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codeName="ThisWorkbook" defaultThemeVersion="166925"/>
  <mc:AlternateContent xmlns:mc="http://schemas.openxmlformats.org/markup-compatibility/2006">
    <mc:Choice Requires="x15">
      <x15ac:absPath xmlns:x15ac="http://schemas.microsoft.com/office/spreadsheetml/2010/11/ac" url="/Users/emmanahna/Documents/Sound Foundations for Literacy/DIBELS 8/"/>
    </mc:Choice>
  </mc:AlternateContent>
  <xr:revisionPtr revIDLastSave="0" documentId="13_ncr:1_{EA23917C-826D-4D4B-8F42-73373C9E3494}" xr6:coauthVersionLast="47" xr6:coauthVersionMax="47" xr10:uidLastSave="{00000000-0000-0000-0000-000000000000}"/>
  <bookViews>
    <workbookView xWindow="0" yWindow="500" windowWidth="35840" windowHeight="20860" activeTab="1" xr2:uid="{3DE769DD-CA37-594C-8793-BFD9D9E12CF8}"/>
  </bookViews>
  <sheets>
    <sheet name="Calculations" sheetId="1" state="hidden" r:id="rId1"/>
    <sheet name="NZ Yr 1" sheetId="8" r:id="rId2"/>
    <sheet name="NZ Yr 2" sheetId="2" r:id="rId3"/>
    <sheet name="NZ Yr 3" sheetId="3" r:id="rId4"/>
    <sheet name="NZ Yr 4" sheetId="4" r:id="rId5"/>
    <sheet name="NZ Yr 5" sheetId="5" r:id="rId6"/>
    <sheet name="NZ Yr 6" sheetId="6" r:id="rId7"/>
    <sheet name="NZ Yr 7" sheetId="7" r:id="rId8"/>
    <sheet name="NZ Yr 8" sheetId="10" r:id="rId9"/>
    <sheet name="NZ Yr 9" sheetId="11" r:id="rId10"/>
  </sheets>
  <definedNames>
    <definedName name="_xlnm._FilterDatabase" localSheetId="1" hidden="1">'NZ Yr 1'!$A$3:$AP$3</definedName>
    <definedName name="_xlnm._FilterDatabase" localSheetId="2" hidden="1">'NZ Yr 2'!$A$3:$BB$3</definedName>
    <definedName name="_xlnm._FilterDatabase" localSheetId="3" hidden="1">'NZ Yr 3'!$A$3:$BB$3</definedName>
    <definedName name="_xlnm._FilterDatabase" localSheetId="4" hidden="1">'NZ Yr 4'!$A$3:$BB$204</definedName>
    <definedName name="_xlnm._FilterDatabase" localSheetId="5" hidden="1">'NZ Yr 5'!$A$3:$AP$3</definedName>
    <definedName name="_xlnm._FilterDatabase" localSheetId="6" hidden="1">'NZ Yr 6'!$A$3:$AO$3</definedName>
    <definedName name="_xlnm._FilterDatabase" localSheetId="7" hidden="1">'NZ Yr 7'!$A$3:$AO$3</definedName>
    <definedName name="_xlnm._FilterDatabase" localSheetId="8" hidden="1">'NZ Yr 8'!$A$3:$AO$3</definedName>
    <definedName name="_xlnm._FilterDatabase" localSheetId="9" hidden="1">'NZ Yr 9'!$A$3:$AO$3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5" i="2" l="1"/>
  <c r="T6" i="2"/>
  <c r="T7" i="2"/>
  <c r="T8"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Q5" i="2"/>
  <c r="Q6" i="2"/>
  <c r="Q7" i="2"/>
  <c r="Q8" i="2"/>
  <c r="Q9"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T4" i="2"/>
  <c r="S4" i="2"/>
  <c r="R4" i="2"/>
  <c r="Q4" i="2"/>
  <c r="P4" i="2"/>
  <c r="O4" i="2"/>
  <c r="N4" i="2"/>
  <c r="AJ5" i="11"/>
  <c r="AJ6" i="11"/>
  <c r="AJ7" i="11"/>
  <c r="AJ8" i="11"/>
  <c r="AJ9" i="11"/>
  <c r="AJ10" i="11"/>
  <c r="AJ11" i="11"/>
  <c r="AJ12" i="11"/>
  <c r="AJ13" i="11"/>
  <c r="AJ14" i="11"/>
  <c r="AJ15" i="11"/>
  <c r="AJ16" i="11"/>
  <c r="AJ17" i="11"/>
  <c r="AJ18" i="11"/>
  <c r="AJ19" i="11"/>
  <c r="AJ20" i="11"/>
  <c r="AJ21" i="11"/>
  <c r="AJ22" i="11"/>
  <c r="AJ23" i="11"/>
  <c r="AJ24" i="11"/>
  <c r="AJ25" i="11"/>
  <c r="AJ26" i="11"/>
  <c r="AG26" i="11" s="1"/>
  <c r="AJ27" i="11"/>
  <c r="AJ28" i="11"/>
  <c r="AJ29" i="11"/>
  <c r="AJ30" i="11"/>
  <c r="AJ31" i="11"/>
  <c r="AJ32" i="11"/>
  <c r="AJ33" i="11"/>
  <c r="AJ34" i="11"/>
  <c r="AJ35" i="11"/>
  <c r="AJ36" i="11"/>
  <c r="AJ37" i="11"/>
  <c r="AJ38" i="11"/>
  <c r="AJ39" i="11"/>
  <c r="AJ40" i="11"/>
  <c r="AJ41" i="11"/>
  <c r="AJ42" i="11"/>
  <c r="AJ43" i="11"/>
  <c r="AJ44" i="11"/>
  <c r="AJ45" i="11"/>
  <c r="AJ46" i="11"/>
  <c r="AJ47" i="11"/>
  <c r="AJ48" i="11"/>
  <c r="AJ49" i="11"/>
  <c r="AJ50" i="11"/>
  <c r="AJ51" i="11"/>
  <c r="AJ52" i="11"/>
  <c r="AJ53" i="11"/>
  <c r="AJ54" i="11"/>
  <c r="AJ55" i="11"/>
  <c r="AJ56" i="11"/>
  <c r="AJ57" i="11"/>
  <c r="AJ58" i="11"/>
  <c r="AJ59" i="11"/>
  <c r="AJ60" i="11"/>
  <c r="AJ61" i="11"/>
  <c r="AJ62" i="11"/>
  <c r="AJ63" i="11"/>
  <c r="AJ64" i="11"/>
  <c r="AJ65" i="11"/>
  <c r="AJ66" i="11"/>
  <c r="AJ67" i="11"/>
  <c r="AJ68" i="11"/>
  <c r="AJ69" i="11"/>
  <c r="AJ70" i="11"/>
  <c r="AJ71" i="11"/>
  <c r="AJ72" i="11"/>
  <c r="AJ73" i="11"/>
  <c r="AJ74" i="11"/>
  <c r="AJ75" i="11"/>
  <c r="AJ76" i="11"/>
  <c r="AJ77" i="11"/>
  <c r="AJ78" i="11"/>
  <c r="AJ79" i="11"/>
  <c r="AJ80" i="11"/>
  <c r="AJ81" i="11"/>
  <c r="AJ82" i="11"/>
  <c r="AJ83" i="11"/>
  <c r="AJ84" i="11"/>
  <c r="AJ85" i="11"/>
  <c r="AJ86" i="11"/>
  <c r="AJ87" i="11"/>
  <c r="AJ88" i="11"/>
  <c r="AJ89" i="11"/>
  <c r="AJ90" i="11"/>
  <c r="AJ91" i="11"/>
  <c r="AJ92" i="11"/>
  <c r="AJ93" i="11"/>
  <c r="AJ94" i="11"/>
  <c r="AJ95" i="11"/>
  <c r="AJ96" i="11"/>
  <c r="AJ97" i="11"/>
  <c r="AJ98" i="11"/>
  <c r="AJ99" i="11"/>
  <c r="AJ100" i="11"/>
  <c r="AJ101" i="11"/>
  <c r="AJ102" i="11"/>
  <c r="AJ103" i="11"/>
  <c r="AJ104" i="11"/>
  <c r="AJ105" i="11"/>
  <c r="AJ106" i="11"/>
  <c r="AJ107" i="11"/>
  <c r="AJ108" i="11"/>
  <c r="AJ109" i="11"/>
  <c r="AJ110" i="11"/>
  <c r="AJ111" i="11"/>
  <c r="AJ112" i="11"/>
  <c r="AJ113" i="11"/>
  <c r="AJ114" i="11"/>
  <c r="AJ115" i="11"/>
  <c r="AJ116" i="11"/>
  <c r="AJ117" i="11"/>
  <c r="AJ118" i="11"/>
  <c r="AJ119" i="11"/>
  <c r="AJ120" i="11"/>
  <c r="AJ121" i="11"/>
  <c r="AJ122" i="11"/>
  <c r="AJ123" i="11"/>
  <c r="AJ124" i="11"/>
  <c r="AJ125" i="11"/>
  <c r="AJ126" i="11"/>
  <c r="AJ127" i="11"/>
  <c r="AJ128" i="11"/>
  <c r="AJ129" i="11"/>
  <c r="AJ130" i="11"/>
  <c r="AJ131" i="11"/>
  <c r="AJ132" i="11"/>
  <c r="AJ133" i="11"/>
  <c r="AJ134" i="11"/>
  <c r="AJ135" i="11"/>
  <c r="AJ136" i="11"/>
  <c r="AJ137" i="11"/>
  <c r="AJ138" i="11"/>
  <c r="AJ139" i="11"/>
  <c r="AJ140" i="11"/>
  <c r="AJ141" i="11"/>
  <c r="AJ142" i="11"/>
  <c r="AJ143" i="11"/>
  <c r="AJ144" i="11"/>
  <c r="AJ145" i="11"/>
  <c r="AJ146" i="11"/>
  <c r="AJ147" i="11"/>
  <c r="AJ148" i="11"/>
  <c r="AJ149" i="11"/>
  <c r="AJ150" i="11"/>
  <c r="AJ151" i="11"/>
  <c r="AJ152" i="11"/>
  <c r="AJ153" i="11"/>
  <c r="AG153" i="11" s="1"/>
  <c r="AJ154" i="11"/>
  <c r="AG154" i="11" s="1"/>
  <c r="AJ155" i="11"/>
  <c r="AJ156" i="11"/>
  <c r="AJ157" i="11"/>
  <c r="AJ158" i="11"/>
  <c r="AJ159" i="11"/>
  <c r="AJ160" i="11"/>
  <c r="AJ161" i="11"/>
  <c r="AJ162" i="11"/>
  <c r="AJ163" i="11"/>
  <c r="AJ164" i="11"/>
  <c r="AJ165" i="11"/>
  <c r="AJ166" i="11"/>
  <c r="AJ167" i="11"/>
  <c r="AJ168" i="11"/>
  <c r="AJ169" i="11"/>
  <c r="AJ170" i="11"/>
  <c r="AJ171" i="11"/>
  <c r="AJ172" i="11"/>
  <c r="AJ173" i="11"/>
  <c r="AJ174" i="11"/>
  <c r="AJ175" i="11"/>
  <c r="AJ176" i="11"/>
  <c r="AJ177" i="11"/>
  <c r="AJ178" i="11"/>
  <c r="AJ179" i="11"/>
  <c r="AJ180" i="11"/>
  <c r="AJ181" i="11"/>
  <c r="AJ182" i="11"/>
  <c r="AJ183" i="11"/>
  <c r="AJ184" i="11"/>
  <c r="AJ185" i="11"/>
  <c r="AJ186" i="11"/>
  <c r="AJ187" i="11"/>
  <c r="AJ188" i="11"/>
  <c r="AJ189" i="11"/>
  <c r="AJ190" i="11"/>
  <c r="AJ191" i="11"/>
  <c r="AJ192" i="11"/>
  <c r="AJ193" i="11"/>
  <c r="AJ194" i="11"/>
  <c r="AJ195" i="11"/>
  <c r="AJ196" i="11"/>
  <c r="AJ197" i="11"/>
  <c r="AJ198" i="11"/>
  <c r="AJ199" i="11"/>
  <c r="AJ200" i="11"/>
  <c r="AJ201" i="11"/>
  <c r="AJ4" i="11"/>
  <c r="AI5" i="11"/>
  <c r="AI6" i="11"/>
  <c r="AI7" i="11"/>
  <c r="AI8" i="11"/>
  <c r="AI9" i="11"/>
  <c r="AI10" i="11"/>
  <c r="AI11" i="11"/>
  <c r="AI12" i="11"/>
  <c r="AI13" i="11"/>
  <c r="AI14" i="11"/>
  <c r="AI15" i="11"/>
  <c r="AI16" i="11"/>
  <c r="AI17" i="11"/>
  <c r="AI18" i="11"/>
  <c r="AI19" i="11"/>
  <c r="AI20" i="11"/>
  <c r="AI21" i="11"/>
  <c r="AI22" i="11"/>
  <c r="AI23" i="11"/>
  <c r="AI24" i="11"/>
  <c r="AI25" i="11"/>
  <c r="AI26" i="11"/>
  <c r="AI27" i="11"/>
  <c r="AI28" i="11"/>
  <c r="AI29" i="11"/>
  <c r="AI30" i="11"/>
  <c r="AI31" i="11"/>
  <c r="AI32" i="11"/>
  <c r="AI33" i="11"/>
  <c r="AI34" i="11"/>
  <c r="AI35" i="11"/>
  <c r="AI36" i="11"/>
  <c r="AI37" i="11"/>
  <c r="AI38" i="11"/>
  <c r="AI39" i="11"/>
  <c r="AI40" i="11"/>
  <c r="AI41" i="11"/>
  <c r="AI42" i="11"/>
  <c r="AI43" i="11"/>
  <c r="AI44" i="11"/>
  <c r="AI45" i="11"/>
  <c r="AI46" i="11"/>
  <c r="AI47" i="11"/>
  <c r="AI48" i="11"/>
  <c r="AI49" i="11"/>
  <c r="AI50" i="11"/>
  <c r="AI51" i="11"/>
  <c r="AI52" i="11"/>
  <c r="AI53" i="11"/>
  <c r="AI54" i="11"/>
  <c r="AI55" i="11"/>
  <c r="AI56" i="11"/>
  <c r="AI57" i="11"/>
  <c r="AI58" i="11"/>
  <c r="AI59" i="11"/>
  <c r="AI60" i="11"/>
  <c r="AI61" i="11"/>
  <c r="AI62" i="11"/>
  <c r="AI63" i="11"/>
  <c r="AI64" i="11"/>
  <c r="AI65" i="11"/>
  <c r="AI66" i="11"/>
  <c r="AI67" i="11"/>
  <c r="AI68" i="11"/>
  <c r="AI69" i="11"/>
  <c r="AI70" i="11"/>
  <c r="AI71" i="11"/>
  <c r="AI72" i="11"/>
  <c r="AI73" i="11"/>
  <c r="AI74" i="11"/>
  <c r="AI75" i="11"/>
  <c r="AI76" i="11"/>
  <c r="AI77" i="11"/>
  <c r="AI78" i="11"/>
  <c r="AI79" i="11"/>
  <c r="AI80" i="11"/>
  <c r="AI81" i="11"/>
  <c r="AI82" i="11"/>
  <c r="AI83" i="11"/>
  <c r="AI84" i="11"/>
  <c r="AI85" i="11"/>
  <c r="AI86" i="11"/>
  <c r="AI87" i="11"/>
  <c r="AI88" i="11"/>
  <c r="AI89" i="11"/>
  <c r="AI90" i="11"/>
  <c r="AI91" i="11"/>
  <c r="AI92" i="11"/>
  <c r="AI93" i="11"/>
  <c r="AI94" i="11"/>
  <c r="AI95" i="11"/>
  <c r="AI96" i="11"/>
  <c r="AI97" i="11"/>
  <c r="AI98" i="11"/>
  <c r="AI99" i="11"/>
  <c r="AI100" i="11"/>
  <c r="AI101" i="11"/>
  <c r="AI102" i="11"/>
  <c r="AI103" i="11"/>
  <c r="AI104" i="11"/>
  <c r="AI105" i="11"/>
  <c r="AI106" i="11"/>
  <c r="AI107" i="11"/>
  <c r="AI108" i="11"/>
  <c r="AI109" i="11"/>
  <c r="AI110" i="11"/>
  <c r="AI111" i="11"/>
  <c r="AI112" i="11"/>
  <c r="AI113" i="11"/>
  <c r="AI114" i="11"/>
  <c r="AI115" i="11"/>
  <c r="AI116" i="11"/>
  <c r="AI117" i="11"/>
  <c r="AI118" i="11"/>
  <c r="AI119" i="11"/>
  <c r="AI120" i="11"/>
  <c r="AI121" i="11"/>
  <c r="AI122" i="11"/>
  <c r="AI123" i="11"/>
  <c r="AI124" i="11"/>
  <c r="AI125" i="11"/>
  <c r="AI126" i="11"/>
  <c r="AI127" i="11"/>
  <c r="AI128" i="11"/>
  <c r="AI129" i="11"/>
  <c r="AI130" i="11"/>
  <c r="AI131" i="11"/>
  <c r="AI132" i="11"/>
  <c r="AI133" i="11"/>
  <c r="AI134" i="11"/>
  <c r="AI135" i="11"/>
  <c r="AI136" i="11"/>
  <c r="AI137" i="11"/>
  <c r="AI138" i="11"/>
  <c r="AI139" i="11"/>
  <c r="AI140" i="11"/>
  <c r="AI141" i="11"/>
  <c r="AI142" i="11"/>
  <c r="AI143" i="11"/>
  <c r="AI144" i="11"/>
  <c r="AI145" i="11"/>
  <c r="AI146" i="11"/>
  <c r="AI147" i="11"/>
  <c r="AI148" i="11"/>
  <c r="AI149" i="11"/>
  <c r="AI150" i="11"/>
  <c r="AI151" i="11"/>
  <c r="AI152" i="11"/>
  <c r="AI153" i="11"/>
  <c r="AI154" i="11"/>
  <c r="AI155" i="11"/>
  <c r="AI156" i="11"/>
  <c r="AI157" i="11"/>
  <c r="AI158" i="11"/>
  <c r="AI159" i="11"/>
  <c r="AI160" i="11"/>
  <c r="AI161" i="11"/>
  <c r="AI162" i="11"/>
  <c r="AI163" i="11"/>
  <c r="AI164" i="11"/>
  <c r="AI165" i="11"/>
  <c r="AI166" i="11"/>
  <c r="AI167" i="11"/>
  <c r="AI168" i="11"/>
  <c r="AI169" i="11"/>
  <c r="AI170" i="11"/>
  <c r="AI171" i="11"/>
  <c r="AI172" i="11"/>
  <c r="AI173" i="11"/>
  <c r="AI174" i="11"/>
  <c r="AI175" i="11"/>
  <c r="AI176" i="11"/>
  <c r="AI177" i="11"/>
  <c r="AI178" i="11"/>
  <c r="AI179" i="11"/>
  <c r="AI180" i="11"/>
  <c r="AI181" i="11"/>
  <c r="AI182" i="11"/>
  <c r="AI183" i="11"/>
  <c r="AI184" i="11"/>
  <c r="AI185" i="11"/>
  <c r="AI186" i="11"/>
  <c r="AI187" i="11"/>
  <c r="AI188" i="11"/>
  <c r="AI189" i="11"/>
  <c r="AI190" i="11"/>
  <c r="AI191" i="11"/>
  <c r="AI192" i="11"/>
  <c r="AI193" i="11"/>
  <c r="AI194" i="11"/>
  <c r="AI195" i="11"/>
  <c r="AI196" i="11"/>
  <c r="AI197" i="11"/>
  <c r="AI198" i="11"/>
  <c r="AI199" i="11"/>
  <c r="AI200" i="11"/>
  <c r="AI201" i="11"/>
  <c r="AI4" i="11"/>
  <c r="AH5" i="11"/>
  <c r="AH6" i="11"/>
  <c r="AH7" i="11"/>
  <c r="AH8" i="11"/>
  <c r="AH9" i="11"/>
  <c r="AH10" i="11"/>
  <c r="AH11" i="11"/>
  <c r="AH12" i="11"/>
  <c r="AH13" i="11"/>
  <c r="AH14" i="11"/>
  <c r="AH15" i="11"/>
  <c r="AH16" i="11"/>
  <c r="AH17" i="11"/>
  <c r="AH18" i="11"/>
  <c r="AH19" i="11"/>
  <c r="AH20" i="11"/>
  <c r="AH21" i="11"/>
  <c r="AH22" i="11"/>
  <c r="AH23" i="11"/>
  <c r="AH24" i="11"/>
  <c r="AH25" i="11"/>
  <c r="AH26" i="11"/>
  <c r="AH27" i="11"/>
  <c r="AH28" i="11"/>
  <c r="AH29" i="11"/>
  <c r="AH30" i="11"/>
  <c r="AH31" i="11"/>
  <c r="AH32" i="11"/>
  <c r="AH33" i="11"/>
  <c r="AH34" i="11"/>
  <c r="AH35" i="11"/>
  <c r="AH36" i="11"/>
  <c r="AH37" i="11"/>
  <c r="AH38" i="11"/>
  <c r="AH39" i="11"/>
  <c r="AH40" i="11"/>
  <c r="AH41" i="11"/>
  <c r="AH42" i="11"/>
  <c r="AH43" i="11"/>
  <c r="AH44" i="11"/>
  <c r="AH45" i="11"/>
  <c r="AH46" i="11"/>
  <c r="AH47" i="11"/>
  <c r="AH48"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14" i="11"/>
  <c r="AH115" i="11"/>
  <c r="AH116" i="11"/>
  <c r="AH117" i="11"/>
  <c r="AH118" i="11"/>
  <c r="AH119" i="11"/>
  <c r="AH120" i="11"/>
  <c r="AH121" i="11"/>
  <c r="AH122" i="11"/>
  <c r="AH123" i="11"/>
  <c r="AH124" i="11"/>
  <c r="AH125" i="11"/>
  <c r="AH126" i="11"/>
  <c r="AH127" i="11"/>
  <c r="AH128" i="11"/>
  <c r="AH129" i="11"/>
  <c r="AH130" i="11"/>
  <c r="AH131" i="11"/>
  <c r="AH132" i="11"/>
  <c r="AH133" i="11"/>
  <c r="AH134" i="11"/>
  <c r="AH135" i="11"/>
  <c r="AH136" i="11"/>
  <c r="AH137" i="11"/>
  <c r="AH138" i="11"/>
  <c r="AH139" i="11"/>
  <c r="AH140" i="11"/>
  <c r="AH141" i="11"/>
  <c r="AH142" i="11"/>
  <c r="AH143" i="11"/>
  <c r="AH144" i="11"/>
  <c r="AH145" i="11"/>
  <c r="AH146" i="11"/>
  <c r="AH147" i="11"/>
  <c r="AH148" i="11"/>
  <c r="AH149" i="11"/>
  <c r="AH150" i="11"/>
  <c r="AH151" i="11"/>
  <c r="AH152" i="11"/>
  <c r="AH153" i="11"/>
  <c r="AH154" i="11"/>
  <c r="AH155" i="11"/>
  <c r="AH156" i="11"/>
  <c r="AH157" i="11"/>
  <c r="AH158" i="11"/>
  <c r="AH159" i="11"/>
  <c r="AH160" i="11"/>
  <c r="AH161" i="11"/>
  <c r="AH162" i="11"/>
  <c r="AH163" i="11"/>
  <c r="AH164" i="11"/>
  <c r="AH165" i="11"/>
  <c r="AH166" i="11"/>
  <c r="AH167" i="11"/>
  <c r="AH168" i="11"/>
  <c r="AH169" i="11"/>
  <c r="AH170" i="11"/>
  <c r="AH171" i="11"/>
  <c r="AH172" i="11"/>
  <c r="AH173" i="11"/>
  <c r="AH174" i="11"/>
  <c r="AH175" i="11"/>
  <c r="AH176" i="11"/>
  <c r="AH177" i="11"/>
  <c r="AH178" i="11"/>
  <c r="AH179" i="11"/>
  <c r="AH180" i="11"/>
  <c r="AH181" i="11"/>
  <c r="AH182" i="11"/>
  <c r="AH183" i="11"/>
  <c r="AH184" i="11"/>
  <c r="AH185" i="11"/>
  <c r="AH186" i="11"/>
  <c r="AH187" i="11"/>
  <c r="AH188" i="11"/>
  <c r="AH189" i="11"/>
  <c r="AH190" i="11"/>
  <c r="AH191" i="11"/>
  <c r="AH192" i="11"/>
  <c r="AH193" i="11"/>
  <c r="AH194" i="11"/>
  <c r="AH195" i="11"/>
  <c r="AH196" i="11"/>
  <c r="AH197" i="11"/>
  <c r="AH198" i="11"/>
  <c r="AH199" i="11"/>
  <c r="AH200" i="11"/>
  <c r="AH201" i="11"/>
  <c r="AH4" i="11"/>
  <c r="Y5" i="11"/>
  <c r="Y6" i="11"/>
  <c r="Y7" i="11"/>
  <c r="Y8" i="11"/>
  <c r="Y9" i="11"/>
  <c r="Y10" i="11"/>
  <c r="Y11" i="11"/>
  <c r="Y12" i="11"/>
  <c r="V12" i="11" s="1"/>
  <c r="Y13" i="11"/>
  <c r="V13" i="11" s="1"/>
  <c r="Y14" i="11"/>
  <c r="V14" i="11" s="1"/>
  <c r="Y15" i="11"/>
  <c r="V15" i="11" s="1"/>
  <c r="Y16" i="11"/>
  <c r="V16" i="11" s="1"/>
  <c r="Y17" i="11"/>
  <c r="Y18" i="11"/>
  <c r="Y19" i="11"/>
  <c r="Y20" i="11"/>
  <c r="Y21" i="11"/>
  <c r="Y22" i="11"/>
  <c r="Y23" i="11"/>
  <c r="Y24" i="11"/>
  <c r="Y25" i="11"/>
  <c r="Y26" i="11"/>
  <c r="Y27" i="11"/>
  <c r="Y28" i="11"/>
  <c r="Y29" i="11"/>
  <c r="Y30" i="11"/>
  <c r="Y31" i="11"/>
  <c r="Y32" i="11"/>
  <c r="Y33" i="11"/>
  <c r="Y34" i="11"/>
  <c r="Y35" i="11"/>
  <c r="Y36" i="11"/>
  <c r="Y37" i="11"/>
  <c r="Y38" i="11"/>
  <c r="Y39" i="11"/>
  <c r="Y40" i="11"/>
  <c r="Y41" i="11"/>
  <c r="Y42" i="11"/>
  <c r="Y43" i="11"/>
  <c r="Y44" i="11"/>
  <c r="V44" i="11" s="1"/>
  <c r="Y45" i="11"/>
  <c r="Y46" i="11"/>
  <c r="Y47" i="11"/>
  <c r="Y48" i="11"/>
  <c r="Y49" i="11"/>
  <c r="Y50" i="11"/>
  <c r="Y51" i="11"/>
  <c r="Y52" i="11"/>
  <c r="Y53" i="11"/>
  <c r="Y54" i="11"/>
  <c r="Y55" i="11"/>
  <c r="Y56" i="11"/>
  <c r="Y57" i="11"/>
  <c r="Y58" i="11"/>
  <c r="Y59" i="11"/>
  <c r="Y60" i="11"/>
  <c r="Y61" i="11"/>
  <c r="Y62" i="11"/>
  <c r="Y63" i="11"/>
  <c r="Y64" i="11"/>
  <c r="Y65" i="11"/>
  <c r="Y66" i="11"/>
  <c r="Y67" i="11"/>
  <c r="Y68" i="11"/>
  <c r="Y69" i="11"/>
  <c r="Y70" i="11"/>
  <c r="Y71" i="11"/>
  <c r="Y72" i="11"/>
  <c r="Y73" i="11"/>
  <c r="Y74" i="11"/>
  <c r="Y75" i="11"/>
  <c r="Y76" i="11"/>
  <c r="V76" i="11" s="1"/>
  <c r="Y77" i="11"/>
  <c r="V77" i="11" s="1"/>
  <c r="Y78" i="11"/>
  <c r="V78" i="11" s="1"/>
  <c r="Y79" i="11"/>
  <c r="V79" i="11" s="1"/>
  <c r="Y80" i="11"/>
  <c r="V80" i="11" s="1"/>
  <c r="Y81" i="11"/>
  <c r="Y82" i="11"/>
  <c r="Y83" i="11"/>
  <c r="Y84" i="11"/>
  <c r="Y85" i="11"/>
  <c r="Y86" i="11"/>
  <c r="Y87" i="11"/>
  <c r="Y88" i="11"/>
  <c r="Y89" i="11"/>
  <c r="Y90" i="11"/>
  <c r="Y91" i="11"/>
  <c r="Y92" i="11"/>
  <c r="Y93" i="11"/>
  <c r="Y94" i="11"/>
  <c r="Y95" i="11"/>
  <c r="Y96" i="11"/>
  <c r="Y97" i="11"/>
  <c r="Y98" i="11"/>
  <c r="Y99" i="11"/>
  <c r="Y100" i="11"/>
  <c r="Y101" i="11"/>
  <c r="Y102" i="11"/>
  <c r="Y103" i="11"/>
  <c r="Y104" i="11"/>
  <c r="Y105" i="11"/>
  <c r="Y106" i="11"/>
  <c r="Y107" i="11"/>
  <c r="Y108" i="11"/>
  <c r="V108" i="11" s="1"/>
  <c r="Y109" i="11"/>
  <c r="Y110" i="11"/>
  <c r="Y111" i="11"/>
  <c r="Y112" i="11"/>
  <c r="Y113" i="11"/>
  <c r="Y114" i="11"/>
  <c r="Y115" i="11"/>
  <c r="Y116" i="11"/>
  <c r="Y117" i="11"/>
  <c r="Y118" i="11"/>
  <c r="Y119" i="11"/>
  <c r="Y120" i="11"/>
  <c r="Y121" i="11"/>
  <c r="Y122" i="11"/>
  <c r="Y123" i="11"/>
  <c r="Y124" i="11"/>
  <c r="Y125" i="11"/>
  <c r="Y126" i="11"/>
  <c r="Y127" i="11"/>
  <c r="Y128" i="11"/>
  <c r="Y129" i="11"/>
  <c r="Y130" i="11"/>
  <c r="Y131" i="11"/>
  <c r="Y132" i="11"/>
  <c r="Y133" i="11"/>
  <c r="Y134" i="11"/>
  <c r="Y135" i="11"/>
  <c r="Y136" i="11"/>
  <c r="Y137" i="11"/>
  <c r="Y138" i="11"/>
  <c r="Y139" i="11"/>
  <c r="Y140" i="11"/>
  <c r="V140" i="11" s="1"/>
  <c r="Y141" i="11"/>
  <c r="V141" i="11" s="1"/>
  <c r="Y142" i="11"/>
  <c r="V142" i="11" s="1"/>
  <c r="Y143" i="11"/>
  <c r="V143" i="11" s="1"/>
  <c r="Y144" i="11"/>
  <c r="V144" i="11" s="1"/>
  <c r="Y145" i="11"/>
  <c r="Y146" i="11"/>
  <c r="Y147" i="11"/>
  <c r="Y148" i="11"/>
  <c r="Y149" i="11"/>
  <c r="Y150" i="11"/>
  <c r="Y151" i="11"/>
  <c r="Y152" i="11"/>
  <c r="Y153" i="11"/>
  <c r="Y154" i="11"/>
  <c r="Y155" i="11"/>
  <c r="Y156" i="11"/>
  <c r="Y157" i="11"/>
  <c r="Y158" i="11"/>
  <c r="Y159" i="11"/>
  <c r="Y160" i="11"/>
  <c r="Y161" i="11"/>
  <c r="Y162" i="11"/>
  <c r="Y163" i="11"/>
  <c r="Y164" i="11"/>
  <c r="Y165" i="11"/>
  <c r="Y166" i="11"/>
  <c r="Y167" i="11"/>
  <c r="Y168" i="11"/>
  <c r="Y169" i="11"/>
  <c r="Y170" i="11"/>
  <c r="Y171" i="11"/>
  <c r="Y172" i="11"/>
  <c r="V172" i="11" s="1"/>
  <c r="Y173" i="11"/>
  <c r="Y174" i="11"/>
  <c r="Y175" i="11"/>
  <c r="Y176" i="11"/>
  <c r="Y177" i="11"/>
  <c r="Y178" i="11"/>
  <c r="Y179" i="11"/>
  <c r="Y180" i="11"/>
  <c r="Y181" i="11"/>
  <c r="Y182" i="11"/>
  <c r="Y183" i="11"/>
  <c r="Y184" i="11"/>
  <c r="Y185" i="11"/>
  <c r="Y186" i="11"/>
  <c r="Y187" i="11"/>
  <c r="Y188" i="11"/>
  <c r="Y189" i="11"/>
  <c r="Y190" i="11"/>
  <c r="Y191" i="11"/>
  <c r="Y192" i="11"/>
  <c r="Y193" i="11"/>
  <c r="Y194" i="11"/>
  <c r="Y195" i="11"/>
  <c r="Y196" i="11"/>
  <c r="Y197" i="11"/>
  <c r="Y198" i="11"/>
  <c r="Y199" i="11"/>
  <c r="Y200" i="11"/>
  <c r="Y201" i="11"/>
  <c r="Y4" i="11"/>
  <c r="X5" i="11"/>
  <c r="X6" i="11"/>
  <c r="X7" i="11"/>
  <c r="X8" i="11"/>
  <c r="X9" i="11"/>
  <c r="X10" i="11"/>
  <c r="X11" i="11"/>
  <c r="X12" i="11"/>
  <c r="X13" i="11"/>
  <c r="X14" i="11"/>
  <c r="X15" i="11"/>
  <c r="X16" i="11"/>
  <c r="X17" i="11"/>
  <c r="X18" i="11"/>
  <c r="X19" i="11"/>
  <c r="X20" i="11"/>
  <c r="X21" i="11"/>
  <c r="X22" i="11"/>
  <c r="X23" i="11"/>
  <c r="X24" i="11"/>
  <c r="X25" i="11"/>
  <c r="X26" i="11"/>
  <c r="X27" i="11"/>
  <c r="X28" i="11"/>
  <c r="X29" i="11"/>
  <c r="V29" i="11" s="1"/>
  <c r="X30" i="11"/>
  <c r="V30" i="11" s="1"/>
  <c r="X31" i="11"/>
  <c r="X32" i="11"/>
  <c r="X33" i="11"/>
  <c r="X34" i="11"/>
  <c r="X35" i="11"/>
  <c r="X36" i="11"/>
  <c r="X37" i="11"/>
  <c r="X38" i="11"/>
  <c r="X39" i="11"/>
  <c r="X40" i="11"/>
  <c r="X41" i="11"/>
  <c r="X42" i="11"/>
  <c r="V42" i="11" s="1"/>
  <c r="X43" i="11"/>
  <c r="V43" i="11" s="1"/>
  <c r="X44" i="11"/>
  <c r="X45" i="11"/>
  <c r="V45" i="11" s="1"/>
  <c r="X46" i="11"/>
  <c r="V46" i="11" s="1"/>
  <c r="X47" i="11"/>
  <c r="X48" i="11"/>
  <c r="X49" i="11"/>
  <c r="X50" i="11"/>
  <c r="X51" i="11"/>
  <c r="X52" i="11"/>
  <c r="X53" i="11"/>
  <c r="X54" i="11"/>
  <c r="X55" i="11"/>
  <c r="X56" i="11"/>
  <c r="X57" i="11"/>
  <c r="X58" i="11"/>
  <c r="X59" i="11"/>
  <c r="X60" i="11"/>
  <c r="X61" i="11"/>
  <c r="X62" i="11"/>
  <c r="V62" i="11" s="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V93" i="11" s="1"/>
  <c r="X94" i="11"/>
  <c r="V94" i="11" s="1"/>
  <c r="X95" i="11"/>
  <c r="X96" i="11"/>
  <c r="X97" i="11"/>
  <c r="X98" i="11"/>
  <c r="X99" i="11"/>
  <c r="X100" i="11"/>
  <c r="X101" i="11"/>
  <c r="X102" i="11"/>
  <c r="X103" i="11"/>
  <c r="X104" i="11"/>
  <c r="X105" i="11"/>
  <c r="X106" i="11"/>
  <c r="V106" i="11" s="1"/>
  <c r="X107" i="11"/>
  <c r="V107" i="11" s="1"/>
  <c r="X108" i="11"/>
  <c r="X109" i="11"/>
  <c r="V109" i="11" s="1"/>
  <c r="X110" i="11"/>
  <c r="V110" i="11" s="1"/>
  <c r="X111" i="11"/>
  <c r="X112" i="11"/>
  <c r="X113" i="11"/>
  <c r="X114" i="11"/>
  <c r="X115" i="11"/>
  <c r="X116" i="11"/>
  <c r="X117" i="11"/>
  <c r="X118" i="11"/>
  <c r="X119" i="11"/>
  <c r="X120" i="11"/>
  <c r="X121" i="11"/>
  <c r="X122" i="11"/>
  <c r="X123" i="11"/>
  <c r="X124" i="11"/>
  <c r="X125" i="11"/>
  <c r="X126" i="11"/>
  <c r="V126" i="11" s="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V157" i="11" s="1"/>
  <c r="X158" i="11"/>
  <c r="V158" i="11" s="1"/>
  <c r="X159" i="11"/>
  <c r="X160" i="11"/>
  <c r="X161" i="11"/>
  <c r="X162" i="11"/>
  <c r="X163" i="11"/>
  <c r="X164" i="11"/>
  <c r="X165" i="11"/>
  <c r="X166" i="11"/>
  <c r="X167" i="11"/>
  <c r="X168" i="11"/>
  <c r="X169" i="11"/>
  <c r="X170" i="11"/>
  <c r="V170" i="11" s="1"/>
  <c r="X171" i="11"/>
  <c r="V171" i="11" s="1"/>
  <c r="X172" i="11"/>
  <c r="X173" i="11"/>
  <c r="V173" i="11" s="1"/>
  <c r="X174" i="11"/>
  <c r="V174" i="11" s="1"/>
  <c r="X175" i="11"/>
  <c r="X176" i="11"/>
  <c r="X177" i="11"/>
  <c r="X178" i="11"/>
  <c r="X179" i="11"/>
  <c r="X180" i="11"/>
  <c r="X181" i="11"/>
  <c r="X182" i="11"/>
  <c r="X183" i="11"/>
  <c r="X184" i="11"/>
  <c r="X185" i="11"/>
  <c r="X186" i="11"/>
  <c r="X187" i="11"/>
  <c r="X188" i="11"/>
  <c r="X189" i="11"/>
  <c r="X190" i="11"/>
  <c r="V190" i="11" s="1"/>
  <c r="X191" i="11"/>
  <c r="X192" i="11"/>
  <c r="X193" i="11"/>
  <c r="X194" i="11"/>
  <c r="X195" i="11"/>
  <c r="X196" i="11"/>
  <c r="X197" i="11"/>
  <c r="X198" i="11"/>
  <c r="X199" i="11"/>
  <c r="X200" i="11"/>
  <c r="X201" i="11"/>
  <c r="X4" i="11"/>
  <c r="W5" i="11"/>
  <c r="W6" i="11"/>
  <c r="W7" i="11"/>
  <c r="W8" i="11"/>
  <c r="V8" i="11" s="1"/>
  <c r="W9" i="11"/>
  <c r="W10" i="11"/>
  <c r="W11" i="11"/>
  <c r="W12" i="11"/>
  <c r="W13" i="11"/>
  <c r="W14" i="11"/>
  <c r="W15" i="11"/>
  <c r="W16" i="11"/>
  <c r="W17" i="11"/>
  <c r="W18" i="11"/>
  <c r="W19" i="11"/>
  <c r="W20" i="11"/>
  <c r="W21" i="11"/>
  <c r="W22" i="11"/>
  <c r="W23" i="11"/>
  <c r="W24" i="11"/>
  <c r="V24" i="11" s="1"/>
  <c r="W25" i="11"/>
  <c r="W26" i="11"/>
  <c r="W27" i="11"/>
  <c r="W28" i="11"/>
  <c r="W29" i="11"/>
  <c r="W30" i="11"/>
  <c r="W31" i="11"/>
  <c r="W32" i="11"/>
  <c r="W33" i="11"/>
  <c r="W34" i="11"/>
  <c r="W35" i="11"/>
  <c r="W36" i="11"/>
  <c r="W37" i="11"/>
  <c r="W38" i="11"/>
  <c r="W39" i="11"/>
  <c r="W40" i="11"/>
  <c r="V40" i="11" s="1"/>
  <c r="W41" i="11"/>
  <c r="W42" i="11"/>
  <c r="W43" i="11"/>
  <c r="W44" i="11"/>
  <c r="W45" i="11"/>
  <c r="W46" i="11"/>
  <c r="W47" i="11"/>
  <c r="W48" i="11"/>
  <c r="W49" i="11"/>
  <c r="W50" i="11"/>
  <c r="W51" i="11"/>
  <c r="W52" i="11"/>
  <c r="W53" i="11"/>
  <c r="W54" i="11"/>
  <c r="W55" i="11"/>
  <c r="W56" i="11"/>
  <c r="V56" i="11" s="1"/>
  <c r="W57" i="11"/>
  <c r="W58" i="11"/>
  <c r="W59" i="11"/>
  <c r="W60" i="11"/>
  <c r="W61" i="11"/>
  <c r="W62" i="11"/>
  <c r="W63" i="11"/>
  <c r="W64" i="11"/>
  <c r="W65" i="11"/>
  <c r="W66" i="11"/>
  <c r="W67" i="11"/>
  <c r="W68" i="11"/>
  <c r="W69" i="11"/>
  <c r="W70" i="11"/>
  <c r="W71" i="11"/>
  <c r="W72" i="11"/>
  <c r="V72" i="11" s="1"/>
  <c r="W73" i="11"/>
  <c r="W74" i="11"/>
  <c r="W75" i="11"/>
  <c r="W76" i="11"/>
  <c r="W77" i="11"/>
  <c r="W78" i="11"/>
  <c r="W79" i="11"/>
  <c r="W80" i="11"/>
  <c r="W81" i="11"/>
  <c r="W82" i="11"/>
  <c r="W83" i="11"/>
  <c r="W84" i="11"/>
  <c r="W85" i="11"/>
  <c r="W86" i="11"/>
  <c r="W87" i="11"/>
  <c r="W88" i="11"/>
  <c r="V88" i="11" s="1"/>
  <c r="W89" i="11"/>
  <c r="W90" i="11"/>
  <c r="W91" i="11"/>
  <c r="W92" i="11"/>
  <c r="W93" i="11"/>
  <c r="W94" i="11"/>
  <c r="W95" i="11"/>
  <c r="W96" i="11"/>
  <c r="W97" i="11"/>
  <c r="W98" i="11"/>
  <c r="W99" i="11"/>
  <c r="W100" i="11"/>
  <c r="W101" i="11"/>
  <c r="W102" i="11"/>
  <c r="W103" i="11"/>
  <c r="W104" i="11"/>
  <c r="V104" i="11" s="1"/>
  <c r="W105" i="11"/>
  <c r="W106" i="11"/>
  <c r="W107" i="11"/>
  <c r="W108" i="11"/>
  <c r="W109" i="11"/>
  <c r="W110" i="11"/>
  <c r="W111" i="11"/>
  <c r="W112" i="11"/>
  <c r="W113" i="11"/>
  <c r="W114" i="11"/>
  <c r="W115" i="11"/>
  <c r="W116" i="11"/>
  <c r="W117" i="11"/>
  <c r="W118" i="11"/>
  <c r="W119" i="11"/>
  <c r="W120" i="11"/>
  <c r="V120" i="11" s="1"/>
  <c r="W121" i="11"/>
  <c r="W122" i="11"/>
  <c r="W123" i="11"/>
  <c r="W124" i="11"/>
  <c r="W125" i="11"/>
  <c r="W126" i="11"/>
  <c r="W127" i="11"/>
  <c r="W128" i="11"/>
  <c r="W129" i="11"/>
  <c r="W130" i="11"/>
  <c r="W131" i="11"/>
  <c r="W132" i="11"/>
  <c r="W133" i="11"/>
  <c r="W134" i="11"/>
  <c r="W135" i="11"/>
  <c r="W136" i="11"/>
  <c r="V136" i="11" s="1"/>
  <c r="W137" i="11"/>
  <c r="W138" i="11"/>
  <c r="W139" i="11"/>
  <c r="W140" i="11"/>
  <c r="W141" i="11"/>
  <c r="W142" i="11"/>
  <c r="W143" i="11"/>
  <c r="W144" i="11"/>
  <c r="W145" i="11"/>
  <c r="W146" i="11"/>
  <c r="W147" i="11"/>
  <c r="W148" i="11"/>
  <c r="W149" i="11"/>
  <c r="W150" i="11"/>
  <c r="W151" i="11"/>
  <c r="W152" i="11"/>
  <c r="V152" i="11" s="1"/>
  <c r="W153" i="11"/>
  <c r="W154" i="11"/>
  <c r="W155" i="11"/>
  <c r="W156" i="11"/>
  <c r="W157" i="11"/>
  <c r="W158" i="11"/>
  <c r="W159" i="11"/>
  <c r="W160" i="11"/>
  <c r="W161" i="11"/>
  <c r="W162" i="11"/>
  <c r="W163" i="11"/>
  <c r="W164" i="11"/>
  <c r="W165" i="11"/>
  <c r="W166" i="11"/>
  <c r="W167" i="11"/>
  <c r="W168" i="11"/>
  <c r="V168" i="11" s="1"/>
  <c r="W169" i="11"/>
  <c r="W170" i="11"/>
  <c r="W171" i="11"/>
  <c r="W172" i="11"/>
  <c r="W173" i="11"/>
  <c r="W174" i="11"/>
  <c r="W175" i="11"/>
  <c r="W176" i="11"/>
  <c r="W177" i="11"/>
  <c r="W178" i="11"/>
  <c r="W179" i="11"/>
  <c r="W180" i="11"/>
  <c r="W181" i="11"/>
  <c r="W182" i="11"/>
  <c r="W183" i="11"/>
  <c r="W184" i="11"/>
  <c r="V184" i="11" s="1"/>
  <c r="W185" i="11"/>
  <c r="W186" i="11"/>
  <c r="W187" i="11"/>
  <c r="W188" i="11"/>
  <c r="W189" i="11"/>
  <c r="W190" i="11"/>
  <c r="W191" i="11"/>
  <c r="W192" i="11"/>
  <c r="W193" i="11"/>
  <c r="W194" i="11"/>
  <c r="W195" i="11"/>
  <c r="W196" i="11"/>
  <c r="W197" i="11"/>
  <c r="W198" i="11"/>
  <c r="W199" i="11"/>
  <c r="W200" i="11"/>
  <c r="V200" i="11" s="1"/>
  <c r="W201" i="11"/>
  <c r="W4" i="11"/>
  <c r="N5" i="11"/>
  <c r="N6" i="11"/>
  <c r="N7" i="11"/>
  <c r="N8" i="11"/>
  <c r="N9" i="11"/>
  <c r="N10" i="11"/>
  <c r="N11" i="11"/>
  <c r="K11" i="11" s="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K59" i="11" s="1"/>
  <c r="N60" i="11"/>
  <c r="N61" i="11"/>
  <c r="N62" i="11"/>
  <c r="N63" i="11"/>
  <c r="N64" i="11"/>
  <c r="K64" i="11" s="1"/>
  <c r="N65" i="11"/>
  <c r="K65" i="11" s="1"/>
  <c r="N66" i="11"/>
  <c r="K66" i="11" s="1"/>
  <c r="N67" i="11"/>
  <c r="N68" i="11"/>
  <c r="N69" i="11"/>
  <c r="N70" i="11"/>
  <c r="N71" i="11"/>
  <c r="N72" i="11"/>
  <c r="N73" i="11"/>
  <c r="N74" i="11"/>
  <c r="N75" i="11"/>
  <c r="K75" i="11" s="1"/>
  <c r="N76" i="11"/>
  <c r="N77" i="11"/>
  <c r="K77" i="11" s="1"/>
  <c r="N78" i="11"/>
  <c r="N79" i="11"/>
  <c r="K79" i="11" s="1"/>
  <c r="N80" i="11"/>
  <c r="N81" i="11"/>
  <c r="K81" i="11" s="1"/>
  <c r="N82" i="11"/>
  <c r="N83" i="11"/>
  <c r="N84" i="11"/>
  <c r="N85" i="11"/>
  <c r="N86" i="11"/>
  <c r="N87" i="11"/>
  <c r="N88" i="11"/>
  <c r="N89" i="11"/>
  <c r="N90" i="11"/>
  <c r="N91" i="11"/>
  <c r="N92" i="11"/>
  <c r="N93" i="11"/>
  <c r="N94" i="11"/>
  <c r="N95" i="11"/>
  <c r="N96" i="11"/>
  <c r="N97" i="11"/>
  <c r="N98" i="11"/>
  <c r="N99" i="11"/>
  <c r="N100" i="11"/>
  <c r="N101" i="11"/>
  <c r="N102" i="11"/>
  <c r="N103" i="11"/>
  <c r="N104" i="11"/>
  <c r="K104" i="11" s="1"/>
  <c r="N105" i="11"/>
  <c r="N106" i="11"/>
  <c r="N107" i="11"/>
  <c r="K107" i="11" s="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K136" i="11" s="1"/>
  <c r="N137" i="11"/>
  <c r="N138" i="11"/>
  <c r="N139" i="11"/>
  <c r="K139" i="11" s="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K187" i="11" s="1"/>
  <c r="N188" i="11"/>
  <c r="N189" i="11"/>
  <c r="N190" i="11"/>
  <c r="N191" i="11"/>
  <c r="N192" i="11"/>
  <c r="K192" i="11" s="1"/>
  <c r="N193" i="11"/>
  <c r="K193" i="11" s="1"/>
  <c r="N194" i="11"/>
  <c r="K194" i="11" s="1"/>
  <c r="N195" i="11"/>
  <c r="N196" i="11"/>
  <c r="N197" i="11"/>
  <c r="N198" i="11"/>
  <c r="N199" i="11"/>
  <c r="N200" i="11"/>
  <c r="N201" i="11"/>
  <c r="N4" i="11"/>
  <c r="M5" i="11"/>
  <c r="M6" i="11"/>
  <c r="M7" i="11"/>
  <c r="M8" i="11"/>
  <c r="M9" i="11"/>
  <c r="M10" i="11"/>
  <c r="M11" i="11"/>
  <c r="M12" i="11"/>
  <c r="M13" i="11"/>
  <c r="K13" i="11" s="1"/>
  <c r="M14" i="11"/>
  <c r="K14" i="11" s="1"/>
  <c r="M15" i="1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K87" i="11" s="1"/>
  <c r="M88" i="11"/>
  <c r="K88" i="11" s="1"/>
  <c r="M89" i="11"/>
  <c r="M90" i="11"/>
  <c r="M91" i="11"/>
  <c r="M92" i="11"/>
  <c r="M93" i="11"/>
  <c r="M94" i="11"/>
  <c r="M95" i="11"/>
  <c r="M96" i="11"/>
  <c r="M97" i="11"/>
  <c r="M98" i="11"/>
  <c r="M99" i="11"/>
  <c r="M100" i="11"/>
  <c r="M101" i="11"/>
  <c r="M102" i="11"/>
  <c r="M103" i="11"/>
  <c r="M104" i="11"/>
  <c r="M105" i="11"/>
  <c r="K105" i="11" s="1"/>
  <c r="M106" i="11"/>
  <c r="K106" i="11" s="1"/>
  <c r="M107" i="11"/>
  <c r="M108" i="11"/>
  <c r="M109" i="11"/>
  <c r="M110" i="11"/>
  <c r="M111" i="11"/>
  <c r="M112" i="11"/>
  <c r="M113" i="11"/>
  <c r="M114" i="11"/>
  <c r="M115" i="11"/>
  <c r="M116" i="11"/>
  <c r="M117" i="11"/>
  <c r="M118" i="11"/>
  <c r="M119" i="11"/>
  <c r="M120" i="11"/>
  <c r="M121" i="11"/>
  <c r="M122" i="11"/>
  <c r="M123" i="11"/>
  <c r="K123" i="11" s="1"/>
  <c r="M124" i="11"/>
  <c r="K124" i="11" s="1"/>
  <c r="M125" i="11"/>
  <c r="M126" i="11"/>
  <c r="M127" i="11"/>
  <c r="M128" i="11"/>
  <c r="M129" i="11"/>
  <c r="M130" i="11"/>
  <c r="M131" i="11"/>
  <c r="M132" i="11"/>
  <c r="M133" i="11"/>
  <c r="M134" i="11"/>
  <c r="M135" i="11"/>
  <c r="M136" i="11"/>
  <c r="M137" i="11"/>
  <c r="M138" i="11"/>
  <c r="M139" i="11"/>
  <c r="M140" i="11"/>
  <c r="M141" i="11"/>
  <c r="K141" i="11" s="1"/>
  <c r="M142" i="11"/>
  <c r="K142" i="11" s="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77" i="11"/>
  <c r="M178" i="11"/>
  <c r="M179" i="11"/>
  <c r="M180" i="11"/>
  <c r="M181" i="11"/>
  <c r="M182" i="11"/>
  <c r="M183" i="11"/>
  <c r="M184" i="11"/>
  <c r="M185" i="11"/>
  <c r="M186" i="11"/>
  <c r="M187" i="11"/>
  <c r="M188" i="11"/>
  <c r="M189" i="11"/>
  <c r="M190" i="11"/>
  <c r="M191" i="11"/>
  <c r="M192" i="11"/>
  <c r="M193" i="11"/>
  <c r="M194" i="11"/>
  <c r="M195" i="11"/>
  <c r="M196" i="11"/>
  <c r="M197" i="11"/>
  <c r="M198" i="11"/>
  <c r="M199" i="11"/>
  <c r="M200" i="11"/>
  <c r="M201" i="11"/>
  <c r="M4" i="11"/>
  <c r="L5" i="11"/>
  <c r="L6" i="11"/>
  <c r="L7" i="11"/>
  <c r="L8" i="11"/>
  <c r="L9" i="11"/>
  <c r="L10" i="11"/>
  <c r="L11" i="11"/>
  <c r="L12"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L170" i="11"/>
  <c r="L171" i="11"/>
  <c r="L172" i="11"/>
  <c r="L173" i="11"/>
  <c r="L174" i="11"/>
  <c r="L175" i="11"/>
  <c r="L176" i="11"/>
  <c r="L177" i="11"/>
  <c r="L178" i="11"/>
  <c r="L179" i="11"/>
  <c r="L180" i="11"/>
  <c r="L181" i="11"/>
  <c r="L182" i="11"/>
  <c r="L183" i="11"/>
  <c r="L184" i="11"/>
  <c r="L185" i="11"/>
  <c r="L186" i="11"/>
  <c r="L187" i="11"/>
  <c r="L188" i="11"/>
  <c r="L189" i="11"/>
  <c r="L190" i="11"/>
  <c r="L191" i="11"/>
  <c r="L192" i="11"/>
  <c r="L193" i="11"/>
  <c r="L194" i="11"/>
  <c r="L195" i="11"/>
  <c r="L196" i="11"/>
  <c r="L197" i="11"/>
  <c r="L198" i="11"/>
  <c r="L199" i="11"/>
  <c r="L200" i="11"/>
  <c r="L201" i="11"/>
  <c r="L4" i="11"/>
  <c r="AG5" i="11"/>
  <c r="AG6" i="11"/>
  <c r="AG7" i="11"/>
  <c r="AG8" i="11"/>
  <c r="AG9" i="11"/>
  <c r="AG10" i="11"/>
  <c r="AG21" i="11"/>
  <c r="AG22" i="11"/>
  <c r="AG23" i="11"/>
  <c r="AG24" i="11"/>
  <c r="AG25" i="11"/>
  <c r="AG37" i="11"/>
  <c r="AG38" i="11"/>
  <c r="AG39" i="11"/>
  <c r="AG40" i="11"/>
  <c r="AG41" i="11"/>
  <c r="AG42" i="11"/>
  <c r="AG53" i="11"/>
  <c r="AG54" i="11"/>
  <c r="AG55" i="11"/>
  <c r="AG56" i="11"/>
  <c r="AG57" i="11"/>
  <c r="AG58" i="11"/>
  <c r="AG69" i="11"/>
  <c r="AG70" i="11"/>
  <c r="AG71" i="11"/>
  <c r="AG72" i="11"/>
  <c r="AG73" i="11"/>
  <c r="AG74" i="11"/>
  <c r="AG85" i="11"/>
  <c r="AG86" i="11"/>
  <c r="AG87" i="11"/>
  <c r="AG88" i="11"/>
  <c r="AG89" i="11"/>
  <c r="AG90" i="11"/>
  <c r="AG101" i="11"/>
  <c r="AG102" i="11"/>
  <c r="AG103" i="11"/>
  <c r="AG104" i="11"/>
  <c r="AG105" i="11"/>
  <c r="AG106" i="11"/>
  <c r="AG117" i="11"/>
  <c r="AG118" i="11"/>
  <c r="AG119" i="11"/>
  <c r="AG120" i="11"/>
  <c r="AG121" i="11"/>
  <c r="AG122" i="11"/>
  <c r="AG133" i="11"/>
  <c r="AG134" i="11"/>
  <c r="AG135" i="11"/>
  <c r="AG136" i="11"/>
  <c r="AG137" i="11"/>
  <c r="AG138" i="11"/>
  <c r="AG149" i="11"/>
  <c r="AG150" i="11"/>
  <c r="AG151" i="11"/>
  <c r="AG152" i="11"/>
  <c r="AG165" i="11"/>
  <c r="AG166" i="11"/>
  <c r="AG167" i="11"/>
  <c r="AG168" i="11"/>
  <c r="AG169" i="11"/>
  <c r="AG170" i="11"/>
  <c r="AG181" i="11"/>
  <c r="AG182" i="11"/>
  <c r="AG183" i="11"/>
  <c r="AG184" i="11"/>
  <c r="AG185" i="11"/>
  <c r="AG186" i="11"/>
  <c r="AG197" i="11"/>
  <c r="AG198" i="11"/>
  <c r="AG199" i="11"/>
  <c r="AG200" i="11"/>
  <c r="AG201" i="11"/>
  <c r="AG4" i="11"/>
  <c r="V5" i="11"/>
  <c r="V6" i="11"/>
  <c r="V7" i="11"/>
  <c r="V9" i="11"/>
  <c r="V10" i="11"/>
  <c r="V11" i="11"/>
  <c r="V17" i="11"/>
  <c r="V21" i="11"/>
  <c r="V22" i="11"/>
  <c r="V23" i="11"/>
  <c r="V25" i="11"/>
  <c r="V26" i="11"/>
  <c r="V27" i="11"/>
  <c r="V28" i="11"/>
  <c r="V37" i="11"/>
  <c r="V38" i="11"/>
  <c r="V39" i="11"/>
  <c r="V41" i="11"/>
  <c r="V53" i="11"/>
  <c r="V54" i="11"/>
  <c r="V55" i="11"/>
  <c r="V57" i="11"/>
  <c r="V58" i="11"/>
  <c r="V59" i="11"/>
  <c r="V60" i="11"/>
  <c r="V61" i="11"/>
  <c r="V69" i="11"/>
  <c r="V70" i="11"/>
  <c r="V71" i="11"/>
  <c r="V73" i="11"/>
  <c r="V74" i="11"/>
  <c r="V75" i="11"/>
  <c r="V81" i="11"/>
  <c r="V85" i="11"/>
  <c r="V86" i="11"/>
  <c r="V87" i="11"/>
  <c r="V89" i="11"/>
  <c r="V90" i="11"/>
  <c r="V91" i="11"/>
  <c r="V92" i="11"/>
  <c r="V101" i="11"/>
  <c r="V102" i="11"/>
  <c r="V103" i="11"/>
  <c r="V105" i="11"/>
  <c r="V117" i="11"/>
  <c r="V118" i="11"/>
  <c r="V119" i="11"/>
  <c r="V121" i="11"/>
  <c r="V122" i="11"/>
  <c r="V123" i="11"/>
  <c r="V124" i="11"/>
  <c r="V125" i="11"/>
  <c r="V133" i="11"/>
  <c r="V134" i="11"/>
  <c r="V135" i="11"/>
  <c r="V137" i="11"/>
  <c r="V138" i="11"/>
  <c r="V139" i="11"/>
  <c r="V145" i="11"/>
  <c r="V149" i="11"/>
  <c r="V150" i="11"/>
  <c r="V151" i="11"/>
  <c r="V153" i="11"/>
  <c r="V154" i="11"/>
  <c r="V155" i="11"/>
  <c r="V156" i="11"/>
  <c r="V165" i="11"/>
  <c r="V166" i="11"/>
  <c r="V167" i="11"/>
  <c r="V169" i="11"/>
  <c r="V181" i="11"/>
  <c r="V182" i="11"/>
  <c r="V183" i="11"/>
  <c r="V185" i="11"/>
  <c r="V186" i="11"/>
  <c r="V187" i="11"/>
  <c r="V188" i="11"/>
  <c r="V189" i="11"/>
  <c r="V197" i="11"/>
  <c r="V198" i="11"/>
  <c r="V199" i="11"/>
  <c r="V201" i="11"/>
  <c r="V4" i="11"/>
  <c r="K5" i="11"/>
  <c r="K6" i="11"/>
  <c r="K7" i="11"/>
  <c r="K8" i="11"/>
  <c r="K9" i="11"/>
  <c r="K10" i="11"/>
  <c r="K12" i="11"/>
  <c r="K21" i="11"/>
  <c r="K22" i="11"/>
  <c r="K23" i="11"/>
  <c r="K24" i="11"/>
  <c r="K25" i="11"/>
  <c r="K26" i="11"/>
  <c r="K27" i="11"/>
  <c r="K28" i="11"/>
  <c r="K29" i="11"/>
  <c r="K30" i="11"/>
  <c r="K37" i="11"/>
  <c r="K38" i="11"/>
  <c r="K39" i="11"/>
  <c r="K40" i="11"/>
  <c r="K41" i="11"/>
  <c r="K42" i="11"/>
  <c r="K43" i="11"/>
  <c r="K44" i="11"/>
  <c r="K45" i="11"/>
  <c r="K46" i="11"/>
  <c r="K47" i="11"/>
  <c r="K48" i="11"/>
  <c r="K53" i="11"/>
  <c r="K54" i="11"/>
  <c r="K55" i="11"/>
  <c r="K56" i="11"/>
  <c r="K57" i="11"/>
  <c r="K58" i="11"/>
  <c r="K60" i="11"/>
  <c r="K61" i="11"/>
  <c r="K62" i="11"/>
  <c r="K63" i="11"/>
  <c r="K69" i="11"/>
  <c r="K70" i="11"/>
  <c r="K71" i="11"/>
  <c r="K72" i="11"/>
  <c r="K73" i="11"/>
  <c r="K74" i="11"/>
  <c r="K76" i="11"/>
  <c r="K78" i="11"/>
  <c r="K85" i="11"/>
  <c r="K86" i="11"/>
  <c r="K89" i="11"/>
  <c r="K90" i="11"/>
  <c r="K91" i="11"/>
  <c r="K92" i="11"/>
  <c r="K93" i="11"/>
  <c r="K94" i="11"/>
  <c r="K101" i="11"/>
  <c r="K102" i="11"/>
  <c r="K103" i="11"/>
  <c r="K108" i="11"/>
  <c r="K109" i="11"/>
  <c r="K110" i="11"/>
  <c r="K117" i="11"/>
  <c r="K118" i="11"/>
  <c r="K119" i="11"/>
  <c r="K120" i="11"/>
  <c r="K121" i="11"/>
  <c r="K122" i="11"/>
  <c r="K125" i="11"/>
  <c r="K126" i="11"/>
  <c r="K133" i="11"/>
  <c r="K134" i="11"/>
  <c r="K135" i="11"/>
  <c r="K137" i="11"/>
  <c r="K138" i="11"/>
  <c r="K140" i="11"/>
  <c r="K149" i="11"/>
  <c r="K150" i="11"/>
  <c r="K151" i="11"/>
  <c r="K152" i="11"/>
  <c r="K153" i="11"/>
  <c r="K154" i="11"/>
  <c r="K155" i="11"/>
  <c r="K156" i="11"/>
  <c r="K157" i="11"/>
  <c r="K158" i="11"/>
  <c r="K165" i="11"/>
  <c r="K166" i="11"/>
  <c r="K167" i="11"/>
  <c r="K168" i="11"/>
  <c r="K169" i="11"/>
  <c r="K170" i="11"/>
  <c r="K171" i="11"/>
  <c r="K172" i="11"/>
  <c r="K173" i="11"/>
  <c r="K174" i="11"/>
  <c r="K175" i="11"/>
  <c r="K176" i="11"/>
  <c r="K181" i="11"/>
  <c r="K182" i="11"/>
  <c r="K183" i="11"/>
  <c r="K184" i="11"/>
  <c r="K185" i="11"/>
  <c r="K186" i="11"/>
  <c r="K188" i="11"/>
  <c r="K189" i="11"/>
  <c r="K190" i="11"/>
  <c r="K191" i="11"/>
  <c r="K197" i="11"/>
  <c r="K198" i="11"/>
  <c r="K199" i="11"/>
  <c r="K200" i="11"/>
  <c r="K201" i="11"/>
  <c r="K4" i="11"/>
  <c r="AF201" i="11"/>
  <c r="AC201" i="11"/>
  <c r="U201" i="11"/>
  <c r="R201" i="11"/>
  <c r="J201" i="11"/>
  <c r="G201" i="11"/>
  <c r="AF200" i="11"/>
  <c r="AC200" i="11"/>
  <c r="U200" i="11"/>
  <c r="R200" i="11"/>
  <c r="J200" i="11"/>
  <c r="G200" i="11"/>
  <c r="AF199" i="11"/>
  <c r="AC199" i="11"/>
  <c r="U199" i="11"/>
  <c r="R199" i="11"/>
  <c r="J199" i="11"/>
  <c r="G199" i="11"/>
  <c r="AF198" i="11"/>
  <c r="AC198" i="11"/>
  <c r="U198" i="11"/>
  <c r="R198" i="11"/>
  <c r="J198" i="11"/>
  <c r="G198" i="11"/>
  <c r="AF197" i="11"/>
  <c r="AC197" i="11"/>
  <c r="U197" i="11"/>
  <c r="R197" i="11"/>
  <c r="J197" i="11"/>
  <c r="G197" i="11"/>
  <c r="AF196" i="11"/>
  <c r="AC196" i="11"/>
  <c r="U196" i="11"/>
  <c r="R196" i="11"/>
  <c r="J196" i="11"/>
  <c r="G196" i="11"/>
  <c r="AF195" i="11"/>
  <c r="AC195" i="11"/>
  <c r="U195" i="11"/>
  <c r="R195" i="11"/>
  <c r="J195" i="11"/>
  <c r="G195" i="11"/>
  <c r="AF194" i="11"/>
  <c r="AC194" i="11"/>
  <c r="U194" i="11"/>
  <c r="R194" i="11"/>
  <c r="J194" i="11"/>
  <c r="G194" i="11"/>
  <c r="AF193" i="11"/>
  <c r="AC193" i="11"/>
  <c r="U193" i="11"/>
  <c r="R193" i="11"/>
  <c r="J193" i="11"/>
  <c r="G193" i="11"/>
  <c r="AF192" i="11"/>
  <c r="AC192" i="11"/>
  <c r="U192" i="11"/>
  <c r="R192" i="11"/>
  <c r="J192" i="11"/>
  <c r="G192" i="11"/>
  <c r="AF191" i="11"/>
  <c r="AC191" i="11"/>
  <c r="U191" i="11"/>
  <c r="R191" i="11"/>
  <c r="J191" i="11"/>
  <c r="G191" i="11"/>
  <c r="AF190" i="11"/>
  <c r="AC190" i="11"/>
  <c r="U190" i="11"/>
  <c r="R190" i="11"/>
  <c r="J190" i="11"/>
  <c r="G190" i="11"/>
  <c r="AF189" i="11"/>
  <c r="AC189" i="11"/>
  <c r="U189" i="11"/>
  <c r="R189" i="11"/>
  <c r="J189" i="11"/>
  <c r="G189" i="11"/>
  <c r="AF188" i="11"/>
  <c r="AC188" i="11"/>
  <c r="U188" i="11"/>
  <c r="R188" i="11"/>
  <c r="J188" i="11"/>
  <c r="G188" i="11"/>
  <c r="AF187" i="11"/>
  <c r="AC187" i="11"/>
  <c r="U187" i="11"/>
  <c r="R187" i="11"/>
  <c r="J187" i="11"/>
  <c r="G187" i="11"/>
  <c r="AF186" i="11"/>
  <c r="AC186" i="11"/>
  <c r="U186" i="11"/>
  <c r="R186" i="11"/>
  <c r="J186" i="11"/>
  <c r="G186" i="11"/>
  <c r="AF185" i="11"/>
  <c r="AC185" i="11"/>
  <c r="U185" i="11"/>
  <c r="R185" i="11"/>
  <c r="J185" i="11"/>
  <c r="G185" i="11"/>
  <c r="AF184" i="11"/>
  <c r="AC184" i="11"/>
  <c r="U184" i="11"/>
  <c r="R184" i="11"/>
  <c r="J184" i="11"/>
  <c r="G184" i="11"/>
  <c r="AF183" i="11"/>
  <c r="AC183" i="11"/>
  <c r="U183" i="11"/>
  <c r="R183" i="11"/>
  <c r="J183" i="11"/>
  <c r="G183" i="11"/>
  <c r="AF182" i="11"/>
  <c r="AC182" i="11"/>
  <c r="U182" i="11"/>
  <c r="R182" i="11"/>
  <c r="J182" i="11"/>
  <c r="G182" i="11"/>
  <c r="AF181" i="11"/>
  <c r="AC181" i="11"/>
  <c r="U181" i="11"/>
  <c r="R181" i="11"/>
  <c r="J181" i="11"/>
  <c r="G181" i="11"/>
  <c r="AF180" i="11"/>
  <c r="AC180" i="11"/>
  <c r="U180" i="11"/>
  <c r="R180" i="11"/>
  <c r="J180" i="11"/>
  <c r="G180" i="11"/>
  <c r="AF179" i="11"/>
  <c r="AC179" i="11"/>
  <c r="U179" i="11"/>
  <c r="R179" i="11"/>
  <c r="J179" i="11"/>
  <c r="G179" i="11"/>
  <c r="AF178" i="11"/>
  <c r="AC178" i="11"/>
  <c r="U178" i="11"/>
  <c r="R178" i="11"/>
  <c r="J178" i="11"/>
  <c r="G178" i="11"/>
  <c r="AF177" i="11"/>
  <c r="AC177" i="11"/>
  <c r="U177" i="11"/>
  <c r="R177" i="11"/>
  <c r="J177" i="11"/>
  <c r="G177" i="11"/>
  <c r="AF176" i="11"/>
  <c r="AC176" i="11"/>
  <c r="U176" i="11"/>
  <c r="R176" i="11"/>
  <c r="J176" i="11"/>
  <c r="G176" i="11"/>
  <c r="AF175" i="11"/>
  <c r="AC175" i="11"/>
  <c r="U175" i="11"/>
  <c r="R175" i="11"/>
  <c r="J175" i="11"/>
  <c r="G175" i="11"/>
  <c r="AF174" i="11"/>
  <c r="AC174" i="11"/>
  <c r="U174" i="11"/>
  <c r="R174" i="11"/>
  <c r="J174" i="11"/>
  <c r="G174" i="11"/>
  <c r="AF173" i="11"/>
  <c r="AC173" i="11"/>
  <c r="U173" i="11"/>
  <c r="R173" i="11"/>
  <c r="J173" i="11"/>
  <c r="G173" i="11"/>
  <c r="AF172" i="11"/>
  <c r="AC172" i="11"/>
  <c r="U172" i="11"/>
  <c r="R172" i="11"/>
  <c r="J172" i="11"/>
  <c r="G172" i="11"/>
  <c r="AF171" i="11"/>
  <c r="AC171" i="11"/>
  <c r="U171" i="11"/>
  <c r="R171" i="11"/>
  <c r="J171" i="11"/>
  <c r="G171" i="11"/>
  <c r="AF170" i="11"/>
  <c r="AC170" i="11"/>
  <c r="U170" i="11"/>
  <c r="R170" i="11"/>
  <c r="J170" i="11"/>
  <c r="G170" i="11"/>
  <c r="AF169" i="11"/>
  <c r="AC169" i="11"/>
  <c r="U169" i="11"/>
  <c r="R169" i="11"/>
  <c r="J169" i="11"/>
  <c r="G169" i="11"/>
  <c r="AF168" i="11"/>
  <c r="AC168" i="11"/>
  <c r="U168" i="11"/>
  <c r="R168" i="11"/>
  <c r="J168" i="11"/>
  <c r="G168" i="11"/>
  <c r="AF167" i="11"/>
  <c r="AC167" i="11"/>
  <c r="U167" i="11"/>
  <c r="R167" i="11"/>
  <c r="J167" i="11"/>
  <c r="G167" i="11"/>
  <c r="AF166" i="11"/>
  <c r="AC166" i="11"/>
  <c r="U166" i="11"/>
  <c r="R166" i="11"/>
  <c r="J166" i="11"/>
  <c r="G166" i="11"/>
  <c r="AF165" i="11"/>
  <c r="AC165" i="11"/>
  <c r="U165" i="11"/>
  <c r="R165" i="11"/>
  <c r="J165" i="11"/>
  <c r="G165" i="11"/>
  <c r="AF164" i="11"/>
  <c r="AC164" i="11"/>
  <c r="U164" i="11"/>
  <c r="R164" i="11"/>
  <c r="J164" i="11"/>
  <c r="G164" i="11"/>
  <c r="AF163" i="11"/>
  <c r="AC163" i="11"/>
  <c r="U163" i="11"/>
  <c r="R163" i="11"/>
  <c r="J163" i="11"/>
  <c r="G163" i="11"/>
  <c r="AF162" i="11"/>
  <c r="AC162" i="11"/>
  <c r="U162" i="11"/>
  <c r="R162" i="11"/>
  <c r="J162" i="11"/>
  <c r="G162" i="11"/>
  <c r="AF161" i="11"/>
  <c r="AC161" i="11"/>
  <c r="U161" i="11"/>
  <c r="R161" i="11"/>
  <c r="J161" i="11"/>
  <c r="G161" i="11"/>
  <c r="AF160" i="11"/>
  <c r="AC160" i="11"/>
  <c r="U160" i="11"/>
  <c r="R160" i="11"/>
  <c r="J160" i="11"/>
  <c r="G160" i="11"/>
  <c r="AF159" i="11"/>
  <c r="AC159" i="11"/>
  <c r="U159" i="11"/>
  <c r="R159" i="11"/>
  <c r="J159" i="11"/>
  <c r="G159" i="11"/>
  <c r="AF158" i="11"/>
  <c r="AC158" i="11"/>
  <c r="U158" i="11"/>
  <c r="R158" i="11"/>
  <c r="J158" i="11"/>
  <c r="G158" i="11"/>
  <c r="AF157" i="11"/>
  <c r="AC157" i="11"/>
  <c r="U157" i="11"/>
  <c r="R157" i="11"/>
  <c r="J157" i="11"/>
  <c r="G157" i="11"/>
  <c r="AF156" i="11"/>
  <c r="AC156" i="11"/>
  <c r="U156" i="11"/>
  <c r="R156" i="11"/>
  <c r="J156" i="11"/>
  <c r="G156" i="11"/>
  <c r="AF155" i="11"/>
  <c r="AC155" i="11"/>
  <c r="U155" i="11"/>
  <c r="R155" i="11"/>
  <c r="J155" i="11"/>
  <c r="G155" i="11"/>
  <c r="AF154" i="11"/>
  <c r="AC154" i="11"/>
  <c r="U154" i="11"/>
  <c r="R154" i="11"/>
  <c r="J154" i="11"/>
  <c r="G154" i="11"/>
  <c r="AF153" i="11"/>
  <c r="AC153" i="11"/>
  <c r="U153" i="11"/>
  <c r="R153" i="11"/>
  <c r="J153" i="11"/>
  <c r="G153" i="11"/>
  <c r="AF152" i="11"/>
  <c r="AC152" i="11"/>
  <c r="U152" i="11"/>
  <c r="R152" i="11"/>
  <c r="J152" i="11"/>
  <c r="G152" i="11"/>
  <c r="AF151" i="11"/>
  <c r="AC151" i="11"/>
  <c r="U151" i="11"/>
  <c r="R151" i="11"/>
  <c r="J151" i="11"/>
  <c r="G151" i="11"/>
  <c r="AF150" i="11"/>
  <c r="AC150" i="11"/>
  <c r="U150" i="11"/>
  <c r="R150" i="11"/>
  <c r="J150" i="11"/>
  <c r="G150" i="11"/>
  <c r="AF149" i="11"/>
  <c r="AC149" i="11"/>
  <c r="U149" i="11"/>
  <c r="R149" i="11"/>
  <c r="J149" i="11"/>
  <c r="G149" i="11"/>
  <c r="AF148" i="11"/>
  <c r="AC148" i="11"/>
  <c r="U148" i="11"/>
  <c r="R148" i="11"/>
  <c r="J148" i="11"/>
  <c r="G148" i="11"/>
  <c r="AF147" i="11"/>
  <c r="AC147" i="11"/>
  <c r="U147" i="11"/>
  <c r="R147" i="11"/>
  <c r="J147" i="11"/>
  <c r="G147" i="11"/>
  <c r="AF146" i="11"/>
  <c r="AC146" i="11"/>
  <c r="U146" i="11"/>
  <c r="R146" i="11"/>
  <c r="J146" i="11"/>
  <c r="G146" i="11"/>
  <c r="AF145" i="11"/>
  <c r="AC145" i="11"/>
  <c r="U145" i="11"/>
  <c r="R145" i="11"/>
  <c r="J145" i="11"/>
  <c r="G145" i="11"/>
  <c r="AF144" i="11"/>
  <c r="AC144" i="11"/>
  <c r="U144" i="11"/>
  <c r="R144" i="11"/>
  <c r="J144" i="11"/>
  <c r="G144" i="11"/>
  <c r="AF143" i="11"/>
  <c r="AC143" i="11"/>
  <c r="U143" i="11"/>
  <c r="R143" i="11"/>
  <c r="J143" i="11"/>
  <c r="G143" i="11"/>
  <c r="AF142" i="11"/>
  <c r="AC142" i="11"/>
  <c r="U142" i="11"/>
  <c r="R142" i="11"/>
  <c r="J142" i="11"/>
  <c r="G142" i="11"/>
  <c r="AF141" i="11"/>
  <c r="AC141" i="11"/>
  <c r="U141" i="11"/>
  <c r="R141" i="11"/>
  <c r="J141" i="11"/>
  <c r="G141" i="11"/>
  <c r="AF140" i="11"/>
  <c r="AC140" i="11"/>
  <c r="U140" i="11"/>
  <c r="R140" i="11"/>
  <c r="J140" i="11"/>
  <c r="G140" i="11"/>
  <c r="AF139" i="11"/>
  <c r="AC139" i="11"/>
  <c r="U139" i="11"/>
  <c r="R139" i="11"/>
  <c r="J139" i="11"/>
  <c r="G139" i="11"/>
  <c r="AF138" i="11"/>
  <c r="AC138" i="11"/>
  <c r="U138" i="11"/>
  <c r="R138" i="11"/>
  <c r="J138" i="11"/>
  <c r="G138" i="11"/>
  <c r="AF137" i="11"/>
  <c r="AC137" i="11"/>
  <c r="U137" i="11"/>
  <c r="R137" i="11"/>
  <c r="J137" i="11"/>
  <c r="G137" i="11"/>
  <c r="AF136" i="11"/>
  <c r="AC136" i="11"/>
  <c r="U136" i="11"/>
  <c r="R136" i="11"/>
  <c r="J136" i="11"/>
  <c r="G136" i="11"/>
  <c r="AF135" i="11"/>
  <c r="AC135" i="11"/>
  <c r="U135" i="11"/>
  <c r="R135" i="11"/>
  <c r="J135" i="11"/>
  <c r="G135" i="11"/>
  <c r="AF134" i="11"/>
  <c r="AC134" i="11"/>
  <c r="U134" i="11"/>
  <c r="R134" i="11"/>
  <c r="J134" i="11"/>
  <c r="G134" i="11"/>
  <c r="AF133" i="11"/>
  <c r="AC133" i="11"/>
  <c r="U133" i="11"/>
  <c r="R133" i="11"/>
  <c r="J133" i="11"/>
  <c r="G133" i="11"/>
  <c r="AF132" i="11"/>
  <c r="AC132" i="11"/>
  <c r="U132" i="11"/>
  <c r="R132" i="11"/>
  <c r="J132" i="11"/>
  <c r="G132" i="11"/>
  <c r="AF131" i="11"/>
  <c r="AC131" i="11"/>
  <c r="U131" i="11"/>
  <c r="R131" i="11"/>
  <c r="J131" i="11"/>
  <c r="G131" i="11"/>
  <c r="AF130" i="11"/>
  <c r="AC130" i="11"/>
  <c r="U130" i="11"/>
  <c r="R130" i="11"/>
  <c r="J130" i="11"/>
  <c r="G130" i="11"/>
  <c r="AF129" i="11"/>
  <c r="AC129" i="11"/>
  <c r="U129" i="11"/>
  <c r="R129" i="11"/>
  <c r="J129" i="11"/>
  <c r="G129" i="11"/>
  <c r="AF128" i="11"/>
  <c r="AC128" i="11"/>
  <c r="U128" i="11"/>
  <c r="R128" i="11"/>
  <c r="J128" i="11"/>
  <c r="G128" i="11"/>
  <c r="AF127" i="11"/>
  <c r="AC127" i="11"/>
  <c r="U127" i="11"/>
  <c r="R127" i="11"/>
  <c r="J127" i="11"/>
  <c r="G127" i="11"/>
  <c r="AF126" i="11"/>
  <c r="AC126" i="11"/>
  <c r="U126" i="11"/>
  <c r="R126" i="11"/>
  <c r="J126" i="11"/>
  <c r="G126" i="11"/>
  <c r="AF125" i="11"/>
  <c r="AC125" i="11"/>
  <c r="U125" i="11"/>
  <c r="R125" i="11"/>
  <c r="J125" i="11"/>
  <c r="G125" i="11"/>
  <c r="AF124" i="11"/>
  <c r="AC124" i="11"/>
  <c r="U124" i="11"/>
  <c r="R124" i="11"/>
  <c r="J124" i="11"/>
  <c r="G124" i="11"/>
  <c r="AF123" i="11"/>
  <c r="AC123" i="11"/>
  <c r="U123" i="11"/>
  <c r="R123" i="11"/>
  <c r="J123" i="11"/>
  <c r="G123" i="11"/>
  <c r="AF122" i="11"/>
  <c r="AC122" i="11"/>
  <c r="U122" i="11"/>
  <c r="R122" i="11"/>
  <c r="J122" i="11"/>
  <c r="G122" i="11"/>
  <c r="AF121" i="11"/>
  <c r="AC121" i="11"/>
  <c r="U121" i="11"/>
  <c r="R121" i="11"/>
  <c r="J121" i="11"/>
  <c r="G121" i="11"/>
  <c r="AF120" i="11"/>
  <c r="AC120" i="11"/>
  <c r="U120" i="11"/>
  <c r="R120" i="11"/>
  <c r="J120" i="11"/>
  <c r="G120" i="11"/>
  <c r="AF119" i="11"/>
  <c r="AC119" i="11"/>
  <c r="U119" i="11"/>
  <c r="R119" i="11"/>
  <c r="J119" i="11"/>
  <c r="G119" i="11"/>
  <c r="AF118" i="11"/>
  <c r="AC118" i="11"/>
  <c r="U118" i="11"/>
  <c r="R118" i="11"/>
  <c r="J118" i="11"/>
  <c r="G118" i="11"/>
  <c r="AF117" i="11"/>
  <c r="AC117" i="11"/>
  <c r="U117" i="11"/>
  <c r="R117" i="11"/>
  <c r="J117" i="11"/>
  <c r="G117" i="11"/>
  <c r="AF116" i="11"/>
  <c r="AC116" i="11"/>
  <c r="U116" i="11"/>
  <c r="R116" i="11"/>
  <c r="J116" i="11"/>
  <c r="G116" i="11"/>
  <c r="AF115" i="11"/>
  <c r="AC115" i="11"/>
  <c r="U115" i="11"/>
  <c r="R115" i="11"/>
  <c r="J115" i="11"/>
  <c r="G115" i="11"/>
  <c r="AF114" i="11"/>
  <c r="AC114" i="11"/>
  <c r="U114" i="11"/>
  <c r="R114" i="11"/>
  <c r="J114" i="11"/>
  <c r="G114" i="11"/>
  <c r="AF113" i="11"/>
  <c r="AC113" i="11"/>
  <c r="U113" i="11"/>
  <c r="R113" i="11"/>
  <c r="J113" i="11"/>
  <c r="G113" i="11"/>
  <c r="AF112" i="11"/>
  <c r="AC112" i="11"/>
  <c r="U112" i="11"/>
  <c r="R112" i="11"/>
  <c r="J112" i="11"/>
  <c r="G112" i="11"/>
  <c r="AF111" i="11"/>
  <c r="AC111" i="11"/>
  <c r="U111" i="11"/>
  <c r="R111" i="11"/>
  <c r="J111" i="11"/>
  <c r="G111" i="11"/>
  <c r="AF110" i="11"/>
  <c r="AC110" i="11"/>
  <c r="U110" i="11"/>
  <c r="R110" i="11"/>
  <c r="J110" i="11"/>
  <c r="G110" i="11"/>
  <c r="AF109" i="11"/>
  <c r="AC109" i="11"/>
  <c r="U109" i="11"/>
  <c r="R109" i="11"/>
  <c r="J109" i="11"/>
  <c r="G109" i="11"/>
  <c r="AF108" i="11"/>
  <c r="AC108" i="11"/>
  <c r="U108" i="11"/>
  <c r="R108" i="11"/>
  <c r="J108" i="11"/>
  <c r="G108" i="11"/>
  <c r="AF107" i="11"/>
  <c r="AC107" i="11"/>
  <c r="U107" i="11"/>
  <c r="R107" i="11"/>
  <c r="J107" i="11"/>
  <c r="G107" i="11"/>
  <c r="AF106" i="11"/>
  <c r="AC106" i="11"/>
  <c r="U106" i="11"/>
  <c r="R106" i="11"/>
  <c r="J106" i="11"/>
  <c r="G106" i="11"/>
  <c r="AF105" i="11"/>
  <c r="AC105" i="11"/>
  <c r="U105" i="11"/>
  <c r="R105" i="11"/>
  <c r="J105" i="11"/>
  <c r="G105" i="11"/>
  <c r="AF104" i="11"/>
  <c r="AC104" i="11"/>
  <c r="U104" i="11"/>
  <c r="R104" i="11"/>
  <c r="J104" i="11"/>
  <c r="G104" i="11"/>
  <c r="AF103" i="11"/>
  <c r="AC103" i="11"/>
  <c r="U103" i="11"/>
  <c r="R103" i="11"/>
  <c r="J103" i="11"/>
  <c r="G103" i="11"/>
  <c r="AF102" i="11"/>
  <c r="AC102" i="11"/>
  <c r="U102" i="11"/>
  <c r="R102" i="11"/>
  <c r="J102" i="11"/>
  <c r="G102" i="11"/>
  <c r="AF101" i="11"/>
  <c r="AC101" i="11"/>
  <c r="U101" i="11"/>
  <c r="R101" i="11"/>
  <c r="J101" i="11"/>
  <c r="G101" i="11"/>
  <c r="AF100" i="11"/>
  <c r="AC100" i="11"/>
  <c r="U100" i="11"/>
  <c r="R100" i="11"/>
  <c r="J100" i="11"/>
  <c r="G100" i="11"/>
  <c r="AF99" i="11"/>
  <c r="AC99" i="11"/>
  <c r="U99" i="11"/>
  <c r="R99" i="11"/>
  <c r="J99" i="11"/>
  <c r="G99" i="11"/>
  <c r="AF98" i="11"/>
  <c r="AC98" i="11"/>
  <c r="U98" i="11"/>
  <c r="R98" i="11"/>
  <c r="J98" i="11"/>
  <c r="G98" i="11"/>
  <c r="AF97" i="11"/>
  <c r="AC97" i="11"/>
  <c r="U97" i="11"/>
  <c r="R97" i="11"/>
  <c r="J97" i="11"/>
  <c r="G97" i="11"/>
  <c r="AF96" i="11"/>
  <c r="AC96" i="11"/>
  <c r="U96" i="11"/>
  <c r="R96" i="11"/>
  <c r="J96" i="11"/>
  <c r="G96" i="11"/>
  <c r="AF95" i="11"/>
  <c r="AC95" i="11"/>
  <c r="U95" i="11"/>
  <c r="R95" i="11"/>
  <c r="J95" i="11"/>
  <c r="G95" i="11"/>
  <c r="AF94" i="11"/>
  <c r="AC94" i="11"/>
  <c r="U94" i="11"/>
  <c r="R94" i="11"/>
  <c r="J94" i="11"/>
  <c r="G94" i="11"/>
  <c r="AF93" i="11"/>
  <c r="AC93" i="11"/>
  <c r="U93" i="11"/>
  <c r="R93" i="11"/>
  <c r="J93" i="11"/>
  <c r="G93" i="11"/>
  <c r="AF92" i="11"/>
  <c r="AC92" i="11"/>
  <c r="U92" i="11"/>
  <c r="R92" i="11"/>
  <c r="J92" i="11"/>
  <c r="G92" i="11"/>
  <c r="AF91" i="11"/>
  <c r="AC91" i="11"/>
  <c r="U91" i="11"/>
  <c r="R91" i="11"/>
  <c r="J91" i="11"/>
  <c r="G91" i="11"/>
  <c r="AF90" i="11"/>
  <c r="AC90" i="11"/>
  <c r="U90" i="11"/>
  <c r="R90" i="11"/>
  <c r="J90" i="11"/>
  <c r="G90" i="11"/>
  <c r="AF89" i="11"/>
  <c r="AC89" i="11"/>
  <c r="U89" i="11"/>
  <c r="R89" i="11"/>
  <c r="J89" i="11"/>
  <c r="G89" i="11"/>
  <c r="AF88" i="11"/>
  <c r="AC88" i="11"/>
  <c r="U88" i="11"/>
  <c r="R88" i="11"/>
  <c r="J88" i="11"/>
  <c r="G88" i="11"/>
  <c r="AF87" i="11"/>
  <c r="AC87" i="11"/>
  <c r="U87" i="11"/>
  <c r="R87" i="11"/>
  <c r="J87" i="11"/>
  <c r="G87" i="11"/>
  <c r="AF86" i="11"/>
  <c r="AC86" i="11"/>
  <c r="U86" i="11"/>
  <c r="R86" i="11"/>
  <c r="J86" i="11"/>
  <c r="G86" i="11"/>
  <c r="AF85" i="11"/>
  <c r="AC85" i="11"/>
  <c r="U85" i="11"/>
  <c r="R85" i="11"/>
  <c r="J85" i="11"/>
  <c r="G85" i="11"/>
  <c r="AF84" i="11"/>
  <c r="AC84" i="11"/>
  <c r="U84" i="11"/>
  <c r="R84" i="11"/>
  <c r="J84" i="11"/>
  <c r="G84" i="11"/>
  <c r="AF83" i="11"/>
  <c r="AC83" i="11"/>
  <c r="U83" i="11"/>
  <c r="R83" i="11"/>
  <c r="J83" i="11"/>
  <c r="G83" i="11"/>
  <c r="AF82" i="11"/>
  <c r="AC82" i="11"/>
  <c r="U82" i="11"/>
  <c r="R82" i="11"/>
  <c r="J82" i="11"/>
  <c r="G82" i="11"/>
  <c r="AF81" i="11"/>
  <c r="AC81" i="11"/>
  <c r="U81" i="11"/>
  <c r="R81" i="11"/>
  <c r="J81" i="11"/>
  <c r="G81" i="11"/>
  <c r="AF80" i="11"/>
  <c r="AC80" i="11"/>
  <c r="U80" i="11"/>
  <c r="R80" i="11"/>
  <c r="J80" i="11"/>
  <c r="G80" i="11"/>
  <c r="AF79" i="11"/>
  <c r="AC79" i="11"/>
  <c r="U79" i="11"/>
  <c r="R79" i="11"/>
  <c r="J79" i="11"/>
  <c r="G79" i="11"/>
  <c r="AF78" i="11"/>
  <c r="AC78" i="11"/>
  <c r="U78" i="11"/>
  <c r="R78" i="11"/>
  <c r="J78" i="11"/>
  <c r="G78" i="11"/>
  <c r="AF77" i="11"/>
  <c r="AC77" i="11"/>
  <c r="U77" i="11"/>
  <c r="R77" i="11"/>
  <c r="J77" i="11"/>
  <c r="G77" i="11"/>
  <c r="AF76" i="11"/>
  <c r="AC76" i="11"/>
  <c r="U76" i="11"/>
  <c r="R76" i="11"/>
  <c r="J76" i="11"/>
  <c r="G76" i="11"/>
  <c r="AF75" i="11"/>
  <c r="AC75" i="11"/>
  <c r="U75" i="11"/>
  <c r="R75" i="11"/>
  <c r="J75" i="11"/>
  <c r="G75" i="11"/>
  <c r="AF74" i="11"/>
  <c r="AC74" i="11"/>
  <c r="U74" i="11"/>
  <c r="R74" i="11"/>
  <c r="J74" i="11"/>
  <c r="G74" i="11"/>
  <c r="AF73" i="11"/>
  <c r="AC73" i="11"/>
  <c r="U73" i="11"/>
  <c r="R73" i="11"/>
  <c r="J73" i="11"/>
  <c r="G73" i="11"/>
  <c r="AF72" i="11"/>
  <c r="AC72" i="11"/>
  <c r="U72" i="11"/>
  <c r="R72" i="11"/>
  <c r="J72" i="11"/>
  <c r="G72" i="11"/>
  <c r="AF71" i="11"/>
  <c r="AC71" i="11"/>
  <c r="U71" i="11"/>
  <c r="R71" i="11"/>
  <c r="J71" i="11"/>
  <c r="G71" i="11"/>
  <c r="AF70" i="11"/>
  <c r="AC70" i="11"/>
  <c r="U70" i="11"/>
  <c r="R70" i="11"/>
  <c r="J70" i="11"/>
  <c r="G70" i="11"/>
  <c r="AF69" i="11"/>
  <c r="AC69" i="11"/>
  <c r="U69" i="11"/>
  <c r="R69" i="11"/>
  <c r="J69" i="11"/>
  <c r="G69" i="11"/>
  <c r="AF68" i="11"/>
  <c r="AC68" i="11"/>
  <c r="U68" i="11"/>
  <c r="R68" i="11"/>
  <c r="J68" i="11"/>
  <c r="G68" i="11"/>
  <c r="AF67" i="11"/>
  <c r="AC67" i="11"/>
  <c r="U67" i="11"/>
  <c r="R67" i="11"/>
  <c r="J67" i="11"/>
  <c r="G67" i="11"/>
  <c r="AF66" i="11"/>
  <c r="AC66" i="11"/>
  <c r="U66" i="11"/>
  <c r="R66" i="11"/>
  <c r="J66" i="11"/>
  <c r="G66" i="11"/>
  <c r="AF65" i="11"/>
  <c r="AC65" i="11"/>
  <c r="U65" i="11"/>
  <c r="R65" i="11"/>
  <c r="J65" i="11"/>
  <c r="G65" i="11"/>
  <c r="AF64" i="11"/>
  <c r="AC64" i="11"/>
  <c r="U64" i="11"/>
  <c r="R64" i="11"/>
  <c r="J64" i="11"/>
  <c r="G64" i="11"/>
  <c r="AF63" i="11"/>
  <c r="AC63" i="11"/>
  <c r="U63" i="11"/>
  <c r="R63" i="11"/>
  <c r="J63" i="11"/>
  <c r="G63" i="11"/>
  <c r="AF62" i="11"/>
  <c r="AC62" i="11"/>
  <c r="U62" i="11"/>
  <c r="R62" i="11"/>
  <c r="J62" i="11"/>
  <c r="G62" i="11"/>
  <c r="AF61" i="11"/>
  <c r="AC61" i="11"/>
  <c r="U61" i="11"/>
  <c r="R61" i="11"/>
  <c r="J61" i="11"/>
  <c r="G61" i="11"/>
  <c r="AF60" i="11"/>
  <c r="AC60" i="11"/>
  <c r="U60" i="11"/>
  <c r="R60" i="11"/>
  <c r="J60" i="11"/>
  <c r="G60" i="11"/>
  <c r="AF59" i="11"/>
  <c r="AC59" i="11"/>
  <c r="U59" i="11"/>
  <c r="R59" i="11"/>
  <c r="J59" i="11"/>
  <c r="G59" i="11"/>
  <c r="AF58" i="11"/>
  <c r="AC58" i="11"/>
  <c r="U58" i="11"/>
  <c r="R58" i="11"/>
  <c r="J58" i="11"/>
  <c r="G58" i="11"/>
  <c r="AF57" i="11"/>
  <c r="AC57" i="11"/>
  <c r="U57" i="11"/>
  <c r="R57" i="11"/>
  <c r="J57" i="11"/>
  <c r="G57" i="11"/>
  <c r="AF56" i="11"/>
  <c r="AC56" i="11"/>
  <c r="U56" i="11"/>
  <c r="R56" i="11"/>
  <c r="J56" i="11"/>
  <c r="G56" i="11"/>
  <c r="AF55" i="11"/>
  <c r="AC55" i="11"/>
  <c r="U55" i="11"/>
  <c r="R55" i="11"/>
  <c r="J55" i="11"/>
  <c r="G55" i="11"/>
  <c r="AF54" i="11"/>
  <c r="AC54" i="11"/>
  <c r="U54" i="11"/>
  <c r="R54" i="11"/>
  <c r="J54" i="11"/>
  <c r="G54" i="11"/>
  <c r="AF53" i="11"/>
  <c r="AC53" i="11"/>
  <c r="U53" i="11"/>
  <c r="R53" i="11"/>
  <c r="J53" i="11"/>
  <c r="G53" i="11"/>
  <c r="AF52" i="11"/>
  <c r="AC52" i="11"/>
  <c r="U52" i="11"/>
  <c r="R52" i="11"/>
  <c r="J52" i="11"/>
  <c r="G52" i="11"/>
  <c r="AF51" i="11"/>
  <c r="AC51" i="11"/>
  <c r="U51" i="11"/>
  <c r="R51" i="11"/>
  <c r="J51" i="11"/>
  <c r="G51" i="11"/>
  <c r="AF50" i="11"/>
  <c r="AC50" i="11"/>
  <c r="U50" i="11"/>
  <c r="R50" i="11"/>
  <c r="J50" i="11"/>
  <c r="G50" i="11"/>
  <c r="AF49" i="11"/>
  <c r="AC49" i="11"/>
  <c r="U49" i="11"/>
  <c r="R49" i="11"/>
  <c r="J49" i="11"/>
  <c r="G49" i="11"/>
  <c r="AF48" i="11"/>
  <c r="AC48" i="11"/>
  <c r="U48" i="11"/>
  <c r="R48" i="11"/>
  <c r="J48" i="11"/>
  <c r="G48" i="11"/>
  <c r="AF47" i="11"/>
  <c r="AC47" i="11"/>
  <c r="U47" i="11"/>
  <c r="R47" i="11"/>
  <c r="J47" i="11"/>
  <c r="G47" i="11"/>
  <c r="AF46" i="11"/>
  <c r="AC46" i="11"/>
  <c r="U46" i="11"/>
  <c r="R46" i="11"/>
  <c r="J46" i="11"/>
  <c r="G46" i="11"/>
  <c r="AF45" i="11"/>
  <c r="AC45" i="11"/>
  <c r="U45" i="11"/>
  <c r="R45" i="11"/>
  <c r="J45" i="11"/>
  <c r="G45" i="11"/>
  <c r="AF44" i="11"/>
  <c r="AC44" i="11"/>
  <c r="U44" i="11"/>
  <c r="R44" i="11"/>
  <c r="J44" i="11"/>
  <c r="G44" i="11"/>
  <c r="AF43" i="11"/>
  <c r="AC43" i="11"/>
  <c r="U43" i="11"/>
  <c r="R43" i="11"/>
  <c r="J43" i="11"/>
  <c r="G43" i="11"/>
  <c r="AF42" i="11"/>
  <c r="AC42" i="11"/>
  <c r="U42" i="11"/>
  <c r="R42" i="11"/>
  <c r="J42" i="11"/>
  <c r="G42" i="11"/>
  <c r="AF41" i="11"/>
  <c r="AC41" i="11"/>
  <c r="U41" i="11"/>
  <c r="R41" i="11"/>
  <c r="J41" i="11"/>
  <c r="G41" i="11"/>
  <c r="AF40" i="11"/>
  <c r="AC40" i="11"/>
  <c r="U40" i="11"/>
  <c r="R40" i="11"/>
  <c r="J40" i="11"/>
  <c r="G40" i="11"/>
  <c r="AF39" i="11"/>
  <c r="AC39" i="11"/>
  <c r="U39" i="11"/>
  <c r="R39" i="11"/>
  <c r="J39" i="11"/>
  <c r="G39" i="11"/>
  <c r="AF38" i="11"/>
  <c r="AC38" i="11"/>
  <c r="U38" i="11"/>
  <c r="R38" i="11"/>
  <c r="J38" i="11"/>
  <c r="G38" i="11"/>
  <c r="AF37" i="11"/>
  <c r="AC37" i="11"/>
  <c r="U37" i="11"/>
  <c r="R37" i="11"/>
  <c r="J37" i="11"/>
  <c r="G37" i="11"/>
  <c r="AF36" i="11"/>
  <c r="AC36" i="11"/>
  <c r="U36" i="11"/>
  <c r="R36" i="11"/>
  <c r="J36" i="11"/>
  <c r="G36" i="11"/>
  <c r="AF35" i="11"/>
  <c r="AC35" i="11"/>
  <c r="U35" i="11"/>
  <c r="R35" i="11"/>
  <c r="J35" i="11"/>
  <c r="G35" i="11"/>
  <c r="AF34" i="11"/>
  <c r="AC34" i="11"/>
  <c r="U34" i="11"/>
  <c r="R34" i="11"/>
  <c r="J34" i="11"/>
  <c r="G34" i="11"/>
  <c r="AF33" i="11"/>
  <c r="AC33" i="11"/>
  <c r="U33" i="11"/>
  <c r="R33" i="11"/>
  <c r="J33" i="11"/>
  <c r="G33" i="11"/>
  <c r="AF32" i="11"/>
  <c r="AC32" i="11"/>
  <c r="U32" i="11"/>
  <c r="R32" i="11"/>
  <c r="J32" i="11"/>
  <c r="G32" i="11"/>
  <c r="AF31" i="11"/>
  <c r="AC31" i="11"/>
  <c r="U31" i="11"/>
  <c r="R31" i="11"/>
  <c r="J31" i="11"/>
  <c r="G31" i="11"/>
  <c r="AF30" i="11"/>
  <c r="AC30" i="11"/>
  <c r="U30" i="11"/>
  <c r="R30" i="11"/>
  <c r="J30" i="11"/>
  <c r="G30" i="11"/>
  <c r="AF29" i="11"/>
  <c r="AC29" i="11"/>
  <c r="U29" i="11"/>
  <c r="R29" i="11"/>
  <c r="J29" i="11"/>
  <c r="G29" i="11"/>
  <c r="AF28" i="11"/>
  <c r="AC28" i="11"/>
  <c r="U28" i="11"/>
  <c r="R28" i="11"/>
  <c r="J28" i="11"/>
  <c r="G28" i="11"/>
  <c r="AF27" i="11"/>
  <c r="AC27" i="11"/>
  <c r="U27" i="11"/>
  <c r="R27" i="11"/>
  <c r="J27" i="11"/>
  <c r="G27" i="11"/>
  <c r="AF26" i="11"/>
  <c r="AC26" i="11"/>
  <c r="U26" i="11"/>
  <c r="R26" i="11"/>
  <c r="J26" i="11"/>
  <c r="G26" i="11"/>
  <c r="AF25" i="11"/>
  <c r="AC25" i="11"/>
  <c r="U25" i="11"/>
  <c r="R25" i="11"/>
  <c r="J25" i="11"/>
  <c r="G25" i="11"/>
  <c r="AF24" i="11"/>
  <c r="AC24" i="11"/>
  <c r="U24" i="11"/>
  <c r="R24" i="11"/>
  <c r="J24" i="11"/>
  <c r="G24" i="11"/>
  <c r="AF23" i="11"/>
  <c r="AC23" i="11"/>
  <c r="U23" i="11"/>
  <c r="R23" i="11"/>
  <c r="J23" i="11"/>
  <c r="G23" i="11"/>
  <c r="AF22" i="11"/>
  <c r="AC22" i="11"/>
  <c r="U22" i="11"/>
  <c r="R22" i="11"/>
  <c r="J22" i="11"/>
  <c r="G22" i="11"/>
  <c r="AF21" i="11"/>
  <c r="AC21" i="11"/>
  <c r="U21" i="11"/>
  <c r="R21" i="11"/>
  <c r="J21" i="11"/>
  <c r="G21" i="11"/>
  <c r="AF20" i="11"/>
  <c r="AC20" i="11"/>
  <c r="U20" i="11"/>
  <c r="R20" i="11"/>
  <c r="J20" i="11"/>
  <c r="G20" i="11"/>
  <c r="AF19" i="11"/>
  <c r="AC19" i="11"/>
  <c r="U19" i="11"/>
  <c r="R19" i="11"/>
  <c r="J19" i="11"/>
  <c r="G19" i="11"/>
  <c r="AF18" i="11"/>
  <c r="AC18" i="11"/>
  <c r="U18" i="11"/>
  <c r="R18" i="11"/>
  <c r="J18" i="11"/>
  <c r="G18" i="11"/>
  <c r="AF17" i="11"/>
  <c r="AC17" i="11"/>
  <c r="U17" i="11"/>
  <c r="R17" i="11"/>
  <c r="J17" i="11"/>
  <c r="G17" i="11"/>
  <c r="AF16" i="11"/>
  <c r="AC16" i="11"/>
  <c r="U16" i="11"/>
  <c r="R16" i="11"/>
  <c r="J16" i="11"/>
  <c r="G16" i="11"/>
  <c r="AF15" i="11"/>
  <c r="AC15" i="11"/>
  <c r="U15" i="11"/>
  <c r="R15" i="11"/>
  <c r="J15" i="11"/>
  <c r="G15" i="11"/>
  <c r="AF14" i="11"/>
  <c r="AC14" i="11"/>
  <c r="U14" i="11"/>
  <c r="R14" i="11"/>
  <c r="J14" i="11"/>
  <c r="G14" i="11"/>
  <c r="AF13" i="11"/>
  <c r="AC13" i="11"/>
  <c r="U13" i="11"/>
  <c r="R13" i="11"/>
  <c r="J13" i="11"/>
  <c r="G13" i="11"/>
  <c r="AF12" i="11"/>
  <c r="AC12" i="11"/>
  <c r="U12" i="11"/>
  <c r="R12" i="11"/>
  <c r="J12" i="11"/>
  <c r="G12" i="11"/>
  <c r="AF11" i="11"/>
  <c r="AC11" i="11"/>
  <c r="U11" i="11"/>
  <c r="R11" i="11"/>
  <c r="J11" i="11"/>
  <c r="G11" i="11"/>
  <c r="AF10" i="11"/>
  <c r="AC10" i="11"/>
  <c r="U10" i="11"/>
  <c r="R10" i="11"/>
  <c r="J10" i="11"/>
  <c r="G10" i="11"/>
  <c r="AF9" i="11"/>
  <c r="AC9" i="11"/>
  <c r="U9" i="11"/>
  <c r="R9" i="11"/>
  <c r="J9" i="11"/>
  <c r="G9" i="11"/>
  <c r="AF8" i="11"/>
  <c r="AC8" i="11"/>
  <c r="U8" i="11"/>
  <c r="R8" i="11"/>
  <c r="J8" i="11"/>
  <c r="G8" i="11"/>
  <c r="AF7" i="11"/>
  <c r="AC7" i="11"/>
  <c r="U7" i="11"/>
  <c r="R7" i="11"/>
  <c r="J7" i="11"/>
  <c r="G7" i="11"/>
  <c r="AF6" i="11"/>
  <c r="AC6" i="11"/>
  <c r="U6" i="11"/>
  <c r="R6" i="11"/>
  <c r="J6" i="11"/>
  <c r="G6" i="11"/>
  <c r="AF5" i="11"/>
  <c r="AC5" i="11"/>
  <c r="U5" i="11"/>
  <c r="R5" i="11"/>
  <c r="J5" i="11"/>
  <c r="G5" i="11"/>
  <c r="AF4" i="11"/>
  <c r="AC4" i="11"/>
  <c r="U4" i="11"/>
  <c r="R4" i="11"/>
  <c r="J4" i="11"/>
  <c r="G4" i="11"/>
  <c r="AG190" i="11" l="1"/>
  <c r="AG174" i="11"/>
  <c r="AG158" i="11"/>
  <c r="AG142" i="11"/>
  <c r="AG126" i="11"/>
  <c r="AG110" i="11"/>
  <c r="AG94" i="11"/>
  <c r="AG78" i="11"/>
  <c r="AG62" i="11"/>
  <c r="AG46" i="11"/>
  <c r="AG30" i="11"/>
  <c r="AG14" i="11"/>
  <c r="AG189" i="11"/>
  <c r="AG173" i="11"/>
  <c r="AG157" i="11"/>
  <c r="AG141" i="11"/>
  <c r="AG125" i="11"/>
  <c r="AG109" i="11"/>
  <c r="AG93" i="11"/>
  <c r="AG77" i="11"/>
  <c r="AG61" i="11"/>
  <c r="AG45" i="11"/>
  <c r="AG29" i="11"/>
  <c r="AG13" i="11"/>
  <c r="AG188" i="11"/>
  <c r="AG172" i="11"/>
  <c r="AG156" i="11"/>
  <c r="AG140" i="11"/>
  <c r="AG124" i="11"/>
  <c r="AG108" i="11"/>
  <c r="AG92" i="11"/>
  <c r="AG76" i="11"/>
  <c r="AG60" i="11"/>
  <c r="AG44" i="11"/>
  <c r="AG28" i="11"/>
  <c r="AG12" i="11"/>
  <c r="AG187" i="11"/>
  <c r="AG171" i="11"/>
  <c r="AG155" i="11"/>
  <c r="AG139" i="11"/>
  <c r="AG123" i="11"/>
  <c r="AG107" i="11"/>
  <c r="AG91" i="11"/>
  <c r="AG75" i="11"/>
  <c r="AG59" i="11"/>
  <c r="AG43" i="11"/>
  <c r="AG27" i="11"/>
  <c r="AG11" i="11"/>
  <c r="AG196" i="11"/>
  <c r="AG180" i="11"/>
  <c r="AG164" i="11"/>
  <c r="AG148" i="11"/>
  <c r="AG132" i="11"/>
  <c r="AG116" i="11"/>
  <c r="AG100" i="11"/>
  <c r="AG84" i="11"/>
  <c r="AG68" i="11"/>
  <c r="AG52" i="11"/>
  <c r="AG36" i="11"/>
  <c r="AG20" i="11"/>
  <c r="AG195" i="11"/>
  <c r="AG179" i="11"/>
  <c r="AG163" i="11"/>
  <c r="AG147" i="11"/>
  <c r="AG131" i="11"/>
  <c r="AG115" i="11"/>
  <c r="AG99" i="11"/>
  <c r="AG83" i="11"/>
  <c r="AG67" i="11"/>
  <c r="AG51" i="11"/>
  <c r="AG35" i="11"/>
  <c r="AG19" i="11"/>
  <c r="AG194" i="11"/>
  <c r="AG178" i="11"/>
  <c r="AG162" i="11"/>
  <c r="AG146" i="11"/>
  <c r="AG130" i="11"/>
  <c r="AG114" i="11"/>
  <c r="AG98" i="11"/>
  <c r="AG82" i="11"/>
  <c r="AG66" i="11"/>
  <c r="AG50" i="11"/>
  <c r="AG34" i="11"/>
  <c r="AG18" i="11"/>
  <c r="AG193" i="11"/>
  <c r="AG177" i="11"/>
  <c r="AG161" i="11"/>
  <c r="AG145" i="11"/>
  <c r="AG129" i="11"/>
  <c r="AG113" i="11"/>
  <c r="AG97" i="11"/>
  <c r="AG81" i="11"/>
  <c r="AG65" i="11"/>
  <c r="AG49" i="11"/>
  <c r="AG33" i="11"/>
  <c r="AG17" i="11"/>
  <c r="AG192" i="11"/>
  <c r="AG176" i="11"/>
  <c r="AG160" i="11"/>
  <c r="AG144" i="11"/>
  <c r="AG128" i="11"/>
  <c r="AG112" i="11"/>
  <c r="AG96" i="11"/>
  <c r="AG80" i="11"/>
  <c r="AG64" i="11"/>
  <c r="AG48" i="11"/>
  <c r="AG32" i="11"/>
  <c r="AG16" i="11"/>
  <c r="AG191" i="11"/>
  <c r="AG175" i="11"/>
  <c r="AG159" i="11"/>
  <c r="AG143" i="11"/>
  <c r="AG127" i="11"/>
  <c r="AG111" i="11"/>
  <c r="AG95" i="11"/>
  <c r="AG79" i="11"/>
  <c r="AG63" i="11"/>
  <c r="AG47" i="11"/>
  <c r="AG31" i="11"/>
  <c r="AG15" i="11"/>
  <c r="V193" i="11"/>
  <c r="V177" i="11"/>
  <c r="V161" i="11"/>
  <c r="V129" i="11"/>
  <c r="V113" i="11"/>
  <c r="V97" i="11"/>
  <c r="V65" i="11"/>
  <c r="V49" i="11"/>
  <c r="V33" i="11"/>
  <c r="V192" i="11"/>
  <c r="V176" i="11"/>
  <c r="V160" i="11"/>
  <c r="V128" i="11"/>
  <c r="V112" i="11"/>
  <c r="V96" i="11"/>
  <c r="V64" i="11"/>
  <c r="V48" i="11"/>
  <c r="V32" i="11"/>
  <c r="V191" i="11"/>
  <c r="V175" i="11"/>
  <c r="V159" i="11"/>
  <c r="V127" i="11"/>
  <c r="V111" i="11"/>
  <c r="V95" i="11"/>
  <c r="V63" i="11"/>
  <c r="V47" i="11"/>
  <c r="V31" i="11"/>
  <c r="V196" i="11"/>
  <c r="V180" i="11"/>
  <c r="V164" i="11"/>
  <c r="V148" i="11"/>
  <c r="V132" i="11"/>
  <c r="V116" i="11"/>
  <c r="V100" i="11"/>
  <c r="V84" i="11"/>
  <c r="V68" i="11"/>
  <c r="V52" i="11"/>
  <c r="V36" i="11"/>
  <c r="V20" i="11"/>
  <c r="V195" i="11"/>
  <c r="V179" i="11"/>
  <c r="V163" i="11"/>
  <c r="V147" i="11"/>
  <c r="V131" i="11"/>
  <c r="V115" i="11"/>
  <c r="V99" i="11"/>
  <c r="V83" i="11"/>
  <c r="V67" i="11"/>
  <c r="V51" i="11"/>
  <c r="V35" i="11"/>
  <c r="V19" i="11"/>
  <c r="V194" i="11"/>
  <c r="V178" i="11"/>
  <c r="V162" i="11"/>
  <c r="V146" i="11"/>
  <c r="V130" i="11"/>
  <c r="V114" i="11"/>
  <c r="V98" i="11"/>
  <c r="V82" i="11"/>
  <c r="V66" i="11"/>
  <c r="V50" i="11"/>
  <c r="V34" i="11"/>
  <c r="V18" i="11"/>
  <c r="K178" i="11"/>
  <c r="K162" i="11"/>
  <c r="K146" i="11"/>
  <c r="K130" i="11"/>
  <c r="K114" i="11"/>
  <c r="K98" i="11"/>
  <c r="K82" i="11"/>
  <c r="K50" i="11"/>
  <c r="K34" i="11"/>
  <c r="K18" i="11"/>
  <c r="K177" i="11"/>
  <c r="K161" i="11"/>
  <c r="K145" i="11"/>
  <c r="K129" i="11"/>
  <c r="K113" i="11"/>
  <c r="K97" i="11"/>
  <c r="K49" i="11"/>
  <c r="K33" i="11"/>
  <c r="K17" i="11"/>
  <c r="K160" i="11"/>
  <c r="K144" i="11"/>
  <c r="K128" i="11"/>
  <c r="K112" i="11"/>
  <c r="K96" i="11"/>
  <c r="K80" i="11"/>
  <c r="K32" i="11"/>
  <c r="K16" i="11"/>
  <c r="K159" i="11"/>
  <c r="K143" i="11"/>
  <c r="K127" i="11"/>
  <c r="K111" i="11"/>
  <c r="K95" i="11"/>
  <c r="K31" i="11"/>
  <c r="K15" i="11"/>
  <c r="K196" i="11"/>
  <c r="K180" i="11"/>
  <c r="K164" i="11"/>
  <c r="K148" i="11"/>
  <c r="K132" i="11"/>
  <c r="K116" i="11"/>
  <c r="K100" i="11"/>
  <c r="K84" i="11"/>
  <c r="K68" i="11"/>
  <c r="K52" i="11"/>
  <c r="K36" i="11"/>
  <c r="K20" i="11"/>
  <c r="K195" i="11"/>
  <c r="K179" i="11"/>
  <c r="K163" i="11"/>
  <c r="K147" i="11"/>
  <c r="K131" i="11"/>
  <c r="K115" i="11"/>
  <c r="K99" i="11"/>
  <c r="K83" i="11"/>
  <c r="K67" i="11"/>
  <c r="K51" i="11"/>
  <c r="K35" i="11"/>
  <c r="K19" i="11"/>
  <c r="AJ5" i="5" l="1"/>
  <c r="AJ6" i="5"/>
  <c r="AJ7" i="5"/>
  <c r="AJ8" i="5"/>
  <c r="AJ9" i="5"/>
  <c r="AJ10" i="5"/>
  <c r="AJ11" i="5"/>
  <c r="AJ12"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I5" i="5"/>
  <c r="AI6" i="5"/>
  <c r="AI7" i="5"/>
  <c r="AI8" i="5"/>
  <c r="AI9" i="5"/>
  <c r="AI10" i="5"/>
  <c r="AI11" i="5"/>
  <c r="AI12" i="5"/>
  <c r="AI13" i="5"/>
  <c r="AI14" i="5"/>
  <c r="AI15" i="5"/>
  <c r="AI16" i="5"/>
  <c r="AI17" i="5"/>
  <c r="AI18" i="5"/>
  <c r="AI19" i="5"/>
  <c r="AI20" i="5"/>
  <c r="AI21" i="5"/>
  <c r="AI22" i="5"/>
  <c r="AI23" i="5"/>
  <c r="AI24" i="5"/>
  <c r="AI25" i="5"/>
  <c r="AI26" i="5"/>
  <c r="AI27" i="5"/>
  <c r="AI28" i="5"/>
  <c r="AI29" i="5"/>
  <c r="AI30" i="5"/>
  <c r="AI31" i="5"/>
  <c r="AI32" i="5"/>
  <c r="AI33" i="5"/>
  <c r="AI34" i="5"/>
  <c r="AI35" i="5"/>
  <c r="AI36" i="5"/>
  <c r="AI37" i="5"/>
  <c r="AI38" i="5"/>
  <c r="AI39" i="5"/>
  <c r="AI40" i="5"/>
  <c r="AI41" i="5"/>
  <c r="AI42" i="5"/>
  <c r="AI43" i="5"/>
  <c r="AI44" i="5"/>
  <c r="AI45" i="5"/>
  <c r="AI46" i="5"/>
  <c r="AI47" i="5"/>
  <c r="AI48" i="5"/>
  <c r="AI49" i="5"/>
  <c r="AI50" i="5"/>
  <c r="AI51" i="5"/>
  <c r="AI52" i="5"/>
  <c r="AI53" i="5"/>
  <c r="AI54" i="5"/>
  <c r="AI55" i="5"/>
  <c r="AI56" i="5"/>
  <c r="AI57" i="5"/>
  <c r="AI58" i="5"/>
  <c r="AI59" i="5"/>
  <c r="AI60" i="5"/>
  <c r="AI61" i="5"/>
  <c r="AI62" i="5"/>
  <c r="AI63" i="5"/>
  <c r="AI64" i="5"/>
  <c r="AI65" i="5"/>
  <c r="AI66" i="5"/>
  <c r="AI67" i="5"/>
  <c r="AI68" i="5"/>
  <c r="AI69" i="5"/>
  <c r="AI70" i="5"/>
  <c r="AI71" i="5"/>
  <c r="AI72" i="5"/>
  <c r="AI73" i="5"/>
  <c r="AI74" i="5"/>
  <c r="AI75" i="5"/>
  <c r="AI76" i="5"/>
  <c r="AI77" i="5"/>
  <c r="AI78" i="5"/>
  <c r="AI79" i="5"/>
  <c r="AI80" i="5"/>
  <c r="AI81" i="5"/>
  <c r="AI82" i="5"/>
  <c r="AI83" i="5"/>
  <c r="AI84" i="5"/>
  <c r="AI85" i="5"/>
  <c r="AI86" i="5"/>
  <c r="AI87" i="5"/>
  <c r="AI88" i="5"/>
  <c r="AI89" i="5"/>
  <c r="AI90" i="5"/>
  <c r="AI91" i="5"/>
  <c r="AI92" i="5"/>
  <c r="AI93" i="5"/>
  <c r="AI94" i="5"/>
  <c r="AI95" i="5"/>
  <c r="AI96" i="5"/>
  <c r="AI97" i="5"/>
  <c r="AI98" i="5"/>
  <c r="AI99" i="5"/>
  <c r="AI100" i="5"/>
  <c r="AI101" i="5"/>
  <c r="AI102" i="5"/>
  <c r="AI103" i="5"/>
  <c r="AI104" i="5"/>
  <c r="AI105" i="5"/>
  <c r="AI106" i="5"/>
  <c r="AI107" i="5"/>
  <c r="AI108" i="5"/>
  <c r="AI109" i="5"/>
  <c r="AI110" i="5"/>
  <c r="AI111" i="5"/>
  <c r="AI112" i="5"/>
  <c r="AI113" i="5"/>
  <c r="AI114" i="5"/>
  <c r="AI115" i="5"/>
  <c r="AI116" i="5"/>
  <c r="AI117" i="5"/>
  <c r="AI118" i="5"/>
  <c r="AI119" i="5"/>
  <c r="AI120" i="5"/>
  <c r="AI121" i="5"/>
  <c r="AI122" i="5"/>
  <c r="AI123" i="5"/>
  <c r="AI124" i="5"/>
  <c r="AI125" i="5"/>
  <c r="AI126" i="5"/>
  <c r="AI127" i="5"/>
  <c r="AI128" i="5"/>
  <c r="AI129" i="5"/>
  <c r="AI130" i="5"/>
  <c r="AI131" i="5"/>
  <c r="AI132" i="5"/>
  <c r="AI133" i="5"/>
  <c r="AI134" i="5"/>
  <c r="AI135" i="5"/>
  <c r="AI136" i="5"/>
  <c r="AI137" i="5"/>
  <c r="AI138" i="5"/>
  <c r="AI139" i="5"/>
  <c r="AI140" i="5"/>
  <c r="AI141" i="5"/>
  <c r="AI142" i="5"/>
  <c r="AI143" i="5"/>
  <c r="AI144" i="5"/>
  <c r="AI145" i="5"/>
  <c r="AI146" i="5"/>
  <c r="AI147" i="5"/>
  <c r="AI148" i="5"/>
  <c r="AI149" i="5"/>
  <c r="AI150" i="5"/>
  <c r="AI151" i="5"/>
  <c r="AI152" i="5"/>
  <c r="AI153" i="5"/>
  <c r="AI154" i="5"/>
  <c r="AI155" i="5"/>
  <c r="AI156" i="5"/>
  <c r="AI157" i="5"/>
  <c r="AI158" i="5"/>
  <c r="AI159" i="5"/>
  <c r="AI160" i="5"/>
  <c r="AI161" i="5"/>
  <c r="AI162" i="5"/>
  <c r="AI163" i="5"/>
  <c r="AI164" i="5"/>
  <c r="AI165" i="5"/>
  <c r="AI166" i="5"/>
  <c r="AI167" i="5"/>
  <c r="AI168" i="5"/>
  <c r="AI169" i="5"/>
  <c r="AI170" i="5"/>
  <c r="AI171" i="5"/>
  <c r="AI172" i="5"/>
  <c r="AI173" i="5"/>
  <c r="AI174" i="5"/>
  <c r="AI175" i="5"/>
  <c r="AI176" i="5"/>
  <c r="AI177" i="5"/>
  <c r="AI178" i="5"/>
  <c r="AI179" i="5"/>
  <c r="AI180" i="5"/>
  <c r="AI181" i="5"/>
  <c r="AI182" i="5"/>
  <c r="AI183" i="5"/>
  <c r="AI184" i="5"/>
  <c r="AI185" i="5"/>
  <c r="AI186" i="5"/>
  <c r="AI187" i="5"/>
  <c r="AI188" i="5"/>
  <c r="AI189" i="5"/>
  <c r="AI190" i="5"/>
  <c r="AI191" i="5"/>
  <c r="AI192" i="5"/>
  <c r="AI193" i="5"/>
  <c r="AI194" i="5"/>
  <c r="AI195" i="5"/>
  <c r="AI196" i="5"/>
  <c r="AI197" i="5"/>
  <c r="AI198" i="5"/>
  <c r="AI199" i="5"/>
  <c r="AI200" i="5"/>
  <c r="AI201" i="5"/>
  <c r="AH5" i="5"/>
  <c r="AH6" i="5"/>
  <c r="AH7" i="5"/>
  <c r="AH8" i="5"/>
  <c r="AH9" i="5"/>
  <c r="AH10" i="5"/>
  <c r="AH11" i="5"/>
  <c r="AH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Y5" i="5"/>
  <c r="Y6" i="5"/>
  <c r="Y7" i="5"/>
  <c r="Y8" i="5"/>
  <c r="Y9" i="5"/>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W5" i="5"/>
  <c r="W6" i="5"/>
  <c r="W7" i="5"/>
  <c r="W8" i="5"/>
  <c r="W9" i="5"/>
  <c r="W10" i="5"/>
  <c r="W11" i="5"/>
  <c r="W12"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N5" i="5"/>
  <c r="N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111" i="3"/>
  <c r="S112" i="3"/>
  <c r="S113" i="3"/>
  <c r="S114" i="3"/>
  <c r="S115" i="3"/>
  <c r="S116" i="3"/>
  <c r="S117" i="3"/>
  <c r="S118" i="3"/>
  <c r="S119" i="3"/>
  <c r="S120" i="3"/>
  <c r="S121" i="3"/>
  <c r="S122" i="3"/>
  <c r="S123" i="3"/>
  <c r="S124" i="3"/>
  <c r="S125" i="3"/>
  <c r="S126" i="3"/>
  <c r="S127" i="3"/>
  <c r="S128" i="3"/>
  <c r="S129" i="3"/>
  <c r="S130" i="3"/>
  <c r="S131" i="3"/>
  <c r="S132" i="3"/>
  <c r="S133" i="3"/>
  <c r="S134" i="3"/>
  <c r="S135" i="3"/>
  <c r="S136" i="3"/>
  <c r="S137" i="3"/>
  <c r="S138" i="3"/>
  <c r="S139" i="3"/>
  <c r="S140" i="3"/>
  <c r="S141" i="3"/>
  <c r="S142" i="3"/>
  <c r="S143" i="3"/>
  <c r="S144" i="3"/>
  <c r="S145" i="3"/>
  <c r="S146" i="3"/>
  <c r="S147" i="3"/>
  <c r="S148" i="3"/>
  <c r="S149" i="3"/>
  <c r="S150" i="3"/>
  <c r="S151" i="3"/>
  <c r="S152" i="3"/>
  <c r="S153" i="3"/>
  <c r="S154" i="3"/>
  <c r="S155" i="3"/>
  <c r="S156" i="3"/>
  <c r="S157" i="3"/>
  <c r="S158" i="3"/>
  <c r="S159" i="3"/>
  <c r="S160" i="3"/>
  <c r="S161" i="3"/>
  <c r="S162" i="3"/>
  <c r="S163" i="3"/>
  <c r="S164" i="3"/>
  <c r="S165" i="3"/>
  <c r="S166" i="3"/>
  <c r="S167" i="3"/>
  <c r="S168" i="3"/>
  <c r="S169" i="3"/>
  <c r="S170" i="3"/>
  <c r="S171" i="3"/>
  <c r="S172" i="3"/>
  <c r="S173" i="3"/>
  <c r="S174" i="3"/>
  <c r="S175" i="3"/>
  <c r="S176" i="3"/>
  <c r="S177" i="3"/>
  <c r="S178" i="3"/>
  <c r="S179" i="3"/>
  <c r="S180" i="3"/>
  <c r="S181" i="3"/>
  <c r="S182" i="3"/>
  <c r="S183" i="3"/>
  <c r="S184" i="3"/>
  <c r="S185" i="3"/>
  <c r="S186" i="3"/>
  <c r="S187" i="3"/>
  <c r="S188" i="3"/>
  <c r="S189" i="3"/>
  <c r="S190" i="3"/>
  <c r="S191" i="3"/>
  <c r="S192" i="3"/>
  <c r="S193" i="3"/>
  <c r="S194" i="3"/>
  <c r="S195" i="3"/>
  <c r="S196" i="3"/>
  <c r="S197" i="3"/>
  <c r="S198" i="3"/>
  <c r="S199" i="3"/>
  <c r="S200" i="3"/>
  <c r="S201" i="3"/>
  <c r="S202" i="3"/>
  <c r="S203"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Q5"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O8" i="3"/>
  <c r="O7" i="3"/>
  <c r="O6" i="3"/>
  <c r="O5" i="3"/>
  <c r="O4" i="3"/>
  <c r="U4" i="6"/>
  <c r="AH201" i="10"/>
  <c r="AH200" i="10"/>
  <c r="AH199" i="10"/>
  <c r="AH198" i="10"/>
  <c r="AH197" i="10"/>
  <c r="AH196" i="10"/>
  <c r="AH195" i="10"/>
  <c r="AH194" i="10"/>
  <c r="AH193" i="10"/>
  <c r="AH192" i="10"/>
  <c r="AH191" i="10"/>
  <c r="AH190" i="10"/>
  <c r="AH189" i="10"/>
  <c r="AH188" i="10"/>
  <c r="AH187" i="10"/>
  <c r="AH186" i="10"/>
  <c r="AH185" i="10"/>
  <c r="AH184" i="10"/>
  <c r="AH183" i="10"/>
  <c r="AH182" i="10"/>
  <c r="AH181" i="10"/>
  <c r="AH180" i="10"/>
  <c r="AH179" i="10"/>
  <c r="AH178" i="10"/>
  <c r="AH177" i="10"/>
  <c r="AH176" i="10"/>
  <c r="AH175" i="10"/>
  <c r="AH174" i="10"/>
  <c r="AH173" i="10"/>
  <c r="AH172" i="10"/>
  <c r="AH171" i="10"/>
  <c r="AH170" i="10"/>
  <c r="AH169" i="10"/>
  <c r="AH168" i="10"/>
  <c r="AH167" i="10"/>
  <c r="AH166" i="10"/>
  <c r="AH165" i="10"/>
  <c r="AH164" i="10"/>
  <c r="AH163" i="10"/>
  <c r="AH162" i="10"/>
  <c r="AH161" i="10"/>
  <c r="AH160" i="10"/>
  <c r="AH159" i="10"/>
  <c r="AH158" i="10"/>
  <c r="AH157" i="10"/>
  <c r="AH156" i="10"/>
  <c r="AH155" i="10"/>
  <c r="AH154" i="10"/>
  <c r="AH153" i="10"/>
  <c r="AH152" i="10"/>
  <c r="AH151" i="10"/>
  <c r="AH150" i="10"/>
  <c r="AH149" i="10"/>
  <c r="AH148" i="10"/>
  <c r="AH147" i="10"/>
  <c r="AH146" i="10"/>
  <c r="AH145" i="10"/>
  <c r="AH144" i="10"/>
  <c r="AH143" i="10"/>
  <c r="AH142" i="10"/>
  <c r="AH141" i="10"/>
  <c r="AH140" i="10"/>
  <c r="AH139" i="10"/>
  <c r="AH138" i="10"/>
  <c r="AH137" i="10"/>
  <c r="AH136" i="10"/>
  <c r="AH135" i="10"/>
  <c r="AH134" i="10"/>
  <c r="AH133" i="10"/>
  <c r="AH132" i="10"/>
  <c r="AH131" i="10"/>
  <c r="AH130" i="10"/>
  <c r="AH129" i="10"/>
  <c r="AH128" i="10"/>
  <c r="AH127" i="10"/>
  <c r="AH126" i="10"/>
  <c r="AH125" i="10"/>
  <c r="AH124" i="10"/>
  <c r="AH123" i="10"/>
  <c r="AH122" i="10"/>
  <c r="AH121" i="10"/>
  <c r="AH120" i="10"/>
  <c r="AH119" i="10"/>
  <c r="AH118" i="10"/>
  <c r="AH117" i="10"/>
  <c r="AH116" i="10"/>
  <c r="AH115" i="10"/>
  <c r="AH114" i="10"/>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H48" i="10"/>
  <c r="AH47" i="10"/>
  <c r="AH46" i="10"/>
  <c r="AH45" i="10"/>
  <c r="AH44" i="10"/>
  <c r="AH43" i="10"/>
  <c r="AH42" i="10"/>
  <c r="AH41" i="10"/>
  <c r="AH40" i="10"/>
  <c r="AH39" i="10"/>
  <c r="AH38" i="10"/>
  <c r="AH37" i="10"/>
  <c r="AH36" i="10"/>
  <c r="AH35" i="10"/>
  <c r="AH34" i="10"/>
  <c r="AH33" i="10"/>
  <c r="AH32" i="10"/>
  <c r="AH31" i="10"/>
  <c r="AH30" i="10"/>
  <c r="AH29" i="10"/>
  <c r="AH28" i="10"/>
  <c r="AH27" i="10"/>
  <c r="AH26" i="10"/>
  <c r="AH25" i="10"/>
  <c r="AH24" i="10"/>
  <c r="AH23" i="10"/>
  <c r="AH22" i="10"/>
  <c r="AH21" i="10"/>
  <c r="AH20" i="10"/>
  <c r="AH19" i="10"/>
  <c r="AH18" i="10"/>
  <c r="AH17" i="10"/>
  <c r="AH16" i="10"/>
  <c r="AH15" i="10"/>
  <c r="AH14" i="10"/>
  <c r="AH13" i="10"/>
  <c r="AH12" i="10"/>
  <c r="AH11" i="10"/>
  <c r="AH10" i="10"/>
  <c r="AH9" i="10"/>
  <c r="AH8" i="10"/>
  <c r="AH7" i="10"/>
  <c r="AH6" i="10"/>
  <c r="AH5" i="10"/>
  <c r="AH4" i="10"/>
  <c r="W201" i="10"/>
  <c r="W200" i="10"/>
  <c r="W199" i="10"/>
  <c r="W198" i="10"/>
  <c r="W197" i="10"/>
  <c r="W196" i="10"/>
  <c r="W195" i="10"/>
  <c r="W194" i="10"/>
  <c r="W193" i="10"/>
  <c r="W192" i="10"/>
  <c r="W191" i="10"/>
  <c r="W190" i="10"/>
  <c r="W189" i="10"/>
  <c r="W188" i="10"/>
  <c r="W187" i="10"/>
  <c r="W186" i="10"/>
  <c r="W185" i="10"/>
  <c r="W184" i="10"/>
  <c r="W183" i="10"/>
  <c r="W182" i="10"/>
  <c r="W181" i="10"/>
  <c r="W180" i="10"/>
  <c r="W179" i="10"/>
  <c r="W178" i="10"/>
  <c r="W177" i="10"/>
  <c r="W176" i="10"/>
  <c r="W175" i="10"/>
  <c r="W174" i="10"/>
  <c r="W173" i="10"/>
  <c r="W172" i="10"/>
  <c r="W171" i="10"/>
  <c r="W170" i="10"/>
  <c r="W169" i="10"/>
  <c r="W168" i="10"/>
  <c r="W167" i="10"/>
  <c r="W166" i="10"/>
  <c r="W165" i="10"/>
  <c r="W164" i="10"/>
  <c r="W163" i="10"/>
  <c r="W162" i="10"/>
  <c r="W161" i="10"/>
  <c r="W160" i="10"/>
  <c r="W159" i="10"/>
  <c r="W158" i="10"/>
  <c r="W157" i="10"/>
  <c r="W156" i="10"/>
  <c r="W155" i="10"/>
  <c r="W154" i="10"/>
  <c r="W153" i="10"/>
  <c r="W152" i="10"/>
  <c r="W151" i="10"/>
  <c r="W150" i="10"/>
  <c r="W149" i="10"/>
  <c r="W148" i="10"/>
  <c r="W147" i="10"/>
  <c r="W146" i="10"/>
  <c r="W145" i="10"/>
  <c r="W144" i="10"/>
  <c r="W143" i="10"/>
  <c r="W142" i="10"/>
  <c r="W141" i="10"/>
  <c r="W140" i="10"/>
  <c r="W139" i="10"/>
  <c r="W138" i="10"/>
  <c r="W137" i="10"/>
  <c r="W136" i="10"/>
  <c r="W135" i="10"/>
  <c r="W134" i="10"/>
  <c r="W133" i="10"/>
  <c r="W132" i="10"/>
  <c r="W131" i="10"/>
  <c r="W130" i="10"/>
  <c r="W129" i="10"/>
  <c r="W128" i="10"/>
  <c r="W127" i="10"/>
  <c r="W126" i="10"/>
  <c r="W125" i="10"/>
  <c r="W124" i="10"/>
  <c r="W123" i="10"/>
  <c r="W122" i="10"/>
  <c r="W121" i="10"/>
  <c r="W120" i="10"/>
  <c r="W119" i="10"/>
  <c r="W118" i="10"/>
  <c r="W117" i="10"/>
  <c r="W116" i="10"/>
  <c r="W115" i="10"/>
  <c r="W114" i="10"/>
  <c r="W113" i="10"/>
  <c r="W112" i="10"/>
  <c r="W111" i="10"/>
  <c r="W110" i="10"/>
  <c r="W109" i="10"/>
  <c r="W108" i="10"/>
  <c r="W107" i="10"/>
  <c r="W106" i="10"/>
  <c r="W105" i="10"/>
  <c r="W104" i="10"/>
  <c r="W103" i="10"/>
  <c r="W102" i="10"/>
  <c r="W101" i="10"/>
  <c r="W100" i="10"/>
  <c r="W99" i="10"/>
  <c r="W98" i="10"/>
  <c r="W97" i="10"/>
  <c r="W96" i="10"/>
  <c r="W95" i="10"/>
  <c r="W94" i="10"/>
  <c r="W93" i="10"/>
  <c r="W92" i="10"/>
  <c r="W91" i="10"/>
  <c r="W90" i="10"/>
  <c r="W89" i="10"/>
  <c r="W88" i="10"/>
  <c r="W87" i="10"/>
  <c r="W86" i="10"/>
  <c r="W85" i="10"/>
  <c r="W84" i="10"/>
  <c r="W83" i="10"/>
  <c r="W82" i="10"/>
  <c r="W81" i="10"/>
  <c r="W80" i="10"/>
  <c r="W79" i="10"/>
  <c r="W78" i="10"/>
  <c r="W77" i="10"/>
  <c r="W76" i="10"/>
  <c r="W75" i="10"/>
  <c r="W74" i="10"/>
  <c r="W73" i="10"/>
  <c r="W72" i="10"/>
  <c r="W71" i="10"/>
  <c r="W70" i="10"/>
  <c r="W69" i="10"/>
  <c r="W68" i="10"/>
  <c r="W67" i="10"/>
  <c r="W66" i="10"/>
  <c r="W65" i="10"/>
  <c r="W64" i="10"/>
  <c r="W63" i="10"/>
  <c r="W62" i="10"/>
  <c r="W61" i="10"/>
  <c r="W60" i="10"/>
  <c r="W59" i="10"/>
  <c r="W58" i="10"/>
  <c r="W57" i="10"/>
  <c r="W56" i="10"/>
  <c r="W55" i="10"/>
  <c r="W54" i="10"/>
  <c r="W53" i="10"/>
  <c r="W52" i="10"/>
  <c r="W51" i="10"/>
  <c r="W50" i="10"/>
  <c r="W49" i="10"/>
  <c r="W48" i="10"/>
  <c r="W47" i="10"/>
  <c r="W46" i="10"/>
  <c r="W45" i="10"/>
  <c r="W44" i="10"/>
  <c r="W43" i="10"/>
  <c r="W42" i="10"/>
  <c r="W41" i="10"/>
  <c r="W40" i="10"/>
  <c r="W39" i="10"/>
  <c r="W38" i="10"/>
  <c r="W37" i="10"/>
  <c r="W36" i="10"/>
  <c r="W35" i="10"/>
  <c r="W34" i="10"/>
  <c r="W33" i="10"/>
  <c r="W32" i="10"/>
  <c r="W31" i="10"/>
  <c r="W30" i="10"/>
  <c r="W29" i="10"/>
  <c r="W28" i="10"/>
  <c r="W27" i="10"/>
  <c r="W26" i="10"/>
  <c r="W25" i="10"/>
  <c r="W24" i="10"/>
  <c r="W23" i="10"/>
  <c r="W22" i="10"/>
  <c r="W21" i="10"/>
  <c r="W20" i="10"/>
  <c r="W19" i="10"/>
  <c r="W18" i="10"/>
  <c r="W17" i="10"/>
  <c r="W16" i="10"/>
  <c r="W15" i="10"/>
  <c r="W14" i="10"/>
  <c r="W13" i="10"/>
  <c r="W12" i="10"/>
  <c r="W11" i="10"/>
  <c r="W10" i="10"/>
  <c r="W9" i="10"/>
  <c r="W8" i="10"/>
  <c r="W7" i="10"/>
  <c r="W6" i="10"/>
  <c r="W5" i="10"/>
  <c r="W4" i="10"/>
  <c r="L201" i="10"/>
  <c r="L200" i="10"/>
  <c r="L199" i="10"/>
  <c r="L198" i="10"/>
  <c r="L197" i="10"/>
  <c r="L196" i="10"/>
  <c r="L195" i="10"/>
  <c r="L194" i="10"/>
  <c r="L193" i="10"/>
  <c r="L192" i="10"/>
  <c r="L191" i="10"/>
  <c r="L190" i="10"/>
  <c r="L189" i="10"/>
  <c r="L188" i="10"/>
  <c r="L187" i="10"/>
  <c r="L186" i="10"/>
  <c r="L185" i="10"/>
  <c r="L184" i="10"/>
  <c r="L183" i="10"/>
  <c r="L182" i="10"/>
  <c r="L181" i="10"/>
  <c r="L180" i="10"/>
  <c r="L179" i="10"/>
  <c r="L178" i="10"/>
  <c r="L177" i="10"/>
  <c r="L176" i="10"/>
  <c r="L175" i="10"/>
  <c r="L174" i="10"/>
  <c r="L173" i="10"/>
  <c r="L172" i="10"/>
  <c r="L171" i="10"/>
  <c r="L170" i="10"/>
  <c r="L169" i="10"/>
  <c r="L168" i="10"/>
  <c r="L167" i="10"/>
  <c r="L166" i="10"/>
  <c r="L165" i="10"/>
  <c r="L164" i="10"/>
  <c r="L163" i="10"/>
  <c r="L162" i="10"/>
  <c r="L161" i="10"/>
  <c r="L160" i="10"/>
  <c r="L159" i="10"/>
  <c r="L158" i="10"/>
  <c r="L157" i="10"/>
  <c r="L156" i="10"/>
  <c r="L155" i="10"/>
  <c r="L154" i="10"/>
  <c r="L153" i="10"/>
  <c r="L152" i="10"/>
  <c r="L151" i="10"/>
  <c r="L150" i="10"/>
  <c r="L149" i="10"/>
  <c r="L148" i="10"/>
  <c r="L147" i="10"/>
  <c r="L146" i="10"/>
  <c r="L145" i="10"/>
  <c r="L144" i="10"/>
  <c r="L143" i="10"/>
  <c r="L142" i="10"/>
  <c r="L141" i="10"/>
  <c r="L140" i="10"/>
  <c r="L139" i="10"/>
  <c r="L138" i="10"/>
  <c r="L137" i="10"/>
  <c r="L136" i="10"/>
  <c r="L135" i="10"/>
  <c r="L134" i="10"/>
  <c r="L133" i="10"/>
  <c r="L132" i="10"/>
  <c r="L131" i="10"/>
  <c r="L130" i="10"/>
  <c r="L129" i="10"/>
  <c r="L128" i="10"/>
  <c r="L127" i="10"/>
  <c r="L126" i="10"/>
  <c r="L125" i="10"/>
  <c r="L124" i="10"/>
  <c r="L123" i="10"/>
  <c r="L122" i="10"/>
  <c r="L121" i="10"/>
  <c r="L120" i="10"/>
  <c r="L119" i="10"/>
  <c r="L118" i="10"/>
  <c r="L117" i="10"/>
  <c r="L116" i="10"/>
  <c r="L115" i="10"/>
  <c r="L114" i="10"/>
  <c r="L113" i="10"/>
  <c r="L112" i="10"/>
  <c r="L111" i="10"/>
  <c r="L110" i="10"/>
  <c r="L109" i="10"/>
  <c r="L108" i="10"/>
  <c r="L107" i="10"/>
  <c r="L106" i="10"/>
  <c r="L105" i="10"/>
  <c r="L104" i="10"/>
  <c r="L103" i="10"/>
  <c r="L102" i="10"/>
  <c r="L101" i="10"/>
  <c r="L100" i="10"/>
  <c r="L99" i="10"/>
  <c r="L98" i="10"/>
  <c r="L97" i="10"/>
  <c r="L96" i="10"/>
  <c r="L95" i="10"/>
  <c r="L94" i="10"/>
  <c r="L93" i="10"/>
  <c r="L92" i="10"/>
  <c r="L91" i="10"/>
  <c r="L90" i="10"/>
  <c r="L89" i="10"/>
  <c r="L88" i="10"/>
  <c r="L87" i="10"/>
  <c r="L86" i="10"/>
  <c r="L85" i="10"/>
  <c r="L84" i="10"/>
  <c r="L83" i="10"/>
  <c r="L82" i="10"/>
  <c r="L81" i="10"/>
  <c r="L80" i="10"/>
  <c r="L79" i="10"/>
  <c r="L78" i="10"/>
  <c r="L77" i="10"/>
  <c r="L76" i="10"/>
  <c r="L75" i="10"/>
  <c r="L74" i="10"/>
  <c r="L73" i="10"/>
  <c r="L72" i="10"/>
  <c r="L71" i="10"/>
  <c r="L70" i="10"/>
  <c r="L69" i="10"/>
  <c r="L68" i="10"/>
  <c r="L67" i="10"/>
  <c r="L66" i="10"/>
  <c r="L65" i="10"/>
  <c r="L64" i="10"/>
  <c r="L63" i="10"/>
  <c r="L62" i="10"/>
  <c r="L61" i="10"/>
  <c r="L60" i="10"/>
  <c r="L59" i="10"/>
  <c r="L58" i="10"/>
  <c r="L57" i="10"/>
  <c r="L56" i="10"/>
  <c r="L55" i="10"/>
  <c r="L54" i="10"/>
  <c r="L53" i="10"/>
  <c r="L52" i="10"/>
  <c r="L51" i="10"/>
  <c r="L50" i="10"/>
  <c r="L49" i="10"/>
  <c r="L48" i="10"/>
  <c r="L47" i="10"/>
  <c r="L46" i="10"/>
  <c r="L45" i="10"/>
  <c r="L44" i="10"/>
  <c r="L43" i="10"/>
  <c r="L42" i="10"/>
  <c r="L41" i="10"/>
  <c r="L40" i="10"/>
  <c r="L39" i="10"/>
  <c r="L38" i="10"/>
  <c r="L37" i="10"/>
  <c r="L36" i="10"/>
  <c r="L35" i="10"/>
  <c r="L34" i="10"/>
  <c r="L33" i="10"/>
  <c r="L32" i="10"/>
  <c r="L31" i="10"/>
  <c r="L30" i="10"/>
  <c r="L29" i="10"/>
  <c r="L28" i="10"/>
  <c r="L27" i="10"/>
  <c r="L26" i="10"/>
  <c r="L25" i="10"/>
  <c r="L24" i="10"/>
  <c r="L23" i="10"/>
  <c r="L22" i="10"/>
  <c r="L21" i="10"/>
  <c r="L20" i="10"/>
  <c r="L19" i="10"/>
  <c r="L18" i="10"/>
  <c r="L17" i="10"/>
  <c r="L16" i="10"/>
  <c r="L15" i="10"/>
  <c r="L14" i="10"/>
  <c r="L13" i="10"/>
  <c r="L12" i="10"/>
  <c r="L11" i="10"/>
  <c r="L10" i="10"/>
  <c r="L9" i="10"/>
  <c r="L8" i="10"/>
  <c r="L7" i="10"/>
  <c r="L6" i="10"/>
  <c r="L5" i="10"/>
  <c r="L4" i="10"/>
  <c r="AF201" i="10" l="1"/>
  <c r="AJ201" i="10" s="1"/>
  <c r="AC201" i="10"/>
  <c r="AI201" i="10" s="1"/>
  <c r="U201" i="10"/>
  <c r="Y201" i="10" s="1"/>
  <c r="R201" i="10"/>
  <c r="X201" i="10" s="1"/>
  <c r="V201" i="10" s="1"/>
  <c r="J201" i="10"/>
  <c r="N201" i="10" s="1"/>
  <c r="G201" i="10"/>
  <c r="M201" i="10" s="1"/>
  <c r="AF200" i="10"/>
  <c r="AJ200" i="10" s="1"/>
  <c r="AC200" i="10"/>
  <c r="AI200" i="10" s="1"/>
  <c r="AG200" i="10" s="1"/>
  <c r="U200" i="10"/>
  <c r="Y200" i="10" s="1"/>
  <c r="R200" i="10"/>
  <c r="X200" i="10" s="1"/>
  <c r="V200" i="10" s="1"/>
  <c r="J200" i="10"/>
  <c r="N200" i="10" s="1"/>
  <c r="G200" i="10"/>
  <c r="M200" i="10" s="1"/>
  <c r="K200" i="10" s="1"/>
  <c r="AF199" i="10"/>
  <c r="AJ199" i="10" s="1"/>
  <c r="AC199" i="10"/>
  <c r="AI199" i="10" s="1"/>
  <c r="AG199" i="10" s="1"/>
  <c r="U199" i="10"/>
  <c r="Y199" i="10" s="1"/>
  <c r="R199" i="10"/>
  <c r="X199" i="10" s="1"/>
  <c r="J199" i="10"/>
  <c r="N199" i="10" s="1"/>
  <c r="G199" i="10"/>
  <c r="M199" i="10" s="1"/>
  <c r="AF198" i="10"/>
  <c r="AJ198" i="10" s="1"/>
  <c r="AC198" i="10"/>
  <c r="AI198" i="10" s="1"/>
  <c r="U198" i="10"/>
  <c r="Y198" i="10" s="1"/>
  <c r="R198" i="10"/>
  <c r="X198" i="10" s="1"/>
  <c r="J198" i="10"/>
  <c r="N198" i="10" s="1"/>
  <c r="G198" i="10"/>
  <c r="M198" i="10" s="1"/>
  <c r="K198" i="10" s="1"/>
  <c r="AF197" i="10"/>
  <c r="AJ197" i="10" s="1"/>
  <c r="AC197" i="10"/>
  <c r="AI197" i="10" s="1"/>
  <c r="AG197" i="10" s="1"/>
  <c r="U197" i="10"/>
  <c r="Y197" i="10" s="1"/>
  <c r="R197" i="10"/>
  <c r="X197" i="10" s="1"/>
  <c r="V197" i="10" s="1"/>
  <c r="J197" i="10"/>
  <c r="N197" i="10" s="1"/>
  <c r="G197" i="10"/>
  <c r="M197" i="10" s="1"/>
  <c r="AF196" i="10"/>
  <c r="AJ196" i="10" s="1"/>
  <c r="AC196" i="10"/>
  <c r="AI196" i="10" s="1"/>
  <c r="AG196" i="10" s="1"/>
  <c r="U196" i="10"/>
  <c r="Y196" i="10" s="1"/>
  <c r="R196" i="10"/>
  <c r="X196" i="10" s="1"/>
  <c r="J196" i="10"/>
  <c r="N196" i="10" s="1"/>
  <c r="G196" i="10"/>
  <c r="M196" i="10" s="1"/>
  <c r="K196" i="10" s="1"/>
  <c r="AF195" i="10"/>
  <c r="AJ195" i="10" s="1"/>
  <c r="AC195" i="10"/>
  <c r="AI195" i="10" s="1"/>
  <c r="U195" i="10"/>
  <c r="Y195" i="10" s="1"/>
  <c r="R195" i="10"/>
  <c r="X195" i="10" s="1"/>
  <c r="V195" i="10" s="1"/>
  <c r="J195" i="10"/>
  <c r="N195" i="10" s="1"/>
  <c r="G195" i="10"/>
  <c r="M195" i="10" s="1"/>
  <c r="K195" i="10" s="1"/>
  <c r="AF194" i="10"/>
  <c r="AJ194" i="10" s="1"/>
  <c r="AC194" i="10"/>
  <c r="AI194" i="10" s="1"/>
  <c r="AG194" i="10" s="1"/>
  <c r="U194" i="10"/>
  <c r="Y194" i="10" s="1"/>
  <c r="R194" i="10"/>
  <c r="X194" i="10" s="1"/>
  <c r="J194" i="10"/>
  <c r="N194" i="10" s="1"/>
  <c r="G194" i="10"/>
  <c r="M194" i="10" s="1"/>
  <c r="K194" i="10" s="1"/>
  <c r="AF193" i="10"/>
  <c r="AJ193" i="10" s="1"/>
  <c r="AC193" i="10"/>
  <c r="AI193" i="10" s="1"/>
  <c r="U193" i="10"/>
  <c r="Y193" i="10" s="1"/>
  <c r="R193" i="10"/>
  <c r="X193" i="10" s="1"/>
  <c r="V193" i="10" s="1"/>
  <c r="J193" i="10"/>
  <c r="N193" i="10" s="1"/>
  <c r="G193" i="10"/>
  <c r="M193" i="10" s="1"/>
  <c r="AF192" i="10"/>
  <c r="AJ192" i="10" s="1"/>
  <c r="AC192" i="10"/>
  <c r="AI192" i="10" s="1"/>
  <c r="AG192" i="10" s="1"/>
  <c r="U192" i="10"/>
  <c r="Y192" i="10" s="1"/>
  <c r="R192" i="10"/>
  <c r="X192" i="10" s="1"/>
  <c r="V192" i="10" s="1"/>
  <c r="J192" i="10"/>
  <c r="N192" i="10" s="1"/>
  <c r="G192" i="10"/>
  <c r="M192" i="10" s="1"/>
  <c r="K192" i="10" s="1"/>
  <c r="AF191" i="10"/>
  <c r="AJ191" i="10" s="1"/>
  <c r="AC191" i="10"/>
  <c r="AI191" i="10" s="1"/>
  <c r="U191" i="10"/>
  <c r="Y191" i="10" s="1"/>
  <c r="R191" i="10"/>
  <c r="X191" i="10" s="1"/>
  <c r="V191" i="10" s="1"/>
  <c r="J191" i="10"/>
  <c r="N191" i="10" s="1"/>
  <c r="G191" i="10"/>
  <c r="M191" i="10" s="1"/>
  <c r="K191" i="10" s="1"/>
  <c r="AF190" i="10"/>
  <c r="AJ190" i="10" s="1"/>
  <c r="AC190" i="10"/>
  <c r="AI190" i="10" s="1"/>
  <c r="AG190" i="10" s="1"/>
  <c r="U190" i="10"/>
  <c r="Y190" i="10" s="1"/>
  <c r="R190" i="10"/>
  <c r="X190" i="10" s="1"/>
  <c r="J190" i="10"/>
  <c r="N190" i="10" s="1"/>
  <c r="G190" i="10"/>
  <c r="M190" i="10" s="1"/>
  <c r="K190" i="10" s="1"/>
  <c r="AF189" i="10"/>
  <c r="AJ189" i="10" s="1"/>
  <c r="AC189" i="10"/>
  <c r="AI189" i="10" s="1"/>
  <c r="AG189" i="10" s="1"/>
  <c r="U189" i="10"/>
  <c r="Y189" i="10" s="1"/>
  <c r="R189" i="10"/>
  <c r="X189" i="10" s="1"/>
  <c r="V189" i="10" s="1"/>
  <c r="J189" i="10"/>
  <c r="N189" i="10" s="1"/>
  <c r="G189" i="10"/>
  <c r="M189" i="10" s="1"/>
  <c r="AF188" i="10"/>
  <c r="AJ188" i="10" s="1"/>
  <c r="AC188" i="10"/>
  <c r="AI188" i="10" s="1"/>
  <c r="AG188" i="10" s="1"/>
  <c r="U188" i="10"/>
  <c r="Y188" i="10" s="1"/>
  <c r="R188" i="10"/>
  <c r="X188" i="10" s="1"/>
  <c r="J188" i="10"/>
  <c r="N188" i="10" s="1"/>
  <c r="G188" i="10"/>
  <c r="M188" i="10" s="1"/>
  <c r="K188" i="10" s="1"/>
  <c r="AF187" i="10"/>
  <c r="AJ187" i="10" s="1"/>
  <c r="AC187" i="10"/>
  <c r="AI187" i="10" s="1"/>
  <c r="AG187" i="10" s="1"/>
  <c r="U187" i="10"/>
  <c r="Y187" i="10" s="1"/>
  <c r="R187" i="10"/>
  <c r="X187" i="10" s="1"/>
  <c r="V187" i="10" s="1"/>
  <c r="J187" i="10"/>
  <c r="N187" i="10" s="1"/>
  <c r="G187" i="10"/>
  <c r="M187" i="10" s="1"/>
  <c r="K187" i="10" s="1"/>
  <c r="AF186" i="10"/>
  <c r="AJ186" i="10" s="1"/>
  <c r="AC186" i="10"/>
  <c r="AI186" i="10" s="1"/>
  <c r="AG186" i="10" s="1"/>
  <c r="U186" i="10"/>
  <c r="Y186" i="10" s="1"/>
  <c r="R186" i="10"/>
  <c r="X186" i="10" s="1"/>
  <c r="J186" i="10"/>
  <c r="N186" i="10" s="1"/>
  <c r="G186" i="10"/>
  <c r="M186" i="10" s="1"/>
  <c r="K186" i="10" s="1"/>
  <c r="AF185" i="10"/>
  <c r="AJ185" i="10" s="1"/>
  <c r="AC185" i="10"/>
  <c r="AI185" i="10" s="1"/>
  <c r="AG185" i="10" s="1"/>
  <c r="U185" i="10"/>
  <c r="Y185" i="10" s="1"/>
  <c r="R185" i="10"/>
  <c r="X185" i="10" s="1"/>
  <c r="V185" i="10" s="1"/>
  <c r="J185" i="10"/>
  <c r="N185" i="10" s="1"/>
  <c r="G185" i="10"/>
  <c r="M185" i="10" s="1"/>
  <c r="AF184" i="10"/>
  <c r="AJ184" i="10" s="1"/>
  <c r="AC184" i="10"/>
  <c r="AI184" i="10" s="1"/>
  <c r="AG184" i="10" s="1"/>
  <c r="U184" i="10"/>
  <c r="Y184" i="10" s="1"/>
  <c r="R184" i="10"/>
  <c r="X184" i="10" s="1"/>
  <c r="V184" i="10" s="1"/>
  <c r="J184" i="10"/>
  <c r="N184" i="10" s="1"/>
  <c r="G184" i="10"/>
  <c r="M184" i="10" s="1"/>
  <c r="K184" i="10" s="1"/>
  <c r="AF183" i="10"/>
  <c r="AJ183" i="10" s="1"/>
  <c r="AC183" i="10"/>
  <c r="AI183" i="10" s="1"/>
  <c r="U183" i="10"/>
  <c r="Y183" i="10" s="1"/>
  <c r="R183" i="10"/>
  <c r="X183" i="10" s="1"/>
  <c r="V183" i="10" s="1"/>
  <c r="J183" i="10"/>
  <c r="N183" i="10" s="1"/>
  <c r="G183" i="10"/>
  <c r="M183" i="10" s="1"/>
  <c r="K183" i="10" s="1"/>
  <c r="AF182" i="10"/>
  <c r="AJ182" i="10" s="1"/>
  <c r="AC182" i="10"/>
  <c r="AI182" i="10" s="1"/>
  <c r="AG182" i="10" s="1"/>
  <c r="U182" i="10"/>
  <c r="Y182" i="10" s="1"/>
  <c r="R182" i="10"/>
  <c r="X182" i="10" s="1"/>
  <c r="J182" i="10"/>
  <c r="N182" i="10" s="1"/>
  <c r="G182" i="10"/>
  <c r="M182" i="10" s="1"/>
  <c r="K182" i="10" s="1"/>
  <c r="AF181" i="10"/>
  <c r="AJ181" i="10" s="1"/>
  <c r="AC181" i="10"/>
  <c r="AI181" i="10" s="1"/>
  <c r="AG181" i="10" s="1"/>
  <c r="U181" i="10"/>
  <c r="Y181" i="10" s="1"/>
  <c r="R181" i="10"/>
  <c r="X181" i="10" s="1"/>
  <c r="V181" i="10" s="1"/>
  <c r="J181" i="10"/>
  <c r="N181" i="10" s="1"/>
  <c r="G181" i="10"/>
  <c r="M181" i="10" s="1"/>
  <c r="AF180" i="10"/>
  <c r="AJ180" i="10" s="1"/>
  <c r="AC180" i="10"/>
  <c r="AI180" i="10" s="1"/>
  <c r="AG180" i="10" s="1"/>
  <c r="U180" i="10"/>
  <c r="Y180" i="10" s="1"/>
  <c r="R180" i="10"/>
  <c r="X180" i="10" s="1"/>
  <c r="V180" i="10" s="1"/>
  <c r="J180" i="10"/>
  <c r="N180" i="10" s="1"/>
  <c r="G180" i="10"/>
  <c r="M180" i="10" s="1"/>
  <c r="K180" i="10" s="1"/>
  <c r="AF179" i="10"/>
  <c r="AJ179" i="10" s="1"/>
  <c r="AC179" i="10"/>
  <c r="AI179" i="10" s="1"/>
  <c r="U179" i="10"/>
  <c r="Y179" i="10" s="1"/>
  <c r="R179" i="10"/>
  <c r="X179" i="10" s="1"/>
  <c r="V179" i="10" s="1"/>
  <c r="J179" i="10"/>
  <c r="N179" i="10" s="1"/>
  <c r="G179" i="10"/>
  <c r="M179" i="10" s="1"/>
  <c r="K179" i="10" s="1"/>
  <c r="AF178" i="10"/>
  <c r="AJ178" i="10" s="1"/>
  <c r="AC178" i="10"/>
  <c r="AI178" i="10" s="1"/>
  <c r="U178" i="10"/>
  <c r="Y178" i="10" s="1"/>
  <c r="R178" i="10"/>
  <c r="X178" i="10" s="1"/>
  <c r="J178" i="10"/>
  <c r="N178" i="10" s="1"/>
  <c r="G178" i="10"/>
  <c r="M178" i="10" s="1"/>
  <c r="K178" i="10" s="1"/>
  <c r="AF177" i="10"/>
  <c r="AJ177" i="10" s="1"/>
  <c r="AC177" i="10"/>
  <c r="AI177" i="10" s="1"/>
  <c r="AG177" i="10" s="1"/>
  <c r="U177" i="10"/>
  <c r="Y177" i="10" s="1"/>
  <c r="R177" i="10"/>
  <c r="X177" i="10" s="1"/>
  <c r="V177" i="10" s="1"/>
  <c r="J177" i="10"/>
  <c r="N177" i="10" s="1"/>
  <c r="G177" i="10"/>
  <c r="M177" i="10" s="1"/>
  <c r="K177" i="10" s="1"/>
  <c r="AF176" i="10"/>
  <c r="AJ176" i="10" s="1"/>
  <c r="AC176" i="10"/>
  <c r="AI176" i="10" s="1"/>
  <c r="AG176" i="10" s="1"/>
  <c r="U176" i="10"/>
  <c r="Y176" i="10" s="1"/>
  <c r="R176" i="10"/>
  <c r="X176" i="10" s="1"/>
  <c r="V176" i="10" s="1"/>
  <c r="J176" i="10"/>
  <c r="N176" i="10" s="1"/>
  <c r="G176" i="10"/>
  <c r="M176" i="10" s="1"/>
  <c r="K176" i="10" s="1"/>
  <c r="AF175" i="10"/>
  <c r="AJ175" i="10" s="1"/>
  <c r="AC175" i="10"/>
  <c r="AI175" i="10" s="1"/>
  <c r="AG175" i="10" s="1"/>
  <c r="U175" i="10"/>
  <c r="Y175" i="10" s="1"/>
  <c r="R175" i="10"/>
  <c r="X175" i="10" s="1"/>
  <c r="V175" i="10" s="1"/>
  <c r="J175" i="10"/>
  <c r="N175" i="10" s="1"/>
  <c r="G175" i="10"/>
  <c r="M175" i="10" s="1"/>
  <c r="K175" i="10" s="1"/>
  <c r="AF174" i="10"/>
  <c r="AJ174" i="10" s="1"/>
  <c r="AC174" i="10"/>
  <c r="AI174" i="10" s="1"/>
  <c r="AG174" i="10" s="1"/>
  <c r="U174" i="10"/>
  <c r="Y174" i="10" s="1"/>
  <c r="R174" i="10"/>
  <c r="X174" i="10" s="1"/>
  <c r="J174" i="10"/>
  <c r="N174" i="10" s="1"/>
  <c r="G174" i="10"/>
  <c r="M174" i="10" s="1"/>
  <c r="K174" i="10" s="1"/>
  <c r="AF173" i="10"/>
  <c r="AJ173" i="10" s="1"/>
  <c r="AC173" i="10"/>
  <c r="AI173" i="10" s="1"/>
  <c r="AG173" i="10" s="1"/>
  <c r="U173" i="10"/>
  <c r="Y173" i="10" s="1"/>
  <c r="R173" i="10"/>
  <c r="X173" i="10" s="1"/>
  <c r="V173" i="10" s="1"/>
  <c r="J173" i="10"/>
  <c r="N173" i="10" s="1"/>
  <c r="G173" i="10"/>
  <c r="M173" i="10" s="1"/>
  <c r="AF172" i="10"/>
  <c r="AJ172" i="10" s="1"/>
  <c r="AC172" i="10"/>
  <c r="AI172" i="10" s="1"/>
  <c r="AG172" i="10" s="1"/>
  <c r="U172" i="10"/>
  <c r="Y172" i="10" s="1"/>
  <c r="R172" i="10"/>
  <c r="X172" i="10" s="1"/>
  <c r="V172" i="10" s="1"/>
  <c r="J172" i="10"/>
  <c r="N172" i="10" s="1"/>
  <c r="G172" i="10"/>
  <c r="M172" i="10" s="1"/>
  <c r="K172" i="10" s="1"/>
  <c r="AF171" i="10"/>
  <c r="AJ171" i="10" s="1"/>
  <c r="AC171" i="10"/>
  <c r="AI171" i="10" s="1"/>
  <c r="AG171" i="10" s="1"/>
  <c r="U171" i="10"/>
  <c r="Y171" i="10" s="1"/>
  <c r="R171" i="10"/>
  <c r="X171" i="10" s="1"/>
  <c r="V171" i="10" s="1"/>
  <c r="J171" i="10"/>
  <c r="N171" i="10" s="1"/>
  <c r="G171" i="10"/>
  <c r="M171" i="10" s="1"/>
  <c r="K171" i="10" s="1"/>
  <c r="AF170" i="10"/>
  <c r="AJ170" i="10" s="1"/>
  <c r="AC170" i="10"/>
  <c r="AI170" i="10" s="1"/>
  <c r="AG170" i="10" s="1"/>
  <c r="U170" i="10"/>
  <c r="Y170" i="10" s="1"/>
  <c r="R170" i="10"/>
  <c r="X170" i="10" s="1"/>
  <c r="J170" i="10"/>
  <c r="N170" i="10" s="1"/>
  <c r="G170" i="10"/>
  <c r="M170" i="10" s="1"/>
  <c r="K170" i="10" s="1"/>
  <c r="AF169" i="10"/>
  <c r="AJ169" i="10" s="1"/>
  <c r="AC169" i="10"/>
  <c r="AI169" i="10" s="1"/>
  <c r="U169" i="10"/>
  <c r="Y169" i="10" s="1"/>
  <c r="R169" i="10"/>
  <c r="X169" i="10" s="1"/>
  <c r="V169" i="10" s="1"/>
  <c r="J169" i="10"/>
  <c r="N169" i="10" s="1"/>
  <c r="G169" i="10"/>
  <c r="M169" i="10" s="1"/>
  <c r="AF168" i="10"/>
  <c r="AJ168" i="10" s="1"/>
  <c r="AC168" i="10"/>
  <c r="AI168" i="10" s="1"/>
  <c r="AG168" i="10" s="1"/>
  <c r="U168" i="10"/>
  <c r="Y168" i="10" s="1"/>
  <c r="R168" i="10"/>
  <c r="X168" i="10" s="1"/>
  <c r="V168" i="10" s="1"/>
  <c r="J168" i="10"/>
  <c r="N168" i="10" s="1"/>
  <c r="G168" i="10"/>
  <c r="M168" i="10" s="1"/>
  <c r="K168" i="10" s="1"/>
  <c r="AF167" i="10"/>
  <c r="AJ167" i="10" s="1"/>
  <c r="AC167" i="10"/>
  <c r="AI167" i="10" s="1"/>
  <c r="U167" i="10"/>
  <c r="Y167" i="10" s="1"/>
  <c r="R167" i="10"/>
  <c r="X167" i="10" s="1"/>
  <c r="J167" i="10"/>
  <c r="N167" i="10" s="1"/>
  <c r="G167" i="10"/>
  <c r="M167" i="10" s="1"/>
  <c r="K167" i="10" s="1"/>
  <c r="AF166" i="10"/>
  <c r="AJ166" i="10" s="1"/>
  <c r="AC166" i="10"/>
  <c r="AI166" i="10" s="1"/>
  <c r="AG166" i="10" s="1"/>
  <c r="U166" i="10"/>
  <c r="Y166" i="10" s="1"/>
  <c r="R166" i="10"/>
  <c r="X166" i="10" s="1"/>
  <c r="J166" i="10"/>
  <c r="N166" i="10" s="1"/>
  <c r="G166" i="10"/>
  <c r="M166" i="10" s="1"/>
  <c r="K166" i="10" s="1"/>
  <c r="AF165" i="10"/>
  <c r="AJ165" i="10" s="1"/>
  <c r="AC165" i="10"/>
  <c r="AI165" i="10" s="1"/>
  <c r="AG165" i="10" s="1"/>
  <c r="U165" i="10"/>
  <c r="Y165" i="10" s="1"/>
  <c r="R165" i="10"/>
  <c r="X165" i="10" s="1"/>
  <c r="V165" i="10" s="1"/>
  <c r="J165" i="10"/>
  <c r="N165" i="10" s="1"/>
  <c r="G165" i="10"/>
  <c r="M165" i="10" s="1"/>
  <c r="AF164" i="10"/>
  <c r="AJ164" i="10" s="1"/>
  <c r="AC164" i="10"/>
  <c r="AI164" i="10" s="1"/>
  <c r="AG164" i="10" s="1"/>
  <c r="U164" i="10"/>
  <c r="Y164" i="10" s="1"/>
  <c r="R164" i="10"/>
  <c r="X164" i="10" s="1"/>
  <c r="V164" i="10" s="1"/>
  <c r="J164" i="10"/>
  <c r="N164" i="10" s="1"/>
  <c r="G164" i="10"/>
  <c r="M164" i="10" s="1"/>
  <c r="K164" i="10" s="1"/>
  <c r="AF163" i="10"/>
  <c r="AJ163" i="10" s="1"/>
  <c r="AC163" i="10"/>
  <c r="AI163" i="10" s="1"/>
  <c r="U163" i="10"/>
  <c r="Y163" i="10" s="1"/>
  <c r="R163" i="10"/>
  <c r="X163" i="10" s="1"/>
  <c r="V163" i="10" s="1"/>
  <c r="J163" i="10"/>
  <c r="N163" i="10" s="1"/>
  <c r="G163" i="10"/>
  <c r="M163" i="10" s="1"/>
  <c r="K163" i="10" s="1"/>
  <c r="AF162" i="10"/>
  <c r="AJ162" i="10" s="1"/>
  <c r="AC162" i="10"/>
  <c r="AI162" i="10" s="1"/>
  <c r="AG162" i="10" s="1"/>
  <c r="U162" i="10"/>
  <c r="Y162" i="10" s="1"/>
  <c r="R162" i="10"/>
  <c r="X162" i="10" s="1"/>
  <c r="J162" i="10"/>
  <c r="N162" i="10" s="1"/>
  <c r="G162" i="10"/>
  <c r="M162" i="10" s="1"/>
  <c r="K162" i="10" s="1"/>
  <c r="AF161" i="10"/>
  <c r="AJ161" i="10" s="1"/>
  <c r="AC161" i="10"/>
  <c r="AI161" i="10" s="1"/>
  <c r="AG161" i="10" s="1"/>
  <c r="U161" i="10"/>
  <c r="Y161" i="10" s="1"/>
  <c r="R161" i="10"/>
  <c r="X161" i="10" s="1"/>
  <c r="V161" i="10" s="1"/>
  <c r="J161" i="10"/>
  <c r="N161" i="10" s="1"/>
  <c r="G161" i="10"/>
  <c r="M161" i="10" s="1"/>
  <c r="AF160" i="10"/>
  <c r="AJ160" i="10" s="1"/>
  <c r="AC160" i="10"/>
  <c r="AI160" i="10" s="1"/>
  <c r="AG160" i="10" s="1"/>
  <c r="U160" i="10"/>
  <c r="Y160" i="10" s="1"/>
  <c r="R160" i="10"/>
  <c r="X160" i="10" s="1"/>
  <c r="V160" i="10" s="1"/>
  <c r="J160" i="10"/>
  <c r="N160" i="10" s="1"/>
  <c r="G160" i="10"/>
  <c r="M160" i="10" s="1"/>
  <c r="K160" i="10" s="1"/>
  <c r="AF159" i="10"/>
  <c r="AJ159" i="10" s="1"/>
  <c r="AC159" i="10"/>
  <c r="AI159" i="10" s="1"/>
  <c r="U159" i="10"/>
  <c r="Y159" i="10" s="1"/>
  <c r="R159" i="10"/>
  <c r="X159" i="10" s="1"/>
  <c r="V159" i="10" s="1"/>
  <c r="J159" i="10"/>
  <c r="N159" i="10" s="1"/>
  <c r="G159" i="10"/>
  <c r="M159" i="10" s="1"/>
  <c r="K159" i="10" s="1"/>
  <c r="AF158" i="10"/>
  <c r="AJ158" i="10" s="1"/>
  <c r="AC158" i="10"/>
  <c r="AI158" i="10" s="1"/>
  <c r="AG158" i="10" s="1"/>
  <c r="U158" i="10"/>
  <c r="Y158" i="10" s="1"/>
  <c r="R158" i="10"/>
  <c r="X158" i="10" s="1"/>
  <c r="J158" i="10"/>
  <c r="N158" i="10" s="1"/>
  <c r="G158" i="10"/>
  <c r="M158" i="10" s="1"/>
  <c r="K158" i="10" s="1"/>
  <c r="AF157" i="10"/>
  <c r="AJ157" i="10" s="1"/>
  <c r="AC157" i="10"/>
  <c r="AI157" i="10" s="1"/>
  <c r="AG157" i="10" s="1"/>
  <c r="U157" i="10"/>
  <c r="Y157" i="10" s="1"/>
  <c r="R157" i="10"/>
  <c r="X157" i="10" s="1"/>
  <c r="V157" i="10" s="1"/>
  <c r="J157" i="10"/>
  <c r="N157" i="10" s="1"/>
  <c r="G157" i="10"/>
  <c r="M157" i="10" s="1"/>
  <c r="AF156" i="10"/>
  <c r="AJ156" i="10" s="1"/>
  <c r="AC156" i="10"/>
  <c r="AI156" i="10" s="1"/>
  <c r="AG156" i="10" s="1"/>
  <c r="U156" i="10"/>
  <c r="Y156" i="10" s="1"/>
  <c r="R156" i="10"/>
  <c r="X156" i="10" s="1"/>
  <c r="V156" i="10" s="1"/>
  <c r="J156" i="10"/>
  <c r="N156" i="10" s="1"/>
  <c r="G156" i="10"/>
  <c r="M156" i="10" s="1"/>
  <c r="K156" i="10" s="1"/>
  <c r="AF155" i="10"/>
  <c r="AJ155" i="10" s="1"/>
  <c r="AC155" i="10"/>
  <c r="AI155" i="10" s="1"/>
  <c r="AG155" i="10" s="1"/>
  <c r="U155" i="10"/>
  <c r="Y155" i="10" s="1"/>
  <c r="R155" i="10"/>
  <c r="X155" i="10" s="1"/>
  <c r="V155" i="10" s="1"/>
  <c r="J155" i="10"/>
  <c r="N155" i="10" s="1"/>
  <c r="G155" i="10"/>
  <c r="M155" i="10" s="1"/>
  <c r="K155" i="10" s="1"/>
  <c r="AF154" i="10"/>
  <c r="AJ154" i="10" s="1"/>
  <c r="AC154" i="10"/>
  <c r="AI154" i="10" s="1"/>
  <c r="AG154" i="10" s="1"/>
  <c r="U154" i="10"/>
  <c r="Y154" i="10" s="1"/>
  <c r="R154" i="10"/>
  <c r="X154" i="10" s="1"/>
  <c r="J154" i="10"/>
  <c r="N154" i="10" s="1"/>
  <c r="G154" i="10"/>
  <c r="M154" i="10" s="1"/>
  <c r="K154" i="10" s="1"/>
  <c r="AF153" i="10"/>
  <c r="AJ153" i="10" s="1"/>
  <c r="AC153" i="10"/>
  <c r="AI153" i="10" s="1"/>
  <c r="AG153" i="10" s="1"/>
  <c r="U153" i="10"/>
  <c r="Y153" i="10" s="1"/>
  <c r="R153" i="10"/>
  <c r="X153" i="10" s="1"/>
  <c r="V153" i="10" s="1"/>
  <c r="J153" i="10"/>
  <c r="N153" i="10" s="1"/>
  <c r="G153" i="10"/>
  <c r="M153" i="10" s="1"/>
  <c r="K153" i="10" s="1"/>
  <c r="AF152" i="10"/>
  <c r="AJ152" i="10" s="1"/>
  <c r="AC152" i="10"/>
  <c r="AI152" i="10" s="1"/>
  <c r="AG152" i="10" s="1"/>
  <c r="U152" i="10"/>
  <c r="Y152" i="10" s="1"/>
  <c r="R152" i="10"/>
  <c r="X152" i="10" s="1"/>
  <c r="V152" i="10" s="1"/>
  <c r="J152" i="10"/>
  <c r="N152" i="10" s="1"/>
  <c r="G152" i="10"/>
  <c r="M152" i="10" s="1"/>
  <c r="K152" i="10" s="1"/>
  <c r="AF151" i="10"/>
  <c r="AJ151" i="10" s="1"/>
  <c r="AC151" i="10"/>
  <c r="AI151" i="10" s="1"/>
  <c r="U151" i="10"/>
  <c r="Y151" i="10" s="1"/>
  <c r="R151" i="10"/>
  <c r="X151" i="10" s="1"/>
  <c r="J151" i="10"/>
  <c r="N151" i="10" s="1"/>
  <c r="G151" i="10"/>
  <c r="M151" i="10" s="1"/>
  <c r="K151" i="10" s="1"/>
  <c r="AF150" i="10"/>
  <c r="AJ150" i="10" s="1"/>
  <c r="AC150" i="10"/>
  <c r="AI150" i="10" s="1"/>
  <c r="AG150" i="10" s="1"/>
  <c r="U150" i="10"/>
  <c r="Y150" i="10" s="1"/>
  <c r="R150" i="10"/>
  <c r="X150" i="10" s="1"/>
  <c r="J150" i="10"/>
  <c r="N150" i="10" s="1"/>
  <c r="G150" i="10"/>
  <c r="M150" i="10" s="1"/>
  <c r="K150" i="10" s="1"/>
  <c r="AF149" i="10"/>
  <c r="AJ149" i="10" s="1"/>
  <c r="AC149" i="10"/>
  <c r="AI149" i="10" s="1"/>
  <c r="AG149" i="10" s="1"/>
  <c r="U149" i="10"/>
  <c r="Y149" i="10" s="1"/>
  <c r="R149" i="10"/>
  <c r="X149" i="10" s="1"/>
  <c r="V149" i="10" s="1"/>
  <c r="J149" i="10"/>
  <c r="N149" i="10" s="1"/>
  <c r="G149" i="10"/>
  <c r="M149" i="10" s="1"/>
  <c r="AF148" i="10"/>
  <c r="AJ148" i="10" s="1"/>
  <c r="AC148" i="10"/>
  <c r="AI148" i="10" s="1"/>
  <c r="AG148" i="10" s="1"/>
  <c r="U148" i="10"/>
  <c r="Y148" i="10" s="1"/>
  <c r="R148" i="10"/>
  <c r="X148" i="10" s="1"/>
  <c r="V148" i="10" s="1"/>
  <c r="J148" i="10"/>
  <c r="N148" i="10" s="1"/>
  <c r="G148" i="10"/>
  <c r="M148" i="10" s="1"/>
  <c r="K148" i="10" s="1"/>
  <c r="AF147" i="10"/>
  <c r="AJ147" i="10" s="1"/>
  <c r="AC147" i="10"/>
  <c r="AI147" i="10" s="1"/>
  <c r="U147" i="10"/>
  <c r="Y147" i="10" s="1"/>
  <c r="R147" i="10"/>
  <c r="X147" i="10" s="1"/>
  <c r="V147" i="10" s="1"/>
  <c r="J147" i="10"/>
  <c r="N147" i="10" s="1"/>
  <c r="G147" i="10"/>
  <c r="M147" i="10" s="1"/>
  <c r="K147" i="10" s="1"/>
  <c r="AF146" i="10"/>
  <c r="AJ146" i="10" s="1"/>
  <c r="AC146" i="10"/>
  <c r="AI146" i="10" s="1"/>
  <c r="AG146" i="10" s="1"/>
  <c r="U146" i="10"/>
  <c r="Y146" i="10" s="1"/>
  <c r="R146" i="10"/>
  <c r="X146" i="10" s="1"/>
  <c r="J146" i="10"/>
  <c r="N146" i="10" s="1"/>
  <c r="G146" i="10"/>
  <c r="M146" i="10" s="1"/>
  <c r="K146" i="10" s="1"/>
  <c r="AF145" i="10"/>
  <c r="AJ145" i="10" s="1"/>
  <c r="AC145" i="10"/>
  <c r="AI145" i="10" s="1"/>
  <c r="AG145" i="10" s="1"/>
  <c r="U145" i="10"/>
  <c r="Y145" i="10" s="1"/>
  <c r="R145" i="10"/>
  <c r="X145" i="10" s="1"/>
  <c r="V145" i="10" s="1"/>
  <c r="J145" i="10"/>
  <c r="N145" i="10" s="1"/>
  <c r="G145" i="10"/>
  <c r="M145" i="10" s="1"/>
  <c r="K145" i="10" s="1"/>
  <c r="AF144" i="10"/>
  <c r="AJ144" i="10" s="1"/>
  <c r="AC144" i="10"/>
  <c r="AI144" i="10" s="1"/>
  <c r="AG144" i="10" s="1"/>
  <c r="U144" i="10"/>
  <c r="Y144" i="10" s="1"/>
  <c r="R144" i="10"/>
  <c r="X144" i="10" s="1"/>
  <c r="V144" i="10" s="1"/>
  <c r="J144" i="10"/>
  <c r="N144" i="10" s="1"/>
  <c r="G144" i="10"/>
  <c r="M144" i="10" s="1"/>
  <c r="K144" i="10" s="1"/>
  <c r="AF143" i="10"/>
  <c r="AJ143" i="10" s="1"/>
  <c r="AC143" i="10"/>
  <c r="AI143" i="10" s="1"/>
  <c r="U143" i="10"/>
  <c r="Y143" i="10" s="1"/>
  <c r="R143" i="10"/>
  <c r="X143" i="10" s="1"/>
  <c r="V143" i="10" s="1"/>
  <c r="J143" i="10"/>
  <c r="N143" i="10" s="1"/>
  <c r="G143" i="10"/>
  <c r="M143" i="10" s="1"/>
  <c r="K143" i="10" s="1"/>
  <c r="AF142" i="10"/>
  <c r="AJ142" i="10" s="1"/>
  <c r="AC142" i="10"/>
  <c r="AI142" i="10" s="1"/>
  <c r="AG142" i="10" s="1"/>
  <c r="U142" i="10"/>
  <c r="Y142" i="10" s="1"/>
  <c r="R142" i="10"/>
  <c r="X142" i="10" s="1"/>
  <c r="J142" i="10"/>
  <c r="N142" i="10" s="1"/>
  <c r="G142" i="10"/>
  <c r="M142" i="10" s="1"/>
  <c r="K142" i="10" s="1"/>
  <c r="AF141" i="10"/>
  <c r="AJ141" i="10" s="1"/>
  <c r="AC141" i="10"/>
  <c r="AI141" i="10" s="1"/>
  <c r="AG141" i="10" s="1"/>
  <c r="U141" i="10"/>
  <c r="Y141" i="10" s="1"/>
  <c r="R141" i="10"/>
  <c r="X141" i="10" s="1"/>
  <c r="V141" i="10" s="1"/>
  <c r="J141" i="10"/>
  <c r="N141" i="10" s="1"/>
  <c r="G141" i="10"/>
  <c r="M141" i="10" s="1"/>
  <c r="AF140" i="10"/>
  <c r="AJ140" i="10" s="1"/>
  <c r="AC140" i="10"/>
  <c r="AI140" i="10" s="1"/>
  <c r="AG140" i="10" s="1"/>
  <c r="U140" i="10"/>
  <c r="Y140" i="10" s="1"/>
  <c r="R140" i="10"/>
  <c r="X140" i="10" s="1"/>
  <c r="V140" i="10" s="1"/>
  <c r="J140" i="10"/>
  <c r="N140" i="10" s="1"/>
  <c r="G140" i="10"/>
  <c r="M140" i="10" s="1"/>
  <c r="K140" i="10" s="1"/>
  <c r="AF139" i="10"/>
  <c r="AJ139" i="10" s="1"/>
  <c r="AC139" i="10"/>
  <c r="AI139" i="10" s="1"/>
  <c r="AG139" i="10" s="1"/>
  <c r="U139" i="10"/>
  <c r="Y139" i="10" s="1"/>
  <c r="R139" i="10"/>
  <c r="X139" i="10" s="1"/>
  <c r="V139" i="10" s="1"/>
  <c r="J139" i="10"/>
  <c r="N139" i="10" s="1"/>
  <c r="G139" i="10"/>
  <c r="M139" i="10" s="1"/>
  <c r="K139" i="10" s="1"/>
  <c r="AF138" i="10"/>
  <c r="AJ138" i="10" s="1"/>
  <c r="AC138" i="10"/>
  <c r="AI138" i="10" s="1"/>
  <c r="AG138" i="10" s="1"/>
  <c r="U138" i="10"/>
  <c r="Y138" i="10" s="1"/>
  <c r="R138" i="10"/>
  <c r="X138" i="10" s="1"/>
  <c r="J138" i="10"/>
  <c r="N138" i="10" s="1"/>
  <c r="G138" i="10"/>
  <c r="M138" i="10" s="1"/>
  <c r="K138" i="10" s="1"/>
  <c r="AF137" i="10"/>
  <c r="AJ137" i="10" s="1"/>
  <c r="AC137" i="10"/>
  <c r="AI137" i="10" s="1"/>
  <c r="AG137" i="10" s="1"/>
  <c r="U137" i="10"/>
  <c r="Y137" i="10" s="1"/>
  <c r="R137" i="10"/>
  <c r="X137" i="10" s="1"/>
  <c r="V137" i="10" s="1"/>
  <c r="J137" i="10"/>
  <c r="N137" i="10" s="1"/>
  <c r="G137" i="10"/>
  <c r="M137" i="10" s="1"/>
  <c r="K137" i="10" s="1"/>
  <c r="AF136" i="10"/>
  <c r="AJ136" i="10" s="1"/>
  <c r="AC136" i="10"/>
  <c r="AI136" i="10" s="1"/>
  <c r="AG136" i="10" s="1"/>
  <c r="U136" i="10"/>
  <c r="Y136" i="10" s="1"/>
  <c r="R136" i="10"/>
  <c r="X136" i="10" s="1"/>
  <c r="V136" i="10" s="1"/>
  <c r="J136" i="10"/>
  <c r="N136" i="10" s="1"/>
  <c r="G136" i="10"/>
  <c r="M136" i="10" s="1"/>
  <c r="K136" i="10" s="1"/>
  <c r="AF135" i="10"/>
  <c r="AJ135" i="10" s="1"/>
  <c r="AC135" i="10"/>
  <c r="AI135" i="10" s="1"/>
  <c r="U135" i="10"/>
  <c r="Y135" i="10" s="1"/>
  <c r="R135" i="10"/>
  <c r="X135" i="10" s="1"/>
  <c r="J135" i="10"/>
  <c r="N135" i="10" s="1"/>
  <c r="G135" i="10"/>
  <c r="M135" i="10" s="1"/>
  <c r="K135" i="10" s="1"/>
  <c r="AF134" i="10"/>
  <c r="AJ134" i="10" s="1"/>
  <c r="AC134" i="10"/>
  <c r="AI134" i="10" s="1"/>
  <c r="AG134" i="10" s="1"/>
  <c r="U134" i="10"/>
  <c r="Y134" i="10" s="1"/>
  <c r="R134" i="10"/>
  <c r="X134" i="10" s="1"/>
  <c r="V134" i="10" s="1"/>
  <c r="J134" i="10"/>
  <c r="N134" i="10" s="1"/>
  <c r="G134" i="10"/>
  <c r="M134" i="10" s="1"/>
  <c r="K134" i="10" s="1"/>
  <c r="AF133" i="10"/>
  <c r="AJ133" i="10" s="1"/>
  <c r="AC133" i="10"/>
  <c r="AI133" i="10" s="1"/>
  <c r="AG133" i="10" s="1"/>
  <c r="U133" i="10"/>
  <c r="Y133" i="10" s="1"/>
  <c r="R133" i="10"/>
  <c r="X133" i="10" s="1"/>
  <c r="V133" i="10" s="1"/>
  <c r="J133" i="10"/>
  <c r="N133" i="10" s="1"/>
  <c r="G133" i="10"/>
  <c r="M133" i="10" s="1"/>
  <c r="AF132" i="10"/>
  <c r="AJ132" i="10" s="1"/>
  <c r="AC132" i="10"/>
  <c r="AI132" i="10" s="1"/>
  <c r="AG132" i="10" s="1"/>
  <c r="U132" i="10"/>
  <c r="Y132" i="10" s="1"/>
  <c r="R132" i="10"/>
  <c r="X132" i="10" s="1"/>
  <c r="V132" i="10" s="1"/>
  <c r="J132" i="10"/>
  <c r="N132" i="10" s="1"/>
  <c r="G132" i="10"/>
  <c r="M132" i="10" s="1"/>
  <c r="K132" i="10" s="1"/>
  <c r="AF131" i="10"/>
  <c r="AJ131" i="10" s="1"/>
  <c r="AC131" i="10"/>
  <c r="AI131" i="10" s="1"/>
  <c r="U131" i="10"/>
  <c r="Y131" i="10" s="1"/>
  <c r="R131" i="10"/>
  <c r="X131" i="10" s="1"/>
  <c r="V131" i="10" s="1"/>
  <c r="J131" i="10"/>
  <c r="N131" i="10" s="1"/>
  <c r="G131" i="10"/>
  <c r="M131" i="10" s="1"/>
  <c r="K131" i="10" s="1"/>
  <c r="AF130" i="10"/>
  <c r="AJ130" i="10" s="1"/>
  <c r="AC130" i="10"/>
  <c r="AI130" i="10" s="1"/>
  <c r="U130" i="10"/>
  <c r="Y130" i="10" s="1"/>
  <c r="R130" i="10"/>
  <c r="X130" i="10" s="1"/>
  <c r="V130" i="10" s="1"/>
  <c r="J130" i="10"/>
  <c r="N130" i="10" s="1"/>
  <c r="G130" i="10"/>
  <c r="M130" i="10" s="1"/>
  <c r="K130" i="10" s="1"/>
  <c r="AF129" i="10"/>
  <c r="AJ129" i="10" s="1"/>
  <c r="AC129" i="10"/>
  <c r="AI129" i="10" s="1"/>
  <c r="AG129" i="10" s="1"/>
  <c r="U129" i="10"/>
  <c r="Y129" i="10" s="1"/>
  <c r="R129" i="10"/>
  <c r="X129" i="10" s="1"/>
  <c r="V129" i="10" s="1"/>
  <c r="J129" i="10"/>
  <c r="N129" i="10" s="1"/>
  <c r="G129" i="10"/>
  <c r="M129" i="10" s="1"/>
  <c r="K129" i="10" s="1"/>
  <c r="AF128" i="10"/>
  <c r="AJ128" i="10" s="1"/>
  <c r="AC128" i="10"/>
  <c r="AI128" i="10" s="1"/>
  <c r="AG128" i="10" s="1"/>
  <c r="U128" i="10"/>
  <c r="Y128" i="10" s="1"/>
  <c r="R128" i="10"/>
  <c r="X128" i="10" s="1"/>
  <c r="V128" i="10" s="1"/>
  <c r="J128" i="10"/>
  <c r="N128" i="10" s="1"/>
  <c r="G128" i="10"/>
  <c r="M128" i="10" s="1"/>
  <c r="K128" i="10" s="1"/>
  <c r="AF127" i="10"/>
  <c r="AJ127" i="10" s="1"/>
  <c r="AC127" i="10"/>
  <c r="AI127" i="10" s="1"/>
  <c r="U127" i="10"/>
  <c r="Y127" i="10" s="1"/>
  <c r="R127" i="10"/>
  <c r="X127" i="10" s="1"/>
  <c r="V127" i="10" s="1"/>
  <c r="J127" i="10"/>
  <c r="N127" i="10" s="1"/>
  <c r="G127" i="10"/>
  <c r="M127" i="10" s="1"/>
  <c r="K127" i="10" s="1"/>
  <c r="AF126" i="10"/>
  <c r="AJ126" i="10" s="1"/>
  <c r="AC126" i="10"/>
  <c r="AI126" i="10" s="1"/>
  <c r="AG126" i="10" s="1"/>
  <c r="U126" i="10"/>
  <c r="Y126" i="10" s="1"/>
  <c r="R126" i="10"/>
  <c r="X126" i="10" s="1"/>
  <c r="J126" i="10"/>
  <c r="N126" i="10" s="1"/>
  <c r="G126" i="10"/>
  <c r="M126" i="10" s="1"/>
  <c r="K126" i="10" s="1"/>
  <c r="AF125" i="10"/>
  <c r="AJ125" i="10" s="1"/>
  <c r="AC125" i="10"/>
  <c r="AI125" i="10" s="1"/>
  <c r="AG125" i="10" s="1"/>
  <c r="U125" i="10"/>
  <c r="Y125" i="10" s="1"/>
  <c r="R125" i="10"/>
  <c r="X125" i="10" s="1"/>
  <c r="V125" i="10" s="1"/>
  <c r="J125" i="10"/>
  <c r="N125" i="10" s="1"/>
  <c r="G125" i="10"/>
  <c r="M125" i="10" s="1"/>
  <c r="AF124" i="10"/>
  <c r="AJ124" i="10" s="1"/>
  <c r="AC124" i="10"/>
  <c r="AI124" i="10" s="1"/>
  <c r="AG124" i="10" s="1"/>
  <c r="U124" i="10"/>
  <c r="Y124" i="10" s="1"/>
  <c r="R124" i="10"/>
  <c r="X124" i="10" s="1"/>
  <c r="V124" i="10" s="1"/>
  <c r="J124" i="10"/>
  <c r="N124" i="10" s="1"/>
  <c r="G124" i="10"/>
  <c r="M124" i="10" s="1"/>
  <c r="K124" i="10" s="1"/>
  <c r="AF123" i="10"/>
  <c r="AJ123" i="10" s="1"/>
  <c r="AC123" i="10"/>
  <c r="AI123" i="10" s="1"/>
  <c r="AG123" i="10" s="1"/>
  <c r="U123" i="10"/>
  <c r="Y123" i="10" s="1"/>
  <c r="R123" i="10"/>
  <c r="X123" i="10" s="1"/>
  <c r="V123" i="10" s="1"/>
  <c r="J123" i="10"/>
  <c r="N123" i="10" s="1"/>
  <c r="G123" i="10"/>
  <c r="M123" i="10" s="1"/>
  <c r="K123" i="10" s="1"/>
  <c r="AF122" i="10"/>
  <c r="AJ122" i="10" s="1"/>
  <c r="AC122" i="10"/>
  <c r="AI122" i="10" s="1"/>
  <c r="AG122" i="10" s="1"/>
  <c r="U122" i="10"/>
  <c r="Y122" i="10" s="1"/>
  <c r="R122" i="10"/>
  <c r="X122" i="10" s="1"/>
  <c r="J122" i="10"/>
  <c r="N122" i="10" s="1"/>
  <c r="G122" i="10"/>
  <c r="M122" i="10" s="1"/>
  <c r="K122" i="10" s="1"/>
  <c r="AF121" i="10"/>
  <c r="AJ121" i="10" s="1"/>
  <c r="AC121" i="10"/>
  <c r="AI121" i="10" s="1"/>
  <c r="AG121" i="10" s="1"/>
  <c r="U121" i="10"/>
  <c r="Y121" i="10" s="1"/>
  <c r="R121" i="10"/>
  <c r="X121" i="10" s="1"/>
  <c r="V121" i="10" s="1"/>
  <c r="J121" i="10"/>
  <c r="N121" i="10" s="1"/>
  <c r="G121" i="10"/>
  <c r="M121" i="10" s="1"/>
  <c r="K121" i="10" s="1"/>
  <c r="AF120" i="10"/>
  <c r="AJ120" i="10" s="1"/>
  <c r="AC120" i="10"/>
  <c r="AI120" i="10" s="1"/>
  <c r="AG120" i="10" s="1"/>
  <c r="U120" i="10"/>
  <c r="Y120" i="10" s="1"/>
  <c r="R120" i="10"/>
  <c r="X120" i="10" s="1"/>
  <c r="V120" i="10" s="1"/>
  <c r="J120" i="10"/>
  <c r="N120" i="10" s="1"/>
  <c r="G120" i="10"/>
  <c r="M120" i="10" s="1"/>
  <c r="K120" i="10" s="1"/>
  <c r="AF119" i="10"/>
  <c r="AJ119" i="10" s="1"/>
  <c r="AC119" i="10"/>
  <c r="AI119" i="10" s="1"/>
  <c r="U119" i="10"/>
  <c r="Y119" i="10" s="1"/>
  <c r="R119" i="10"/>
  <c r="X119" i="10" s="1"/>
  <c r="J119" i="10"/>
  <c r="N119" i="10" s="1"/>
  <c r="G119" i="10"/>
  <c r="M119" i="10" s="1"/>
  <c r="K119" i="10" s="1"/>
  <c r="AF118" i="10"/>
  <c r="AJ118" i="10" s="1"/>
  <c r="AC118" i="10"/>
  <c r="AI118" i="10" s="1"/>
  <c r="AG118" i="10" s="1"/>
  <c r="U118" i="10"/>
  <c r="Y118" i="10" s="1"/>
  <c r="R118" i="10"/>
  <c r="X118" i="10" s="1"/>
  <c r="V118" i="10" s="1"/>
  <c r="J118" i="10"/>
  <c r="N118" i="10" s="1"/>
  <c r="G118" i="10"/>
  <c r="M118" i="10" s="1"/>
  <c r="K118" i="10" s="1"/>
  <c r="AF117" i="10"/>
  <c r="AJ117" i="10" s="1"/>
  <c r="AC117" i="10"/>
  <c r="AI117" i="10" s="1"/>
  <c r="AG117" i="10" s="1"/>
  <c r="U117" i="10"/>
  <c r="Y117" i="10" s="1"/>
  <c r="R117" i="10"/>
  <c r="X117" i="10" s="1"/>
  <c r="V117" i="10" s="1"/>
  <c r="J117" i="10"/>
  <c r="N117" i="10" s="1"/>
  <c r="G117" i="10"/>
  <c r="M117" i="10" s="1"/>
  <c r="K117" i="10" s="1"/>
  <c r="AF116" i="10"/>
  <c r="AJ116" i="10" s="1"/>
  <c r="AC116" i="10"/>
  <c r="AI116" i="10" s="1"/>
  <c r="AG116" i="10" s="1"/>
  <c r="U116" i="10"/>
  <c r="Y116" i="10" s="1"/>
  <c r="R116" i="10"/>
  <c r="X116" i="10" s="1"/>
  <c r="V116" i="10" s="1"/>
  <c r="J116" i="10"/>
  <c r="N116" i="10" s="1"/>
  <c r="G116" i="10"/>
  <c r="M116" i="10" s="1"/>
  <c r="K116" i="10" s="1"/>
  <c r="AF115" i="10"/>
  <c r="AJ115" i="10" s="1"/>
  <c r="AC115" i="10"/>
  <c r="AI115" i="10" s="1"/>
  <c r="U115" i="10"/>
  <c r="Y115" i="10" s="1"/>
  <c r="R115" i="10"/>
  <c r="X115" i="10" s="1"/>
  <c r="V115" i="10" s="1"/>
  <c r="J115" i="10"/>
  <c r="N115" i="10" s="1"/>
  <c r="G115" i="10"/>
  <c r="M115" i="10" s="1"/>
  <c r="K115" i="10" s="1"/>
  <c r="AF114" i="10"/>
  <c r="AJ114" i="10" s="1"/>
  <c r="AC114" i="10"/>
  <c r="AI114" i="10" s="1"/>
  <c r="AG114" i="10" s="1"/>
  <c r="U114" i="10"/>
  <c r="Y114" i="10" s="1"/>
  <c r="R114" i="10"/>
  <c r="X114" i="10" s="1"/>
  <c r="V114" i="10" s="1"/>
  <c r="J114" i="10"/>
  <c r="N114" i="10" s="1"/>
  <c r="G114" i="10"/>
  <c r="M114" i="10" s="1"/>
  <c r="K114" i="10" s="1"/>
  <c r="AF113" i="10"/>
  <c r="AJ113" i="10" s="1"/>
  <c r="AC113" i="10"/>
  <c r="AI113" i="10" s="1"/>
  <c r="AG113" i="10" s="1"/>
  <c r="U113" i="10"/>
  <c r="Y113" i="10" s="1"/>
  <c r="R113" i="10"/>
  <c r="X113" i="10" s="1"/>
  <c r="V113" i="10" s="1"/>
  <c r="J113" i="10"/>
  <c r="N113" i="10" s="1"/>
  <c r="G113" i="10"/>
  <c r="M113" i="10" s="1"/>
  <c r="K113" i="10" s="1"/>
  <c r="AF112" i="10"/>
  <c r="AJ112" i="10" s="1"/>
  <c r="AC112" i="10"/>
  <c r="AI112" i="10" s="1"/>
  <c r="AG112" i="10" s="1"/>
  <c r="U112" i="10"/>
  <c r="Y112" i="10" s="1"/>
  <c r="R112" i="10"/>
  <c r="X112" i="10" s="1"/>
  <c r="V112" i="10" s="1"/>
  <c r="J112" i="10"/>
  <c r="N112" i="10" s="1"/>
  <c r="G112" i="10"/>
  <c r="M112" i="10" s="1"/>
  <c r="K112" i="10" s="1"/>
  <c r="AF111" i="10"/>
  <c r="AJ111" i="10" s="1"/>
  <c r="AC111" i="10"/>
  <c r="AI111" i="10" s="1"/>
  <c r="U111" i="10"/>
  <c r="Y111" i="10" s="1"/>
  <c r="R111" i="10"/>
  <c r="X111" i="10" s="1"/>
  <c r="V111" i="10" s="1"/>
  <c r="J111" i="10"/>
  <c r="N111" i="10" s="1"/>
  <c r="G111" i="10"/>
  <c r="M111" i="10" s="1"/>
  <c r="K111" i="10" s="1"/>
  <c r="AF110" i="10"/>
  <c r="AJ110" i="10" s="1"/>
  <c r="AC110" i="10"/>
  <c r="AI110" i="10" s="1"/>
  <c r="AG110" i="10" s="1"/>
  <c r="U110" i="10"/>
  <c r="Y110" i="10" s="1"/>
  <c r="R110" i="10"/>
  <c r="X110" i="10" s="1"/>
  <c r="J110" i="10"/>
  <c r="N110" i="10" s="1"/>
  <c r="G110" i="10"/>
  <c r="M110" i="10" s="1"/>
  <c r="K110" i="10" s="1"/>
  <c r="AF109" i="10"/>
  <c r="AJ109" i="10" s="1"/>
  <c r="AC109" i="10"/>
  <c r="AI109" i="10" s="1"/>
  <c r="AG109" i="10" s="1"/>
  <c r="U109" i="10"/>
  <c r="Y109" i="10" s="1"/>
  <c r="R109" i="10"/>
  <c r="X109" i="10" s="1"/>
  <c r="V109" i="10" s="1"/>
  <c r="J109" i="10"/>
  <c r="N109" i="10" s="1"/>
  <c r="G109" i="10"/>
  <c r="M109" i="10" s="1"/>
  <c r="AF108" i="10"/>
  <c r="AJ108" i="10" s="1"/>
  <c r="AC108" i="10"/>
  <c r="AI108" i="10" s="1"/>
  <c r="AG108" i="10" s="1"/>
  <c r="U108" i="10"/>
  <c r="Y108" i="10" s="1"/>
  <c r="R108" i="10"/>
  <c r="X108" i="10" s="1"/>
  <c r="V108" i="10" s="1"/>
  <c r="J108" i="10"/>
  <c r="N108" i="10" s="1"/>
  <c r="G108" i="10"/>
  <c r="M108" i="10" s="1"/>
  <c r="K108" i="10" s="1"/>
  <c r="AF107" i="10"/>
  <c r="AJ107" i="10" s="1"/>
  <c r="AC107" i="10"/>
  <c r="AI107" i="10" s="1"/>
  <c r="AG107" i="10" s="1"/>
  <c r="U107" i="10"/>
  <c r="Y107" i="10" s="1"/>
  <c r="R107" i="10"/>
  <c r="X107" i="10" s="1"/>
  <c r="V107" i="10" s="1"/>
  <c r="J107" i="10"/>
  <c r="N107" i="10" s="1"/>
  <c r="G107" i="10"/>
  <c r="M107" i="10" s="1"/>
  <c r="K107" i="10" s="1"/>
  <c r="AF106" i="10"/>
  <c r="AJ106" i="10" s="1"/>
  <c r="AC106" i="10"/>
  <c r="AI106" i="10" s="1"/>
  <c r="AG106" i="10" s="1"/>
  <c r="U106" i="10"/>
  <c r="Y106" i="10" s="1"/>
  <c r="R106" i="10"/>
  <c r="X106" i="10" s="1"/>
  <c r="V106" i="10" s="1"/>
  <c r="J106" i="10"/>
  <c r="N106" i="10" s="1"/>
  <c r="G106" i="10"/>
  <c r="M106" i="10" s="1"/>
  <c r="K106" i="10" s="1"/>
  <c r="AF105" i="10"/>
  <c r="AJ105" i="10" s="1"/>
  <c r="AC105" i="10"/>
  <c r="AI105" i="10" s="1"/>
  <c r="AG105" i="10" s="1"/>
  <c r="U105" i="10"/>
  <c r="Y105" i="10" s="1"/>
  <c r="R105" i="10"/>
  <c r="X105" i="10" s="1"/>
  <c r="V105" i="10" s="1"/>
  <c r="J105" i="10"/>
  <c r="N105" i="10" s="1"/>
  <c r="G105" i="10"/>
  <c r="M105" i="10" s="1"/>
  <c r="K105" i="10" s="1"/>
  <c r="AF104" i="10"/>
  <c r="AJ104" i="10" s="1"/>
  <c r="AC104" i="10"/>
  <c r="AI104" i="10" s="1"/>
  <c r="AG104" i="10" s="1"/>
  <c r="U104" i="10"/>
  <c r="Y104" i="10" s="1"/>
  <c r="R104" i="10"/>
  <c r="X104" i="10" s="1"/>
  <c r="V104" i="10" s="1"/>
  <c r="J104" i="10"/>
  <c r="N104" i="10" s="1"/>
  <c r="G104" i="10"/>
  <c r="M104" i="10" s="1"/>
  <c r="K104" i="10" s="1"/>
  <c r="AF103" i="10"/>
  <c r="AJ103" i="10" s="1"/>
  <c r="AC103" i="10"/>
  <c r="AI103" i="10" s="1"/>
  <c r="U103" i="10"/>
  <c r="Y103" i="10" s="1"/>
  <c r="R103" i="10"/>
  <c r="X103" i="10" s="1"/>
  <c r="J103" i="10"/>
  <c r="N103" i="10" s="1"/>
  <c r="G103" i="10"/>
  <c r="M103" i="10" s="1"/>
  <c r="K103" i="10" s="1"/>
  <c r="AF102" i="10"/>
  <c r="AJ102" i="10" s="1"/>
  <c r="AC102" i="10"/>
  <c r="AI102" i="10" s="1"/>
  <c r="AG102" i="10" s="1"/>
  <c r="U102" i="10"/>
  <c r="Y102" i="10" s="1"/>
  <c r="R102" i="10"/>
  <c r="X102" i="10" s="1"/>
  <c r="J102" i="10"/>
  <c r="N102" i="10" s="1"/>
  <c r="G102" i="10"/>
  <c r="M102" i="10" s="1"/>
  <c r="K102" i="10" s="1"/>
  <c r="AF101" i="10"/>
  <c r="AJ101" i="10" s="1"/>
  <c r="AC101" i="10"/>
  <c r="AI101" i="10" s="1"/>
  <c r="AG101" i="10" s="1"/>
  <c r="U101" i="10"/>
  <c r="Y101" i="10" s="1"/>
  <c r="R101" i="10"/>
  <c r="X101" i="10" s="1"/>
  <c r="V101" i="10" s="1"/>
  <c r="J101" i="10"/>
  <c r="N101" i="10" s="1"/>
  <c r="G101" i="10"/>
  <c r="M101" i="10" s="1"/>
  <c r="AF100" i="10"/>
  <c r="AJ100" i="10" s="1"/>
  <c r="AC100" i="10"/>
  <c r="AI100" i="10" s="1"/>
  <c r="AG100" i="10" s="1"/>
  <c r="U100" i="10"/>
  <c r="Y100" i="10" s="1"/>
  <c r="R100" i="10"/>
  <c r="X100" i="10" s="1"/>
  <c r="V100" i="10" s="1"/>
  <c r="J100" i="10"/>
  <c r="N100" i="10" s="1"/>
  <c r="G100" i="10"/>
  <c r="M100" i="10" s="1"/>
  <c r="K100" i="10" s="1"/>
  <c r="AF99" i="10"/>
  <c r="AJ99" i="10" s="1"/>
  <c r="AC99" i="10"/>
  <c r="AI99" i="10" s="1"/>
  <c r="U99" i="10"/>
  <c r="Y99" i="10" s="1"/>
  <c r="R99" i="10"/>
  <c r="X99" i="10" s="1"/>
  <c r="V99" i="10" s="1"/>
  <c r="J99" i="10"/>
  <c r="N99" i="10" s="1"/>
  <c r="G99" i="10"/>
  <c r="M99" i="10" s="1"/>
  <c r="K99" i="10" s="1"/>
  <c r="AF98" i="10"/>
  <c r="AJ98" i="10" s="1"/>
  <c r="AC98" i="10"/>
  <c r="AI98" i="10" s="1"/>
  <c r="U98" i="10"/>
  <c r="Y98" i="10" s="1"/>
  <c r="R98" i="10"/>
  <c r="X98" i="10" s="1"/>
  <c r="J98" i="10"/>
  <c r="N98" i="10" s="1"/>
  <c r="G98" i="10"/>
  <c r="M98" i="10" s="1"/>
  <c r="K98" i="10" s="1"/>
  <c r="AF97" i="10"/>
  <c r="AJ97" i="10" s="1"/>
  <c r="AC97" i="10"/>
  <c r="AI97" i="10" s="1"/>
  <c r="AG97" i="10" s="1"/>
  <c r="U97" i="10"/>
  <c r="Y97" i="10" s="1"/>
  <c r="R97" i="10"/>
  <c r="X97" i="10" s="1"/>
  <c r="V97" i="10" s="1"/>
  <c r="J97" i="10"/>
  <c r="N97" i="10" s="1"/>
  <c r="G97" i="10"/>
  <c r="M97" i="10" s="1"/>
  <c r="K97" i="10" s="1"/>
  <c r="AF96" i="10"/>
  <c r="AJ96" i="10" s="1"/>
  <c r="AC96" i="10"/>
  <c r="AI96" i="10" s="1"/>
  <c r="AG96" i="10" s="1"/>
  <c r="U96" i="10"/>
  <c r="Y96" i="10" s="1"/>
  <c r="R96" i="10"/>
  <c r="X96" i="10" s="1"/>
  <c r="V96" i="10" s="1"/>
  <c r="J96" i="10"/>
  <c r="N96" i="10" s="1"/>
  <c r="G96" i="10"/>
  <c r="M96" i="10" s="1"/>
  <c r="K96" i="10" s="1"/>
  <c r="AF95" i="10"/>
  <c r="AJ95" i="10" s="1"/>
  <c r="AC95" i="10"/>
  <c r="AI95" i="10" s="1"/>
  <c r="U95" i="10"/>
  <c r="Y95" i="10" s="1"/>
  <c r="R95" i="10"/>
  <c r="X95" i="10" s="1"/>
  <c r="V95" i="10" s="1"/>
  <c r="J95" i="10"/>
  <c r="N95" i="10" s="1"/>
  <c r="G95" i="10"/>
  <c r="M95" i="10" s="1"/>
  <c r="K95" i="10" s="1"/>
  <c r="AF94" i="10"/>
  <c r="AJ94" i="10" s="1"/>
  <c r="AC94" i="10"/>
  <c r="AI94" i="10" s="1"/>
  <c r="AG94" i="10" s="1"/>
  <c r="U94" i="10"/>
  <c r="Y94" i="10" s="1"/>
  <c r="R94" i="10"/>
  <c r="X94" i="10" s="1"/>
  <c r="J94" i="10"/>
  <c r="N94" i="10" s="1"/>
  <c r="G94" i="10"/>
  <c r="M94" i="10" s="1"/>
  <c r="K94" i="10" s="1"/>
  <c r="AF93" i="10"/>
  <c r="AJ93" i="10" s="1"/>
  <c r="AC93" i="10"/>
  <c r="AI93" i="10" s="1"/>
  <c r="AG93" i="10" s="1"/>
  <c r="U93" i="10"/>
  <c r="Y93" i="10" s="1"/>
  <c r="R93" i="10"/>
  <c r="X93" i="10" s="1"/>
  <c r="V93" i="10" s="1"/>
  <c r="J93" i="10"/>
  <c r="N93" i="10" s="1"/>
  <c r="G93" i="10"/>
  <c r="M93" i="10" s="1"/>
  <c r="AF92" i="10"/>
  <c r="AJ92" i="10" s="1"/>
  <c r="AC92" i="10"/>
  <c r="AI92" i="10" s="1"/>
  <c r="AG92" i="10" s="1"/>
  <c r="U92" i="10"/>
  <c r="Y92" i="10" s="1"/>
  <c r="R92" i="10"/>
  <c r="X92" i="10" s="1"/>
  <c r="V92" i="10" s="1"/>
  <c r="J92" i="10"/>
  <c r="N92" i="10" s="1"/>
  <c r="G92" i="10"/>
  <c r="M92" i="10" s="1"/>
  <c r="K92" i="10" s="1"/>
  <c r="AF91" i="10"/>
  <c r="AJ91" i="10" s="1"/>
  <c r="AC91" i="10"/>
  <c r="AI91" i="10" s="1"/>
  <c r="AG91" i="10" s="1"/>
  <c r="U91" i="10"/>
  <c r="Y91" i="10" s="1"/>
  <c r="R91" i="10"/>
  <c r="X91" i="10" s="1"/>
  <c r="V91" i="10" s="1"/>
  <c r="J91" i="10"/>
  <c r="N91" i="10" s="1"/>
  <c r="G91" i="10"/>
  <c r="M91" i="10" s="1"/>
  <c r="K91" i="10" s="1"/>
  <c r="AF90" i="10"/>
  <c r="AJ90" i="10" s="1"/>
  <c r="AC90" i="10"/>
  <c r="AI90" i="10" s="1"/>
  <c r="AG90" i="10" s="1"/>
  <c r="U90" i="10"/>
  <c r="Y90" i="10" s="1"/>
  <c r="R90" i="10"/>
  <c r="X90" i="10" s="1"/>
  <c r="V90" i="10" s="1"/>
  <c r="J90" i="10"/>
  <c r="N90" i="10" s="1"/>
  <c r="G90" i="10"/>
  <c r="M90" i="10" s="1"/>
  <c r="K90" i="10" s="1"/>
  <c r="AF89" i="10"/>
  <c r="AJ89" i="10" s="1"/>
  <c r="AC89" i="10"/>
  <c r="AI89" i="10" s="1"/>
  <c r="U89" i="10"/>
  <c r="Y89" i="10" s="1"/>
  <c r="R89" i="10"/>
  <c r="X89" i="10" s="1"/>
  <c r="V89" i="10" s="1"/>
  <c r="J89" i="10"/>
  <c r="N89" i="10" s="1"/>
  <c r="G89" i="10"/>
  <c r="M89" i="10" s="1"/>
  <c r="K89" i="10" s="1"/>
  <c r="AF88" i="10"/>
  <c r="AJ88" i="10" s="1"/>
  <c r="AC88" i="10"/>
  <c r="AI88" i="10" s="1"/>
  <c r="AG88" i="10" s="1"/>
  <c r="U88" i="10"/>
  <c r="Y88" i="10" s="1"/>
  <c r="R88" i="10"/>
  <c r="X88" i="10" s="1"/>
  <c r="V88" i="10" s="1"/>
  <c r="J88" i="10"/>
  <c r="N88" i="10" s="1"/>
  <c r="G88" i="10"/>
  <c r="M88" i="10" s="1"/>
  <c r="K88" i="10" s="1"/>
  <c r="AF87" i="10"/>
  <c r="AJ87" i="10" s="1"/>
  <c r="AC87" i="10"/>
  <c r="AI87" i="10" s="1"/>
  <c r="U87" i="10"/>
  <c r="Y87" i="10" s="1"/>
  <c r="R87" i="10"/>
  <c r="X87" i="10" s="1"/>
  <c r="J87" i="10"/>
  <c r="N87" i="10" s="1"/>
  <c r="G87" i="10"/>
  <c r="M87" i="10" s="1"/>
  <c r="K87" i="10" s="1"/>
  <c r="AF86" i="10"/>
  <c r="AJ86" i="10" s="1"/>
  <c r="AC86" i="10"/>
  <c r="AI86" i="10" s="1"/>
  <c r="AG86" i="10" s="1"/>
  <c r="U86" i="10"/>
  <c r="Y86" i="10" s="1"/>
  <c r="R86" i="10"/>
  <c r="X86" i="10" s="1"/>
  <c r="V86" i="10" s="1"/>
  <c r="J86" i="10"/>
  <c r="N86" i="10" s="1"/>
  <c r="G86" i="10"/>
  <c r="M86" i="10" s="1"/>
  <c r="K86" i="10" s="1"/>
  <c r="AF85" i="10"/>
  <c r="AJ85" i="10" s="1"/>
  <c r="AC85" i="10"/>
  <c r="AI85" i="10" s="1"/>
  <c r="AG85" i="10" s="1"/>
  <c r="U85" i="10"/>
  <c r="Y85" i="10" s="1"/>
  <c r="R85" i="10"/>
  <c r="X85" i="10" s="1"/>
  <c r="V85" i="10" s="1"/>
  <c r="J85" i="10"/>
  <c r="N85" i="10" s="1"/>
  <c r="G85" i="10"/>
  <c r="M85" i="10" s="1"/>
  <c r="AF84" i="10"/>
  <c r="AJ84" i="10" s="1"/>
  <c r="AC84" i="10"/>
  <c r="AI84" i="10" s="1"/>
  <c r="AG84" i="10" s="1"/>
  <c r="U84" i="10"/>
  <c r="Y84" i="10" s="1"/>
  <c r="R84" i="10"/>
  <c r="X84" i="10" s="1"/>
  <c r="V84" i="10" s="1"/>
  <c r="J84" i="10"/>
  <c r="N84" i="10" s="1"/>
  <c r="G84" i="10"/>
  <c r="M84" i="10" s="1"/>
  <c r="K84" i="10" s="1"/>
  <c r="AF83" i="10"/>
  <c r="AJ83" i="10" s="1"/>
  <c r="AC83" i="10"/>
  <c r="AI83" i="10" s="1"/>
  <c r="U83" i="10"/>
  <c r="Y83" i="10" s="1"/>
  <c r="R83" i="10"/>
  <c r="X83" i="10" s="1"/>
  <c r="V83" i="10" s="1"/>
  <c r="J83" i="10"/>
  <c r="N83" i="10" s="1"/>
  <c r="G83" i="10"/>
  <c r="M83" i="10" s="1"/>
  <c r="K83" i="10" s="1"/>
  <c r="AF82" i="10"/>
  <c r="AJ82" i="10" s="1"/>
  <c r="AC82" i="10"/>
  <c r="AI82" i="10" s="1"/>
  <c r="AG82" i="10" s="1"/>
  <c r="U82" i="10"/>
  <c r="Y82" i="10" s="1"/>
  <c r="R82" i="10"/>
  <c r="X82" i="10" s="1"/>
  <c r="J82" i="10"/>
  <c r="N82" i="10" s="1"/>
  <c r="G82" i="10"/>
  <c r="M82" i="10" s="1"/>
  <c r="K82" i="10" s="1"/>
  <c r="AF81" i="10"/>
  <c r="AJ81" i="10" s="1"/>
  <c r="AC81" i="10"/>
  <c r="AI81" i="10" s="1"/>
  <c r="AG81" i="10" s="1"/>
  <c r="U81" i="10"/>
  <c r="Y81" i="10" s="1"/>
  <c r="R81" i="10"/>
  <c r="X81" i="10" s="1"/>
  <c r="V81" i="10" s="1"/>
  <c r="J81" i="10"/>
  <c r="N81" i="10" s="1"/>
  <c r="G81" i="10"/>
  <c r="M81" i="10" s="1"/>
  <c r="K81" i="10" s="1"/>
  <c r="AF80" i="10"/>
  <c r="AJ80" i="10" s="1"/>
  <c r="AC80" i="10"/>
  <c r="AI80" i="10" s="1"/>
  <c r="AG80" i="10" s="1"/>
  <c r="U80" i="10"/>
  <c r="Y80" i="10" s="1"/>
  <c r="R80" i="10"/>
  <c r="X80" i="10" s="1"/>
  <c r="V80" i="10" s="1"/>
  <c r="J80" i="10"/>
  <c r="N80" i="10" s="1"/>
  <c r="G80" i="10"/>
  <c r="M80" i="10" s="1"/>
  <c r="K80" i="10" s="1"/>
  <c r="AF79" i="10"/>
  <c r="AJ79" i="10" s="1"/>
  <c r="AC79" i="10"/>
  <c r="AI79" i="10" s="1"/>
  <c r="U79" i="10"/>
  <c r="Y79" i="10" s="1"/>
  <c r="R79" i="10"/>
  <c r="X79" i="10" s="1"/>
  <c r="V79" i="10" s="1"/>
  <c r="J79" i="10"/>
  <c r="N79" i="10" s="1"/>
  <c r="G79" i="10"/>
  <c r="M79" i="10" s="1"/>
  <c r="K79" i="10" s="1"/>
  <c r="AF78" i="10"/>
  <c r="AJ78" i="10" s="1"/>
  <c r="AC78" i="10"/>
  <c r="AI78" i="10" s="1"/>
  <c r="AG78" i="10" s="1"/>
  <c r="U78" i="10"/>
  <c r="Y78" i="10" s="1"/>
  <c r="R78" i="10"/>
  <c r="X78" i="10" s="1"/>
  <c r="J78" i="10"/>
  <c r="N78" i="10" s="1"/>
  <c r="G78" i="10"/>
  <c r="M78" i="10" s="1"/>
  <c r="K78" i="10" s="1"/>
  <c r="AF77" i="10"/>
  <c r="AJ77" i="10" s="1"/>
  <c r="AC77" i="10"/>
  <c r="AI77" i="10" s="1"/>
  <c r="AG77" i="10" s="1"/>
  <c r="U77" i="10"/>
  <c r="Y77" i="10" s="1"/>
  <c r="R77" i="10"/>
  <c r="X77" i="10" s="1"/>
  <c r="V77" i="10" s="1"/>
  <c r="J77" i="10"/>
  <c r="N77" i="10" s="1"/>
  <c r="G77" i="10"/>
  <c r="M77" i="10" s="1"/>
  <c r="AF76" i="10"/>
  <c r="AJ76" i="10" s="1"/>
  <c r="AC76" i="10"/>
  <c r="AI76" i="10" s="1"/>
  <c r="AG76" i="10" s="1"/>
  <c r="U76" i="10"/>
  <c r="Y76" i="10" s="1"/>
  <c r="R76" i="10"/>
  <c r="X76" i="10" s="1"/>
  <c r="V76" i="10" s="1"/>
  <c r="J76" i="10"/>
  <c r="N76" i="10" s="1"/>
  <c r="G76" i="10"/>
  <c r="M76" i="10" s="1"/>
  <c r="K76" i="10" s="1"/>
  <c r="AF75" i="10"/>
  <c r="AJ75" i="10" s="1"/>
  <c r="AC75" i="10"/>
  <c r="AI75" i="10" s="1"/>
  <c r="AG75" i="10" s="1"/>
  <c r="U75" i="10"/>
  <c r="Y75" i="10" s="1"/>
  <c r="R75" i="10"/>
  <c r="X75" i="10" s="1"/>
  <c r="V75" i="10" s="1"/>
  <c r="J75" i="10"/>
  <c r="N75" i="10" s="1"/>
  <c r="G75" i="10"/>
  <c r="M75" i="10" s="1"/>
  <c r="K75" i="10" s="1"/>
  <c r="AF74" i="10"/>
  <c r="AJ74" i="10" s="1"/>
  <c r="AC74" i="10"/>
  <c r="AI74" i="10" s="1"/>
  <c r="AG74" i="10" s="1"/>
  <c r="U74" i="10"/>
  <c r="Y74" i="10" s="1"/>
  <c r="R74" i="10"/>
  <c r="X74" i="10" s="1"/>
  <c r="J74" i="10"/>
  <c r="N74" i="10" s="1"/>
  <c r="G74" i="10"/>
  <c r="M74" i="10" s="1"/>
  <c r="K74" i="10" s="1"/>
  <c r="AF73" i="10"/>
  <c r="AJ73" i="10" s="1"/>
  <c r="AC73" i="10"/>
  <c r="AI73" i="10" s="1"/>
  <c r="AG73" i="10" s="1"/>
  <c r="U73" i="10"/>
  <c r="Y73" i="10" s="1"/>
  <c r="R73" i="10"/>
  <c r="X73" i="10" s="1"/>
  <c r="V73" i="10" s="1"/>
  <c r="J73" i="10"/>
  <c r="N73" i="10" s="1"/>
  <c r="G73" i="10"/>
  <c r="M73" i="10" s="1"/>
  <c r="K73" i="10" s="1"/>
  <c r="AF72" i="10"/>
  <c r="AJ72" i="10" s="1"/>
  <c r="AC72" i="10"/>
  <c r="AI72" i="10" s="1"/>
  <c r="AG72" i="10" s="1"/>
  <c r="U72" i="10"/>
  <c r="Y72" i="10" s="1"/>
  <c r="R72" i="10"/>
  <c r="X72" i="10" s="1"/>
  <c r="V72" i="10" s="1"/>
  <c r="J72" i="10"/>
  <c r="N72" i="10" s="1"/>
  <c r="G72" i="10"/>
  <c r="M72" i="10" s="1"/>
  <c r="K72" i="10" s="1"/>
  <c r="AF71" i="10"/>
  <c r="AJ71" i="10" s="1"/>
  <c r="AC71" i="10"/>
  <c r="AI71" i="10" s="1"/>
  <c r="U71" i="10"/>
  <c r="Y71" i="10" s="1"/>
  <c r="R71" i="10"/>
  <c r="X71" i="10" s="1"/>
  <c r="J71" i="10"/>
  <c r="N71" i="10" s="1"/>
  <c r="G71" i="10"/>
  <c r="M71" i="10" s="1"/>
  <c r="K71" i="10" s="1"/>
  <c r="AF70" i="10"/>
  <c r="AJ70" i="10" s="1"/>
  <c r="AC70" i="10"/>
  <c r="AI70" i="10" s="1"/>
  <c r="AG70" i="10" s="1"/>
  <c r="U70" i="10"/>
  <c r="Y70" i="10" s="1"/>
  <c r="R70" i="10"/>
  <c r="X70" i="10" s="1"/>
  <c r="V70" i="10" s="1"/>
  <c r="J70" i="10"/>
  <c r="N70" i="10" s="1"/>
  <c r="G70" i="10"/>
  <c r="M70" i="10" s="1"/>
  <c r="K70" i="10" s="1"/>
  <c r="AF69" i="10"/>
  <c r="AJ69" i="10" s="1"/>
  <c r="AC69" i="10"/>
  <c r="AI69" i="10" s="1"/>
  <c r="AG69" i="10" s="1"/>
  <c r="U69" i="10"/>
  <c r="Y69" i="10" s="1"/>
  <c r="R69" i="10"/>
  <c r="X69" i="10" s="1"/>
  <c r="V69" i="10" s="1"/>
  <c r="J69" i="10"/>
  <c r="N69" i="10" s="1"/>
  <c r="G69" i="10"/>
  <c r="M69" i="10" s="1"/>
  <c r="AF68" i="10"/>
  <c r="AJ68" i="10" s="1"/>
  <c r="AC68" i="10"/>
  <c r="AI68" i="10" s="1"/>
  <c r="AG68" i="10" s="1"/>
  <c r="U68" i="10"/>
  <c r="Y68" i="10" s="1"/>
  <c r="R68" i="10"/>
  <c r="X68" i="10" s="1"/>
  <c r="V68" i="10" s="1"/>
  <c r="J68" i="10"/>
  <c r="N68" i="10" s="1"/>
  <c r="G68" i="10"/>
  <c r="M68" i="10" s="1"/>
  <c r="K68" i="10" s="1"/>
  <c r="AF67" i="10"/>
  <c r="AJ67" i="10" s="1"/>
  <c r="AC67" i="10"/>
  <c r="AI67" i="10" s="1"/>
  <c r="U67" i="10"/>
  <c r="Y67" i="10" s="1"/>
  <c r="R67" i="10"/>
  <c r="X67" i="10" s="1"/>
  <c r="V67" i="10" s="1"/>
  <c r="J67" i="10"/>
  <c r="N67" i="10" s="1"/>
  <c r="G67" i="10"/>
  <c r="M67" i="10" s="1"/>
  <c r="K67" i="10" s="1"/>
  <c r="AF66" i="10"/>
  <c r="AJ66" i="10" s="1"/>
  <c r="AC66" i="10"/>
  <c r="AI66" i="10" s="1"/>
  <c r="U66" i="10"/>
  <c r="Y66" i="10" s="1"/>
  <c r="R66" i="10"/>
  <c r="X66" i="10" s="1"/>
  <c r="J66" i="10"/>
  <c r="N66" i="10" s="1"/>
  <c r="G66" i="10"/>
  <c r="M66" i="10" s="1"/>
  <c r="K66" i="10" s="1"/>
  <c r="AF65" i="10"/>
  <c r="AJ65" i="10" s="1"/>
  <c r="AC65" i="10"/>
  <c r="AI65" i="10" s="1"/>
  <c r="AG65" i="10" s="1"/>
  <c r="U65" i="10"/>
  <c r="Y65" i="10" s="1"/>
  <c r="R65" i="10"/>
  <c r="X65" i="10" s="1"/>
  <c r="V65" i="10" s="1"/>
  <c r="J65" i="10"/>
  <c r="N65" i="10" s="1"/>
  <c r="G65" i="10"/>
  <c r="M65" i="10" s="1"/>
  <c r="K65" i="10" s="1"/>
  <c r="AF64" i="10"/>
  <c r="AJ64" i="10" s="1"/>
  <c r="AC64" i="10"/>
  <c r="AI64" i="10" s="1"/>
  <c r="AG64" i="10" s="1"/>
  <c r="U64" i="10"/>
  <c r="Y64" i="10" s="1"/>
  <c r="R64" i="10"/>
  <c r="X64" i="10" s="1"/>
  <c r="V64" i="10" s="1"/>
  <c r="J64" i="10"/>
  <c r="N64" i="10" s="1"/>
  <c r="G64" i="10"/>
  <c r="M64" i="10" s="1"/>
  <c r="K64" i="10" s="1"/>
  <c r="AF63" i="10"/>
  <c r="AJ63" i="10" s="1"/>
  <c r="AC63" i="10"/>
  <c r="AI63" i="10" s="1"/>
  <c r="U63" i="10"/>
  <c r="Y63" i="10" s="1"/>
  <c r="R63" i="10"/>
  <c r="X63" i="10" s="1"/>
  <c r="V63" i="10" s="1"/>
  <c r="J63" i="10"/>
  <c r="N63" i="10" s="1"/>
  <c r="G63" i="10"/>
  <c r="M63" i="10" s="1"/>
  <c r="K63" i="10" s="1"/>
  <c r="AF62" i="10"/>
  <c r="AJ62" i="10" s="1"/>
  <c r="AC62" i="10"/>
  <c r="AI62" i="10" s="1"/>
  <c r="AG62" i="10" s="1"/>
  <c r="U62" i="10"/>
  <c r="Y62" i="10" s="1"/>
  <c r="R62" i="10"/>
  <c r="X62" i="10" s="1"/>
  <c r="J62" i="10"/>
  <c r="N62" i="10" s="1"/>
  <c r="G62" i="10"/>
  <c r="M62" i="10" s="1"/>
  <c r="K62" i="10" s="1"/>
  <c r="AF61" i="10"/>
  <c r="AJ61" i="10" s="1"/>
  <c r="AC61" i="10"/>
  <c r="AI61" i="10" s="1"/>
  <c r="AG61" i="10" s="1"/>
  <c r="U61" i="10"/>
  <c r="Y61" i="10" s="1"/>
  <c r="R61" i="10"/>
  <c r="X61" i="10" s="1"/>
  <c r="V61" i="10" s="1"/>
  <c r="J61" i="10"/>
  <c r="N61" i="10" s="1"/>
  <c r="G61" i="10"/>
  <c r="M61" i="10" s="1"/>
  <c r="AF60" i="10"/>
  <c r="AJ60" i="10" s="1"/>
  <c r="AC60" i="10"/>
  <c r="AI60" i="10" s="1"/>
  <c r="AG60" i="10" s="1"/>
  <c r="U60" i="10"/>
  <c r="Y60" i="10" s="1"/>
  <c r="R60" i="10"/>
  <c r="X60" i="10" s="1"/>
  <c r="V60" i="10" s="1"/>
  <c r="J60" i="10"/>
  <c r="N60" i="10" s="1"/>
  <c r="G60" i="10"/>
  <c r="M60" i="10" s="1"/>
  <c r="K60" i="10" s="1"/>
  <c r="AF59" i="10"/>
  <c r="AJ59" i="10" s="1"/>
  <c r="AC59" i="10"/>
  <c r="AI59" i="10" s="1"/>
  <c r="AG59" i="10" s="1"/>
  <c r="U59" i="10"/>
  <c r="Y59" i="10" s="1"/>
  <c r="R59" i="10"/>
  <c r="X59" i="10" s="1"/>
  <c r="V59" i="10" s="1"/>
  <c r="J59" i="10"/>
  <c r="N59" i="10" s="1"/>
  <c r="G59" i="10"/>
  <c r="M59" i="10" s="1"/>
  <c r="K59" i="10" s="1"/>
  <c r="AF58" i="10"/>
  <c r="AJ58" i="10" s="1"/>
  <c r="AC58" i="10"/>
  <c r="AI58" i="10" s="1"/>
  <c r="AG58" i="10" s="1"/>
  <c r="U58" i="10"/>
  <c r="Y58" i="10" s="1"/>
  <c r="R58" i="10"/>
  <c r="X58" i="10" s="1"/>
  <c r="J58" i="10"/>
  <c r="N58" i="10" s="1"/>
  <c r="G58" i="10"/>
  <c r="M58" i="10" s="1"/>
  <c r="K58" i="10" s="1"/>
  <c r="AF57" i="10"/>
  <c r="AJ57" i="10" s="1"/>
  <c r="AC57" i="10"/>
  <c r="AI57" i="10" s="1"/>
  <c r="U57" i="10"/>
  <c r="Y57" i="10" s="1"/>
  <c r="R57" i="10"/>
  <c r="X57" i="10" s="1"/>
  <c r="V57" i="10" s="1"/>
  <c r="J57" i="10"/>
  <c r="N57" i="10" s="1"/>
  <c r="G57" i="10"/>
  <c r="M57" i="10" s="1"/>
  <c r="K57" i="10" s="1"/>
  <c r="AF56" i="10"/>
  <c r="AJ56" i="10" s="1"/>
  <c r="AC56" i="10"/>
  <c r="AI56" i="10" s="1"/>
  <c r="AG56" i="10" s="1"/>
  <c r="U56" i="10"/>
  <c r="Y56" i="10" s="1"/>
  <c r="R56" i="10"/>
  <c r="X56" i="10" s="1"/>
  <c r="V56" i="10" s="1"/>
  <c r="J56" i="10"/>
  <c r="N56" i="10" s="1"/>
  <c r="G56" i="10"/>
  <c r="M56" i="10" s="1"/>
  <c r="K56" i="10" s="1"/>
  <c r="AF55" i="10"/>
  <c r="AJ55" i="10" s="1"/>
  <c r="AC55" i="10"/>
  <c r="AI55" i="10" s="1"/>
  <c r="U55" i="10"/>
  <c r="Y55" i="10" s="1"/>
  <c r="R55" i="10"/>
  <c r="X55" i="10" s="1"/>
  <c r="J55" i="10"/>
  <c r="N55" i="10" s="1"/>
  <c r="G55" i="10"/>
  <c r="M55" i="10" s="1"/>
  <c r="K55" i="10" s="1"/>
  <c r="AF54" i="10"/>
  <c r="AJ54" i="10" s="1"/>
  <c r="AC54" i="10"/>
  <c r="AI54" i="10" s="1"/>
  <c r="AG54" i="10" s="1"/>
  <c r="U54" i="10"/>
  <c r="Y54" i="10" s="1"/>
  <c r="R54" i="10"/>
  <c r="X54" i="10" s="1"/>
  <c r="J54" i="10"/>
  <c r="N54" i="10" s="1"/>
  <c r="G54" i="10"/>
  <c r="M54" i="10" s="1"/>
  <c r="K54" i="10" s="1"/>
  <c r="AF53" i="10"/>
  <c r="AJ53" i="10" s="1"/>
  <c r="AC53" i="10"/>
  <c r="AI53" i="10" s="1"/>
  <c r="AG53" i="10" s="1"/>
  <c r="U53" i="10"/>
  <c r="Y53" i="10" s="1"/>
  <c r="R53" i="10"/>
  <c r="X53" i="10" s="1"/>
  <c r="V53" i="10" s="1"/>
  <c r="J53" i="10"/>
  <c r="N53" i="10" s="1"/>
  <c r="G53" i="10"/>
  <c r="M53" i="10" s="1"/>
  <c r="AF52" i="10"/>
  <c r="AJ52" i="10" s="1"/>
  <c r="AC52" i="10"/>
  <c r="AI52" i="10" s="1"/>
  <c r="AG52" i="10" s="1"/>
  <c r="U52" i="10"/>
  <c r="Y52" i="10" s="1"/>
  <c r="R52" i="10"/>
  <c r="X52" i="10" s="1"/>
  <c r="V52" i="10" s="1"/>
  <c r="J52" i="10"/>
  <c r="N52" i="10" s="1"/>
  <c r="G52" i="10"/>
  <c r="M52" i="10" s="1"/>
  <c r="K52" i="10" s="1"/>
  <c r="AF51" i="10"/>
  <c r="AJ51" i="10" s="1"/>
  <c r="AC51" i="10"/>
  <c r="AI51" i="10" s="1"/>
  <c r="U51" i="10"/>
  <c r="Y51" i="10" s="1"/>
  <c r="R51" i="10"/>
  <c r="X51" i="10" s="1"/>
  <c r="V51" i="10" s="1"/>
  <c r="J51" i="10"/>
  <c r="N51" i="10" s="1"/>
  <c r="G51" i="10"/>
  <c r="M51" i="10" s="1"/>
  <c r="K51" i="10" s="1"/>
  <c r="AF50" i="10"/>
  <c r="AJ50" i="10" s="1"/>
  <c r="AC50" i="10"/>
  <c r="AI50" i="10" s="1"/>
  <c r="AG50" i="10" s="1"/>
  <c r="U50" i="10"/>
  <c r="Y50" i="10" s="1"/>
  <c r="R50" i="10"/>
  <c r="X50" i="10" s="1"/>
  <c r="J50" i="10"/>
  <c r="N50" i="10" s="1"/>
  <c r="G50" i="10"/>
  <c r="M50" i="10" s="1"/>
  <c r="K50" i="10" s="1"/>
  <c r="AF49" i="10"/>
  <c r="AJ49" i="10" s="1"/>
  <c r="AC49" i="10"/>
  <c r="AI49" i="10" s="1"/>
  <c r="AG49" i="10" s="1"/>
  <c r="U49" i="10"/>
  <c r="Y49" i="10" s="1"/>
  <c r="R49" i="10"/>
  <c r="X49" i="10" s="1"/>
  <c r="V49" i="10" s="1"/>
  <c r="J49" i="10"/>
  <c r="N49" i="10" s="1"/>
  <c r="G49" i="10"/>
  <c r="M49" i="10" s="1"/>
  <c r="K49" i="10" s="1"/>
  <c r="AF48" i="10"/>
  <c r="AJ48" i="10" s="1"/>
  <c r="AC48" i="10"/>
  <c r="AI48" i="10" s="1"/>
  <c r="AG48" i="10" s="1"/>
  <c r="U48" i="10"/>
  <c r="Y48" i="10" s="1"/>
  <c r="R48" i="10"/>
  <c r="X48" i="10" s="1"/>
  <c r="V48" i="10" s="1"/>
  <c r="J48" i="10"/>
  <c r="N48" i="10" s="1"/>
  <c r="G48" i="10"/>
  <c r="M48" i="10" s="1"/>
  <c r="K48" i="10" s="1"/>
  <c r="AF47" i="10"/>
  <c r="AJ47" i="10" s="1"/>
  <c r="AC47" i="10"/>
  <c r="AI47" i="10" s="1"/>
  <c r="U47" i="10"/>
  <c r="Y47" i="10" s="1"/>
  <c r="R47" i="10"/>
  <c r="X47" i="10" s="1"/>
  <c r="V47" i="10" s="1"/>
  <c r="J47" i="10"/>
  <c r="N47" i="10" s="1"/>
  <c r="G47" i="10"/>
  <c r="M47" i="10" s="1"/>
  <c r="K47" i="10" s="1"/>
  <c r="AF46" i="10"/>
  <c r="AJ46" i="10" s="1"/>
  <c r="AC46" i="10"/>
  <c r="AI46" i="10" s="1"/>
  <c r="AG46" i="10" s="1"/>
  <c r="U46" i="10"/>
  <c r="Y46" i="10" s="1"/>
  <c r="R46" i="10"/>
  <c r="X46" i="10" s="1"/>
  <c r="J46" i="10"/>
  <c r="N46" i="10" s="1"/>
  <c r="G46" i="10"/>
  <c r="M46" i="10" s="1"/>
  <c r="K46" i="10" s="1"/>
  <c r="AF45" i="10"/>
  <c r="AJ45" i="10" s="1"/>
  <c r="AC45" i="10"/>
  <c r="AI45" i="10" s="1"/>
  <c r="AG45" i="10" s="1"/>
  <c r="U45" i="10"/>
  <c r="Y45" i="10" s="1"/>
  <c r="R45" i="10"/>
  <c r="X45" i="10" s="1"/>
  <c r="V45" i="10" s="1"/>
  <c r="J45" i="10"/>
  <c r="N45" i="10" s="1"/>
  <c r="G45" i="10"/>
  <c r="M45" i="10" s="1"/>
  <c r="AF44" i="10"/>
  <c r="AJ44" i="10" s="1"/>
  <c r="AC44" i="10"/>
  <c r="AI44" i="10" s="1"/>
  <c r="AG44" i="10" s="1"/>
  <c r="U44" i="10"/>
  <c r="Y44" i="10" s="1"/>
  <c r="R44" i="10"/>
  <c r="X44" i="10" s="1"/>
  <c r="V44" i="10" s="1"/>
  <c r="J44" i="10"/>
  <c r="N44" i="10" s="1"/>
  <c r="G44" i="10"/>
  <c r="M44" i="10" s="1"/>
  <c r="K44" i="10" s="1"/>
  <c r="AF43" i="10"/>
  <c r="AJ43" i="10" s="1"/>
  <c r="AC43" i="10"/>
  <c r="AI43" i="10" s="1"/>
  <c r="AG43" i="10" s="1"/>
  <c r="U43" i="10"/>
  <c r="Y43" i="10" s="1"/>
  <c r="R43" i="10"/>
  <c r="X43" i="10" s="1"/>
  <c r="V43" i="10" s="1"/>
  <c r="J43" i="10"/>
  <c r="N43" i="10" s="1"/>
  <c r="G43" i="10"/>
  <c r="M43" i="10" s="1"/>
  <c r="K43" i="10" s="1"/>
  <c r="AF42" i="10"/>
  <c r="AJ42" i="10" s="1"/>
  <c r="AC42" i="10"/>
  <c r="AI42" i="10" s="1"/>
  <c r="AG42" i="10" s="1"/>
  <c r="U42" i="10"/>
  <c r="Y42" i="10" s="1"/>
  <c r="R42" i="10"/>
  <c r="X42" i="10" s="1"/>
  <c r="J42" i="10"/>
  <c r="N42" i="10" s="1"/>
  <c r="G42" i="10"/>
  <c r="M42" i="10" s="1"/>
  <c r="K42" i="10" s="1"/>
  <c r="AF41" i="10"/>
  <c r="AJ41" i="10" s="1"/>
  <c r="AC41" i="10"/>
  <c r="AI41" i="10" s="1"/>
  <c r="AG41" i="10" s="1"/>
  <c r="U41" i="10"/>
  <c r="Y41" i="10" s="1"/>
  <c r="R41" i="10"/>
  <c r="X41" i="10" s="1"/>
  <c r="V41" i="10" s="1"/>
  <c r="J41" i="10"/>
  <c r="N41" i="10" s="1"/>
  <c r="G41" i="10"/>
  <c r="M41" i="10" s="1"/>
  <c r="K41" i="10" s="1"/>
  <c r="AF40" i="10"/>
  <c r="AJ40" i="10" s="1"/>
  <c r="AC40" i="10"/>
  <c r="AI40" i="10" s="1"/>
  <c r="AG40" i="10" s="1"/>
  <c r="U40" i="10"/>
  <c r="Y40" i="10" s="1"/>
  <c r="R40" i="10"/>
  <c r="X40" i="10" s="1"/>
  <c r="V40" i="10" s="1"/>
  <c r="J40" i="10"/>
  <c r="N40" i="10" s="1"/>
  <c r="G40" i="10"/>
  <c r="M40" i="10" s="1"/>
  <c r="K40" i="10" s="1"/>
  <c r="AF39" i="10"/>
  <c r="AJ39" i="10" s="1"/>
  <c r="AC39" i="10"/>
  <c r="AI39" i="10" s="1"/>
  <c r="U39" i="10"/>
  <c r="Y39" i="10" s="1"/>
  <c r="R39" i="10"/>
  <c r="X39" i="10" s="1"/>
  <c r="V39" i="10" s="1"/>
  <c r="J39" i="10"/>
  <c r="N39" i="10" s="1"/>
  <c r="G39" i="10"/>
  <c r="M39" i="10" s="1"/>
  <c r="K39" i="10" s="1"/>
  <c r="AF38" i="10"/>
  <c r="AJ38" i="10" s="1"/>
  <c r="AC38" i="10"/>
  <c r="AI38" i="10" s="1"/>
  <c r="AG38" i="10" s="1"/>
  <c r="U38" i="10"/>
  <c r="Y38" i="10" s="1"/>
  <c r="R38" i="10"/>
  <c r="X38" i="10" s="1"/>
  <c r="V38" i="10" s="1"/>
  <c r="J38" i="10"/>
  <c r="N38" i="10" s="1"/>
  <c r="G38" i="10"/>
  <c r="M38" i="10" s="1"/>
  <c r="K38" i="10" s="1"/>
  <c r="AF37" i="10"/>
  <c r="AJ37" i="10" s="1"/>
  <c r="AC37" i="10"/>
  <c r="AI37" i="10" s="1"/>
  <c r="AG37" i="10" s="1"/>
  <c r="U37" i="10"/>
  <c r="Y37" i="10" s="1"/>
  <c r="R37" i="10"/>
  <c r="X37" i="10" s="1"/>
  <c r="V37" i="10" s="1"/>
  <c r="J37" i="10"/>
  <c r="N37" i="10" s="1"/>
  <c r="G37" i="10"/>
  <c r="M37" i="10" s="1"/>
  <c r="AF36" i="10"/>
  <c r="AJ36" i="10" s="1"/>
  <c r="AC36" i="10"/>
  <c r="AI36" i="10" s="1"/>
  <c r="AG36" i="10" s="1"/>
  <c r="U36" i="10"/>
  <c r="Y36" i="10" s="1"/>
  <c r="R36" i="10"/>
  <c r="X36" i="10" s="1"/>
  <c r="V36" i="10" s="1"/>
  <c r="J36" i="10"/>
  <c r="N36" i="10" s="1"/>
  <c r="G36" i="10"/>
  <c r="M36" i="10" s="1"/>
  <c r="K36" i="10" s="1"/>
  <c r="AF35" i="10"/>
  <c r="AJ35" i="10" s="1"/>
  <c r="AC35" i="10"/>
  <c r="AI35" i="10" s="1"/>
  <c r="U35" i="10"/>
  <c r="Y35" i="10" s="1"/>
  <c r="R35" i="10"/>
  <c r="X35" i="10" s="1"/>
  <c r="V35" i="10" s="1"/>
  <c r="J35" i="10"/>
  <c r="N35" i="10" s="1"/>
  <c r="G35" i="10"/>
  <c r="M35" i="10" s="1"/>
  <c r="K35" i="10" s="1"/>
  <c r="AF34" i="10"/>
  <c r="AJ34" i="10" s="1"/>
  <c r="AC34" i="10"/>
  <c r="AI34" i="10" s="1"/>
  <c r="AG34" i="10" s="1"/>
  <c r="U34" i="10"/>
  <c r="Y34" i="10" s="1"/>
  <c r="R34" i="10"/>
  <c r="X34" i="10" s="1"/>
  <c r="J34" i="10"/>
  <c r="N34" i="10" s="1"/>
  <c r="G34" i="10"/>
  <c r="M34" i="10" s="1"/>
  <c r="K34" i="10" s="1"/>
  <c r="AF33" i="10"/>
  <c r="AJ33" i="10" s="1"/>
  <c r="AC33" i="10"/>
  <c r="AI33" i="10" s="1"/>
  <c r="AG33" i="10" s="1"/>
  <c r="U33" i="10"/>
  <c r="Y33" i="10" s="1"/>
  <c r="R33" i="10"/>
  <c r="X33" i="10" s="1"/>
  <c r="V33" i="10" s="1"/>
  <c r="J33" i="10"/>
  <c r="N33" i="10" s="1"/>
  <c r="G33" i="10"/>
  <c r="M33" i="10" s="1"/>
  <c r="K33" i="10" s="1"/>
  <c r="AF32" i="10"/>
  <c r="AJ32" i="10" s="1"/>
  <c r="AC32" i="10"/>
  <c r="AI32" i="10" s="1"/>
  <c r="AG32" i="10" s="1"/>
  <c r="U32" i="10"/>
  <c r="Y32" i="10" s="1"/>
  <c r="R32" i="10"/>
  <c r="X32" i="10" s="1"/>
  <c r="V32" i="10" s="1"/>
  <c r="J32" i="10"/>
  <c r="N32" i="10" s="1"/>
  <c r="G32" i="10"/>
  <c r="M32" i="10" s="1"/>
  <c r="K32" i="10" s="1"/>
  <c r="AF31" i="10"/>
  <c r="AJ31" i="10" s="1"/>
  <c r="AC31" i="10"/>
  <c r="AI31" i="10" s="1"/>
  <c r="U31" i="10"/>
  <c r="Y31" i="10" s="1"/>
  <c r="R31" i="10"/>
  <c r="X31" i="10" s="1"/>
  <c r="V31" i="10" s="1"/>
  <c r="J31" i="10"/>
  <c r="N31" i="10" s="1"/>
  <c r="G31" i="10"/>
  <c r="M31" i="10" s="1"/>
  <c r="K31" i="10" s="1"/>
  <c r="AF30" i="10"/>
  <c r="AJ30" i="10" s="1"/>
  <c r="AC30" i="10"/>
  <c r="AI30" i="10" s="1"/>
  <c r="AG30" i="10" s="1"/>
  <c r="U30" i="10"/>
  <c r="Y30" i="10" s="1"/>
  <c r="R30" i="10"/>
  <c r="X30" i="10" s="1"/>
  <c r="J30" i="10"/>
  <c r="N30" i="10" s="1"/>
  <c r="G30" i="10"/>
  <c r="M30" i="10" s="1"/>
  <c r="K30" i="10" s="1"/>
  <c r="AF29" i="10"/>
  <c r="AJ29" i="10" s="1"/>
  <c r="AC29" i="10"/>
  <c r="AI29" i="10" s="1"/>
  <c r="AG29" i="10" s="1"/>
  <c r="U29" i="10"/>
  <c r="Y29" i="10" s="1"/>
  <c r="R29" i="10"/>
  <c r="X29" i="10" s="1"/>
  <c r="V29" i="10" s="1"/>
  <c r="J29" i="10"/>
  <c r="N29" i="10" s="1"/>
  <c r="G29" i="10"/>
  <c r="M29" i="10" s="1"/>
  <c r="AF28" i="10"/>
  <c r="AJ28" i="10" s="1"/>
  <c r="AC28" i="10"/>
  <c r="AI28" i="10" s="1"/>
  <c r="AG28" i="10" s="1"/>
  <c r="U28" i="10"/>
  <c r="Y28" i="10" s="1"/>
  <c r="R28" i="10"/>
  <c r="X28" i="10" s="1"/>
  <c r="V28" i="10" s="1"/>
  <c r="J28" i="10"/>
  <c r="N28" i="10" s="1"/>
  <c r="G28" i="10"/>
  <c r="M28" i="10" s="1"/>
  <c r="K28" i="10" s="1"/>
  <c r="AF27" i="10"/>
  <c r="AJ27" i="10" s="1"/>
  <c r="AC27" i="10"/>
  <c r="AI27" i="10" s="1"/>
  <c r="AG27" i="10" s="1"/>
  <c r="U27" i="10"/>
  <c r="Y27" i="10" s="1"/>
  <c r="R27" i="10"/>
  <c r="X27" i="10" s="1"/>
  <c r="V27" i="10" s="1"/>
  <c r="J27" i="10"/>
  <c r="N27" i="10" s="1"/>
  <c r="G27" i="10"/>
  <c r="M27" i="10" s="1"/>
  <c r="K27" i="10" s="1"/>
  <c r="AF26" i="10"/>
  <c r="AJ26" i="10" s="1"/>
  <c r="AC26" i="10"/>
  <c r="AI26" i="10" s="1"/>
  <c r="AG26" i="10" s="1"/>
  <c r="U26" i="10"/>
  <c r="Y26" i="10" s="1"/>
  <c r="R26" i="10"/>
  <c r="X26" i="10" s="1"/>
  <c r="J26" i="10"/>
  <c r="N26" i="10" s="1"/>
  <c r="G26" i="10"/>
  <c r="M26" i="10" s="1"/>
  <c r="K26" i="10" s="1"/>
  <c r="AF25" i="10"/>
  <c r="AJ25" i="10" s="1"/>
  <c r="AC25" i="10"/>
  <c r="AI25" i="10" s="1"/>
  <c r="AG25" i="10" s="1"/>
  <c r="U25" i="10"/>
  <c r="Y25" i="10" s="1"/>
  <c r="R25" i="10"/>
  <c r="X25" i="10" s="1"/>
  <c r="V25" i="10" s="1"/>
  <c r="J25" i="10"/>
  <c r="N25" i="10" s="1"/>
  <c r="G25" i="10"/>
  <c r="M25" i="10" s="1"/>
  <c r="K25" i="10" s="1"/>
  <c r="AF24" i="10"/>
  <c r="AJ24" i="10" s="1"/>
  <c r="AC24" i="10"/>
  <c r="AI24" i="10" s="1"/>
  <c r="AG24" i="10" s="1"/>
  <c r="U24" i="10"/>
  <c r="Y24" i="10" s="1"/>
  <c r="R24" i="10"/>
  <c r="X24" i="10" s="1"/>
  <c r="V24" i="10" s="1"/>
  <c r="J24" i="10"/>
  <c r="N24" i="10" s="1"/>
  <c r="G24" i="10"/>
  <c r="M24" i="10" s="1"/>
  <c r="K24" i="10" s="1"/>
  <c r="AF23" i="10"/>
  <c r="AJ23" i="10" s="1"/>
  <c r="AC23" i="10"/>
  <c r="AI23" i="10" s="1"/>
  <c r="U23" i="10"/>
  <c r="Y23" i="10" s="1"/>
  <c r="R23" i="10"/>
  <c r="X23" i="10" s="1"/>
  <c r="J23" i="10"/>
  <c r="N23" i="10" s="1"/>
  <c r="G23" i="10"/>
  <c r="M23" i="10" s="1"/>
  <c r="K23" i="10" s="1"/>
  <c r="AF22" i="10"/>
  <c r="AJ22" i="10" s="1"/>
  <c r="AC22" i="10"/>
  <c r="AI22" i="10" s="1"/>
  <c r="AG22" i="10" s="1"/>
  <c r="U22" i="10"/>
  <c r="Y22" i="10" s="1"/>
  <c r="R22" i="10"/>
  <c r="X22" i="10" s="1"/>
  <c r="J22" i="10"/>
  <c r="N22" i="10" s="1"/>
  <c r="G22" i="10"/>
  <c r="M22" i="10" s="1"/>
  <c r="K22" i="10" s="1"/>
  <c r="AF21" i="10"/>
  <c r="AJ21" i="10" s="1"/>
  <c r="AC21" i="10"/>
  <c r="AI21" i="10" s="1"/>
  <c r="AG21" i="10" s="1"/>
  <c r="U21" i="10"/>
  <c r="Y21" i="10" s="1"/>
  <c r="R21" i="10"/>
  <c r="X21" i="10" s="1"/>
  <c r="V21" i="10" s="1"/>
  <c r="J21" i="10"/>
  <c r="N21" i="10" s="1"/>
  <c r="G21" i="10"/>
  <c r="M21" i="10" s="1"/>
  <c r="AF20" i="10"/>
  <c r="AJ20" i="10" s="1"/>
  <c r="AC20" i="10"/>
  <c r="AI20" i="10" s="1"/>
  <c r="AG20" i="10" s="1"/>
  <c r="U20" i="10"/>
  <c r="Y20" i="10" s="1"/>
  <c r="R20" i="10"/>
  <c r="X20" i="10" s="1"/>
  <c r="V20" i="10" s="1"/>
  <c r="J20" i="10"/>
  <c r="N20" i="10" s="1"/>
  <c r="G20" i="10"/>
  <c r="M20" i="10" s="1"/>
  <c r="K20" i="10" s="1"/>
  <c r="AF19" i="10"/>
  <c r="AJ19" i="10" s="1"/>
  <c r="AC19" i="10"/>
  <c r="AI19" i="10" s="1"/>
  <c r="U19" i="10"/>
  <c r="Y19" i="10" s="1"/>
  <c r="R19" i="10"/>
  <c r="X19" i="10" s="1"/>
  <c r="V19" i="10" s="1"/>
  <c r="J19" i="10"/>
  <c r="N19" i="10" s="1"/>
  <c r="G19" i="10"/>
  <c r="M19" i="10" s="1"/>
  <c r="K19" i="10" s="1"/>
  <c r="AF18" i="10"/>
  <c r="AJ18" i="10" s="1"/>
  <c r="AC18" i="10"/>
  <c r="AI18" i="10" s="1"/>
  <c r="AG18" i="10" s="1"/>
  <c r="U18" i="10"/>
  <c r="Y18" i="10" s="1"/>
  <c r="R18" i="10"/>
  <c r="X18" i="10" s="1"/>
  <c r="V18" i="10" s="1"/>
  <c r="J18" i="10"/>
  <c r="N18" i="10" s="1"/>
  <c r="G18" i="10"/>
  <c r="M18" i="10" s="1"/>
  <c r="K18" i="10" s="1"/>
  <c r="AF17" i="10"/>
  <c r="AJ17" i="10" s="1"/>
  <c r="AC17" i="10"/>
  <c r="AI17" i="10" s="1"/>
  <c r="AG17" i="10" s="1"/>
  <c r="U17" i="10"/>
  <c r="Y17" i="10" s="1"/>
  <c r="R17" i="10"/>
  <c r="X17" i="10" s="1"/>
  <c r="V17" i="10" s="1"/>
  <c r="J17" i="10"/>
  <c r="N17" i="10" s="1"/>
  <c r="G17" i="10"/>
  <c r="M17" i="10" s="1"/>
  <c r="K17" i="10" s="1"/>
  <c r="AF16" i="10"/>
  <c r="AJ16" i="10" s="1"/>
  <c r="AC16" i="10"/>
  <c r="AI16" i="10" s="1"/>
  <c r="AG16" i="10" s="1"/>
  <c r="U16" i="10"/>
  <c r="Y16" i="10" s="1"/>
  <c r="R16" i="10"/>
  <c r="X16" i="10" s="1"/>
  <c r="V16" i="10" s="1"/>
  <c r="J16" i="10"/>
  <c r="N16" i="10" s="1"/>
  <c r="G16" i="10"/>
  <c r="M16" i="10" s="1"/>
  <c r="K16" i="10" s="1"/>
  <c r="AF15" i="10"/>
  <c r="AJ15" i="10" s="1"/>
  <c r="AC15" i="10"/>
  <c r="AI15" i="10" s="1"/>
  <c r="U15" i="10"/>
  <c r="Y15" i="10" s="1"/>
  <c r="R15" i="10"/>
  <c r="X15" i="10" s="1"/>
  <c r="V15" i="10" s="1"/>
  <c r="J15" i="10"/>
  <c r="N15" i="10" s="1"/>
  <c r="G15" i="10"/>
  <c r="M15" i="10" s="1"/>
  <c r="K15" i="10" s="1"/>
  <c r="AF14" i="10"/>
  <c r="AJ14" i="10" s="1"/>
  <c r="AC14" i="10"/>
  <c r="AI14" i="10" s="1"/>
  <c r="AG14" i="10" s="1"/>
  <c r="U14" i="10"/>
  <c r="Y14" i="10" s="1"/>
  <c r="R14" i="10"/>
  <c r="X14" i="10" s="1"/>
  <c r="J14" i="10"/>
  <c r="N14" i="10" s="1"/>
  <c r="G14" i="10"/>
  <c r="M14" i="10" s="1"/>
  <c r="K14" i="10" s="1"/>
  <c r="AF13" i="10"/>
  <c r="AJ13" i="10" s="1"/>
  <c r="AC13" i="10"/>
  <c r="AI13" i="10" s="1"/>
  <c r="AG13" i="10" s="1"/>
  <c r="U13" i="10"/>
  <c r="Y13" i="10" s="1"/>
  <c r="R13" i="10"/>
  <c r="X13" i="10" s="1"/>
  <c r="V13" i="10" s="1"/>
  <c r="J13" i="10"/>
  <c r="N13" i="10" s="1"/>
  <c r="G13" i="10"/>
  <c r="M13" i="10" s="1"/>
  <c r="AF12" i="10"/>
  <c r="AJ12" i="10" s="1"/>
  <c r="AC12" i="10"/>
  <c r="AI12" i="10" s="1"/>
  <c r="AG12" i="10" s="1"/>
  <c r="U12" i="10"/>
  <c r="Y12" i="10" s="1"/>
  <c r="R12" i="10"/>
  <c r="X12" i="10" s="1"/>
  <c r="V12" i="10" s="1"/>
  <c r="J12" i="10"/>
  <c r="N12" i="10" s="1"/>
  <c r="G12" i="10"/>
  <c r="M12" i="10" s="1"/>
  <c r="K12" i="10" s="1"/>
  <c r="AF11" i="10"/>
  <c r="AJ11" i="10" s="1"/>
  <c r="AC11" i="10"/>
  <c r="AI11" i="10" s="1"/>
  <c r="AG11" i="10" s="1"/>
  <c r="U11" i="10"/>
  <c r="Y11" i="10" s="1"/>
  <c r="R11" i="10"/>
  <c r="X11" i="10" s="1"/>
  <c r="V11" i="10" s="1"/>
  <c r="J11" i="10"/>
  <c r="N11" i="10" s="1"/>
  <c r="G11" i="10"/>
  <c r="M11" i="10" s="1"/>
  <c r="K11" i="10" s="1"/>
  <c r="AF10" i="10"/>
  <c r="AJ10" i="10" s="1"/>
  <c r="AC10" i="10"/>
  <c r="AI10" i="10" s="1"/>
  <c r="AG10" i="10" s="1"/>
  <c r="U10" i="10"/>
  <c r="Y10" i="10" s="1"/>
  <c r="R10" i="10"/>
  <c r="X10" i="10" s="1"/>
  <c r="J10" i="10"/>
  <c r="N10" i="10" s="1"/>
  <c r="G10" i="10"/>
  <c r="M10" i="10" s="1"/>
  <c r="K10" i="10" s="1"/>
  <c r="AF9" i="10"/>
  <c r="AJ9" i="10" s="1"/>
  <c r="AC9" i="10"/>
  <c r="AI9" i="10" s="1"/>
  <c r="AG9" i="10" s="1"/>
  <c r="U9" i="10"/>
  <c r="Y9" i="10" s="1"/>
  <c r="R9" i="10"/>
  <c r="X9" i="10" s="1"/>
  <c r="V9" i="10" s="1"/>
  <c r="J9" i="10"/>
  <c r="N9" i="10" s="1"/>
  <c r="G9" i="10"/>
  <c r="M9" i="10" s="1"/>
  <c r="K9" i="10" s="1"/>
  <c r="AF8" i="10"/>
  <c r="AJ8" i="10" s="1"/>
  <c r="AC8" i="10"/>
  <c r="AI8" i="10" s="1"/>
  <c r="AG8" i="10" s="1"/>
  <c r="U8" i="10"/>
  <c r="Y8" i="10" s="1"/>
  <c r="R8" i="10"/>
  <c r="X8" i="10" s="1"/>
  <c r="V8" i="10" s="1"/>
  <c r="J8" i="10"/>
  <c r="N8" i="10" s="1"/>
  <c r="G8" i="10"/>
  <c r="M8" i="10" s="1"/>
  <c r="K8" i="10" s="1"/>
  <c r="AF7" i="10"/>
  <c r="AJ7" i="10" s="1"/>
  <c r="AC7" i="10"/>
  <c r="AI7" i="10" s="1"/>
  <c r="U7" i="10"/>
  <c r="Y7" i="10" s="1"/>
  <c r="R7" i="10"/>
  <c r="X7" i="10" s="1"/>
  <c r="J7" i="10"/>
  <c r="N7" i="10" s="1"/>
  <c r="G7" i="10"/>
  <c r="M7" i="10" s="1"/>
  <c r="K7" i="10" s="1"/>
  <c r="AF6" i="10"/>
  <c r="AJ6" i="10" s="1"/>
  <c r="AC6" i="10"/>
  <c r="AI6" i="10" s="1"/>
  <c r="AG6" i="10" s="1"/>
  <c r="U6" i="10"/>
  <c r="Y6" i="10" s="1"/>
  <c r="R6" i="10"/>
  <c r="X6" i="10" s="1"/>
  <c r="V6" i="10" s="1"/>
  <c r="J6" i="10"/>
  <c r="N6" i="10" s="1"/>
  <c r="G6" i="10"/>
  <c r="M6" i="10" s="1"/>
  <c r="K6" i="10" s="1"/>
  <c r="AF5" i="10"/>
  <c r="AJ5" i="10" s="1"/>
  <c r="AC5" i="10"/>
  <c r="AI5" i="10" s="1"/>
  <c r="AG5" i="10" s="1"/>
  <c r="U5" i="10"/>
  <c r="Y5" i="10" s="1"/>
  <c r="R5" i="10"/>
  <c r="X5" i="10" s="1"/>
  <c r="V5" i="10" s="1"/>
  <c r="J5" i="10"/>
  <c r="N5" i="10" s="1"/>
  <c r="G5" i="10"/>
  <c r="M5" i="10" s="1"/>
  <c r="K5" i="10" s="1"/>
  <c r="AF4" i="10"/>
  <c r="AJ4" i="10" s="1"/>
  <c r="AC4" i="10"/>
  <c r="AI4" i="10" s="1"/>
  <c r="U4" i="10"/>
  <c r="Y4" i="10" s="1"/>
  <c r="R4" i="10"/>
  <c r="X4" i="10" s="1"/>
  <c r="V4" i="10" s="1"/>
  <c r="J4" i="10"/>
  <c r="N4" i="10" s="1"/>
  <c r="G4" i="10"/>
  <c r="M4" i="10" s="1"/>
  <c r="K4" i="10" s="1"/>
  <c r="V188" i="10" l="1"/>
  <c r="AG193" i="10"/>
  <c r="V196" i="10"/>
  <c r="K199" i="10"/>
  <c r="K21" i="10"/>
  <c r="AG47" i="10"/>
  <c r="AG55" i="10"/>
  <c r="AG63" i="10"/>
  <c r="K77" i="10"/>
  <c r="AG79" i="10"/>
  <c r="K85" i="10"/>
  <c r="K93" i="10"/>
  <c r="AG95" i="10"/>
  <c r="K101" i="10"/>
  <c r="AG103" i="10"/>
  <c r="AG111" i="10"/>
  <c r="AG119" i="10"/>
  <c r="V122" i="10"/>
  <c r="K125" i="10"/>
  <c r="AG127" i="10"/>
  <c r="K133" i="10"/>
  <c r="AG135" i="10"/>
  <c r="V138" i="10"/>
  <c r="AG143" i="10"/>
  <c r="V146" i="10"/>
  <c r="AG151" i="10"/>
  <c r="V154" i="10"/>
  <c r="K157" i="10"/>
  <c r="AG159" i="10"/>
  <c r="V162" i="10"/>
  <c r="K165" i="10"/>
  <c r="AG167" i="10"/>
  <c r="V170" i="10"/>
  <c r="K173" i="10"/>
  <c r="V178" i="10"/>
  <c r="K181" i="10"/>
  <c r="AG183" i="10"/>
  <c r="V186" i="10"/>
  <c r="AG191" i="10"/>
  <c r="V194" i="10"/>
  <c r="K197" i="10"/>
  <c r="K53" i="10"/>
  <c r="K161" i="10"/>
  <c r="V166" i="10"/>
  <c r="K169" i="10"/>
  <c r="K185" i="10"/>
  <c r="K193" i="10"/>
  <c r="V198" i="10"/>
  <c r="K201" i="10"/>
  <c r="AG198" i="10"/>
  <c r="AG7" i="10"/>
  <c r="V10" i="10"/>
  <c r="K13" i="10"/>
  <c r="AG15" i="10"/>
  <c r="AG23" i="10"/>
  <c r="V26" i="10"/>
  <c r="K29" i="10"/>
  <c r="AG31" i="10"/>
  <c r="V34" i="10"/>
  <c r="K37" i="10"/>
  <c r="AG39" i="10"/>
  <c r="V42" i="10"/>
  <c r="K45" i="10"/>
  <c r="V50" i="10"/>
  <c r="V58" i="10"/>
  <c r="K61" i="10"/>
  <c r="V66" i="10"/>
  <c r="K69" i="10"/>
  <c r="AG71" i="10"/>
  <c r="V74" i="10"/>
  <c r="V82" i="10"/>
  <c r="AG87" i="10"/>
  <c r="V98" i="10"/>
  <c r="K109" i="10"/>
  <c r="K141" i="10"/>
  <c r="K149" i="10"/>
  <c r="K189" i="10"/>
  <c r="V14" i="10"/>
  <c r="AG19" i="10"/>
  <c r="V22" i="10"/>
  <c r="V30" i="10"/>
  <c r="AG35" i="10"/>
  <c r="V46" i="10"/>
  <c r="AG51" i="10"/>
  <c r="V54" i="10"/>
  <c r="V62" i="10"/>
  <c r="AG67" i="10"/>
  <c r="V78" i="10"/>
  <c r="AG83" i="10"/>
  <c r="V94" i="10"/>
  <c r="AG99" i="10"/>
  <c r="V102" i="10"/>
  <c r="V110" i="10"/>
  <c r="AG115" i="10"/>
  <c r="V126" i="10"/>
  <c r="AG131" i="10"/>
  <c r="V142" i="10"/>
  <c r="AG147" i="10"/>
  <c r="V150" i="10"/>
  <c r="V158" i="10"/>
  <c r="AG163" i="10"/>
  <c r="V174" i="10"/>
  <c r="AG179" i="10"/>
  <c r="V182" i="10"/>
  <c r="V190" i="10"/>
  <c r="AG195" i="10"/>
  <c r="AG98" i="10"/>
  <c r="AG178" i="10"/>
  <c r="AG89" i="10"/>
  <c r="AG169" i="10"/>
  <c r="AG201" i="10"/>
  <c r="AG130" i="10"/>
  <c r="V55" i="10"/>
  <c r="V71" i="10"/>
  <c r="V87" i="10"/>
  <c r="V103" i="10"/>
  <c r="V119" i="10"/>
  <c r="V135" i="10"/>
  <c r="V151" i="10"/>
  <c r="V167" i="10"/>
  <c r="V199" i="10"/>
  <c r="AG57" i="10"/>
  <c r="V7" i="10"/>
  <c r="AG66" i="10"/>
  <c r="V23" i="10"/>
  <c r="AG4" i="10"/>
  <c r="J16" i="3"/>
  <c r="M16" i="3"/>
  <c r="AA16" i="3"/>
  <c r="AJ16" i="3" s="1"/>
  <c r="AD16" i="3"/>
  <c r="AK16" i="3" s="1"/>
  <c r="AF16" i="3"/>
  <c r="AG16" i="3"/>
  <c r="AH16" i="3"/>
  <c r="AI16" i="3"/>
  <c r="AR16" i="3"/>
  <c r="BA16" i="3" s="1"/>
  <c r="AU16" i="3"/>
  <c r="AW16" i="3"/>
  <c r="AX16" i="3"/>
  <c r="AY16" i="3"/>
  <c r="AZ16" i="3"/>
  <c r="BB16" i="3"/>
  <c r="J17" i="3"/>
  <c r="M17" i="3"/>
  <c r="AA17" i="3"/>
  <c r="AJ17" i="3" s="1"/>
  <c r="AD17" i="3"/>
  <c r="AK17" i="3" s="1"/>
  <c r="AF17" i="3"/>
  <c r="AG17" i="3"/>
  <c r="AH17" i="3"/>
  <c r="AI17" i="3"/>
  <c r="AR17" i="3"/>
  <c r="BA17" i="3" s="1"/>
  <c r="AU17" i="3"/>
  <c r="BB17" i="3" s="1"/>
  <c r="AW17" i="3"/>
  <c r="AX17" i="3"/>
  <c r="AY17" i="3"/>
  <c r="AZ17" i="3"/>
  <c r="J7" i="3"/>
  <c r="S7" i="3" s="1"/>
  <c r="M7" i="3"/>
  <c r="T7" i="3" s="1"/>
  <c r="AA7" i="3"/>
  <c r="AJ7" i="3" s="1"/>
  <c r="AD7" i="3"/>
  <c r="AK7" i="3" s="1"/>
  <c r="AF7" i="3"/>
  <c r="AG7" i="3"/>
  <c r="AH7" i="3"/>
  <c r="AI7" i="3"/>
  <c r="AR7" i="3"/>
  <c r="BA7" i="3" s="1"/>
  <c r="AU7" i="3"/>
  <c r="BB7" i="3" s="1"/>
  <c r="AW7" i="3"/>
  <c r="AX7" i="3"/>
  <c r="AY7" i="3"/>
  <c r="AZ7" i="3"/>
  <c r="J8" i="3"/>
  <c r="S8" i="3" s="1"/>
  <c r="M8" i="3"/>
  <c r="T8" i="3" s="1"/>
  <c r="AA8" i="3"/>
  <c r="AJ8" i="3" s="1"/>
  <c r="AD8" i="3"/>
  <c r="AK8" i="3" s="1"/>
  <c r="AF8" i="3"/>
  <c r="AG8" i="3"/>
  <c r="AH8" i="3"/>
  <c r="AI8" i="3"/>
  <c r="AR8" i="3"/>
  <c r="BA8" i="3" s="1"/>
  <c r="AU8" i="3"/>
  <c r="BB8" i="3" s="1"/>
  <c r="AW8" i="3"/>
  <c r="AX8" i="3"/>
  <c r="AY8" i="3"/>
  <c r="AZ8" i="3"/>
  <c r="J9" i="3"/>
  <c r="M9" i="3"/>
  <c r="T9" i="3" s="1"/>
  <c r="AA9" i="3"/>
  <c r="AJ9" i="3" s="1"/>
  <c r="AD9" i="3"/>
  <c r="AK9" i="3" s="1"/>
  <c r="AF9" i="3"/>
  <c r="AG9" i="3"/>
  <c r="AH9" i="3"/>
  <c r="AI9" i="3"/>
  <c r="AR9" i="3"/>
  <c r="BA9" i="3" s="1"/>
  <c r="AU9" i="3"/>
  <c r="BB9" i="3" s="1"/>
  <c r="AW9" i="3"/>
  <c r="AX9" i="3"/>
  <c r="AY9" i="3"/>
  <c r="AZ9" i="3"/>
  <c r="J10" i="3"/>
  <c r="M10" i="3"/>
  <c r="AA10" i="3"/>
  <c r="AJ10" i="3" s="1"/>
  <c r="AD10" i="3"/>
  <c r="AK10" i="3" s="1"/>
  <c r="AF10" i="3"/>
  <c r="AG10" i="3"/>
  <c r="AH10" i="3"/>
  <c r="AI10" i="3"/>
  <c r="AR10" i="3"/>
  <c r="BA10" i="3" s="1"/>
  <c r="AU10" i="3"/>
  <c r="BB10" i="3" s="1"/>
  <c r="AW10" i="3"/>
  <c r="AX10" i="3"/>
  <c r="AY10" i="3"/>
  <c r="AZ10" i="3"/>
  <c r="M18" i="4"/>
  <c r="T18" i="4" s="1"/>
  <c r="O18" i="4"/>
  <c r="P18" i="4"/>
  <c r="Q18" i="4"/>
  <c r="R18" i="4"/>
  <c r="M19" i="4"/>
  <c r="T19" i="4" s="1"/>
  <c r="O19" i="4"/>
  <c r="P19" i="4"/>
  <c r="Q19" i="4"/>
  <c r="R19" i="4"/>
  <c r="M20" i="4"/>
  <c r="O20" i="4"/>
  <c r="P20" i="4"/>
  <c r="Q20" i="4"/>
  <c r="R20" i="4"/>
  <c r="T20" i="4"/>
  <c r="M21" i="4"/>
  <c r="T21" i="4" s="1"/>
  <c r="O21" i="4"/>
  <c r="P21" i="4"/>
  <c r="Q21" i="4"/>
  <c r="R21" i="4"/>
  <c r="M22" i="4"/>
  <c r="T22" i="4" s="1"/>
  <c r="O22" i="4"/>
  <c r="P22" i="4"/>
  <c r="Q22" i="4"/>
  <c r="R22" i="4"/>
  <c r="M23" i="4"/>
  <c r="T23" i="4" s="1"/>
  <c r="O23" i="4"/>
  <c r="P23" i="4"/>
  <c r="Q23" i="4"/>
  <c r="R23" i="4"/>
  <c r="M24" i="4"/>
  <c r="T24" i="4" s="1"/>
  <c r="O24" i="4"/>
  <c r="P24" i="4"/>
  <c r="Q24" i="4"/>
  <c r="R24" i="4"/>
  <c r="M25" i="4"/>
  <c r="T25" i="4" s="1"/>
  <c r="O25" i="4"/>
  <c r="P25" i="4"/>
  <c r="Q25" i="4"/>
  <c r="R25" i="4"/>
  <c r="M26" i="4"/>
  <c r="T26" i="4" s="1"/>
  <c r="O26" i="4"/>
  <c r="P26" i="4"/>
  <c r="Q26" i="4"/>
  <c r="R26" i="4"/>
  <c r="M27" i="4"/>
  <c r="T27" i="4" s="1"/>
  <c r="O27" i="4"/>
  <c r="P27" i="4"/>
  <c r="Q27" i="4"/>
  <c r="R27" i="4"/>
  <c r="M28" i="4"/>
  <c r="T28" i="4" s="1"/>
  <c r="O28" i="4"/>
  <c r="P28" i="4"/>
  <c r="Q28" i="4"/>
  <c r="R28" i="4"/>
  <c r="M29" i="4"/>
  <c r="T29" i="4" s="1"/>
  <c r="O29" i="4"/>
  <c r="P29" i="4"/>
  <c r="Q29" i="4"/>
  <c r="R29" i="4"/>
  <c r="M30" i="4"/>
  <c r="T30" i="4" s="1"/>
  <c r="O30" i="4"/>
  <c r="P30" i="4"/>
  <c r="Q30" i="4"/>
  <c r="R30" i="4"/>
  <c r="AD20" i="4"/>
  <c r="AK20" i="4" s="1"/>
  <c r="AF20" i="4"/>
  <c r="AG20" i="4"/>
  <c r="AH20" i="4"/>
  <c r="AI20" i="4"/>
  <c r="AR20" i="4"/>
  <c r="BA20" i="4" s="1"/>
  <c r="AU20" i="4"/>
  <c r="BB20" i="4" s="1"/>
  <c r="AW20" i="4"/>
  <c r="AX20" i="4"/>
  <c r="AY20" i="4"/>
  <c r="AZ20" i="4"/>
  <c r="AD21" i="4"/>
  <c r="AK21" i="4" s="1"/>
  <c r="AF21" i="4"/>
  <c r="AG21" i="4"/>
  <c r="AH21" i="4"/>
  <c r="AI21" i="4"/>
  <c r="AR21" i="4"/>
  <c r="BA21" i="4" s="1"/>
  <c r="AU21" i="4"/>
  <c r="AW21" i="4"/>
  <c r="AX21" i="4"/>
  <c r="AY21" i="4"/>
  <c r="AZ21" i="4"/>
  <c r="BB21" i="4"/>
  <c r="AD22" i="4"/>
  <c r="AK22" i="4" s="1"/>
  <c r="AF22" i="4"/>
  <c r="AG22" i="4"/>
  <c r="AH22" i="4"/>
  <c r="AI22" i="4"/>
  <c r="AR22" i="4"/>
  <c r="BA22" i="4" s="1"/>
  <c r="AU22" i="4"/>
  <c r="BB22" i="4" s="1"/>
  <c r="AW22" i="4"/>
  <c r="AX22" i="4"/>
  <c r="AY22" i="4"/>
  <c r="AZ22" i="4"/>
  <c r="AD23" i="4"/>
  <c r="AK23" i="4" s="1"/>
  <c r="AF23" i="4"/>
  <c r="AG23" i="4"/>
  <c r="AH23" i="4"/>
  <c r="AI23" i="4"/>
  <c r="AR23" i="4"/>
  <c r="BA23" i="4" s="1"/>
  <c r="AU23" i="4"/>
  <c r="BB23" i="4" s="1"/>
  <c r="AW23" i="4"/>
  <c r="AX23" i="4"/>
  <c r="AY23" i="4"/>
  <c r="AZ23" i="4"/>
  <c r="AD24" i="4"/>
  <c r="AK24" i="4" s="1"/>
  <c r="AF24" i="4"/>
  <c r="AG24" i="4"/>
  <c r="AH24" i="4"/>
  <c r="AI24" i="4"/>
  <c r="AR24" i="4"/>
  <c r="BA24" i="4" s="1"/>
  <c r="AU24" i="4"/>
  <c r="BB24" i="4" s="1"/>
  <c r="AW24" i="4"/>
  <c r="AX24" i="4"/>
  <c r="AY24" i="4"/>
  <c r="AZ24" i="4"/>
  <c r="AD25" i="4"/>
  <c r="AK25" i="4" s="1"/>
  <c r="AF25" i="4"/>
  <c r="AG25" i="4"/>
  <c r="AH25" i="4"/>
  <c r="AI25" i="4"/>
  <c r="AR25" i="4"/>
  <c r="BA25" i="4" s="1"/>
  <c r="AU25" i="4"/>
  <c r="BB25" i="4" s="1"/>
  <c r="AW25" i="4"/>
  <c r="AX25" i="4"/>
  <c r="AY25" i="4"/>
  <c r="AZ25" i="4"/>
  <c r="AD26" i="4"/>
  <c r="AK26" i="4" s="1"/>
  <c r="AF26" i="4"/>
  <c r="AG26" i="4"/>
  <c r="AH26" i="4"/>
  <c r="AI26" i="4"/>
  <c r="AR26" i="4"/>
  <c r="BA26" i="4" s="1"/>
  <c r="AU26" i="4"/>
  <c r="BB26" i="4" s="1"/>
  <c r="AW26" i="4"/>
  <c r="AX26" i="4"/>
  <c r="AY26" i="4"/>
  <c r="AZ26" i="4"/>
  <c r="AA20" i="4"/>
  <c r="AJ20" i="4" s="1"/>
  <c r="AA21" i="4"/>
  <c r="AJ21" i="4" s="1"/>
  <c r="AA22" i="4"/>
  <c r="AJ22" i="4" s="1"/>
  <c r="AA23" i="4"/>
  <c r="AJ23" i="4" s="1"/>
  <c r="J20" i="4"/>
  <c r="S20" i="4" s="1"/>
  <c r="J21" i="4"/>
  <c r="S21" i="4" s="1"/>
  <c r="J22" i="4"/>
  <c r="S22" i="4" s="1"/>
  <c r="J23" i="4"/>
  <c r="S23" i="4" s="1"/>
  <c r="J24" i="4"/>
  <c r="S24" i="4" s="1"/>
  <c r="J4" i="4"/>
  <c r="M4" i="4"/>
  <c r="T4" i="4" s="1"/>
  <c r="J5" i="4"/>
  <c r="S5" i="4" s="1"/>
  <c r="M5" i="4"/>
  <c r="T5" i="4" s="1"/>
  <c r="J6" i="4"/>
  <c r="S6" i="4" s="1"/>
  <c r="M6" i="4"/>
  <c r="T6" i="4" s="1"/>
  <c r="J7" i="4"/>
  <c r="S7" i="4" s="1"/>
  <c r="M7" i="4"/>
  <c r="T7" i="4" s="1"/>
  <c r="J8" i="4"/>
  <c r="M8" i="4"/>
  <c r="T8" i="4" s="1"/>
  <c r="J9" i="4"/>
  <c r="S9" i="4" s="1"/>
  <c r="M9" i="4"/>
  <c r="J10" i="4"/>
  <c r="M10" i="4"/>
  <c r="J11" i="4"/>
  <c r="M11" i="4"/>
  <c r="T11" i="4" s="1"/>
  <c r="J12" i="4"/>
  <c r="M12" i="4"/>
  <c r="T12" i="4" s="1"/>
  <c r="J13" i="4"/>
  <c r="S13" i="4" s="1"/>
  <c r="M13" i="4"/>
  <c r="T13" i="4" s="1"/>
  <c r="J14" i="4"/>
  <c r="M14" i="4"/>
  <c r="T14" i="4" s="1"/>
  <c r="J15" i="4"/>
  <c r="S15" i="4" s="1"/>
  <c r="M15" i="4"/>
  <c r="T15" i="4" s="1"/>
  <c r="J16" i="4"/>
  <c r="M16" i="4"/>
  <c r="T16" i="4" s="1"/>
  <c r="J17" i="4"/>
  <c r="S17" i="4" s="1"/>
  <c r="M17" i="4"/>
  <c r="J18" i="4"/>
  <c r="S18" i="4" s="1"/>
  <c r="J19" i="4"/>
  <c r="S19" i="4" s="1"/>
  <c r="O5" i="8"/>
  <c r="W5" i="8"/>
  <c r="X5" i="8"/>
  <c r="Y5" i="8"/>
  <c r="Z5" i="8"/>
  <c r="AA5" i="8"/>
  <c r="AI5" i="8"/>
  <c r="AJ5" i="8"/>
  <c r="AK5" i="8"/>
  <c r="AL5" i="8"/>
  <c r="AM5" i="8"/>
  <c r="O6" i="8"/>
  <c r="W6" i="8"/>
  <c r="X6" i="8"/>
  <c r="Y6" i="8"/>
  <c r="Z6" i="8"/>
  <c r="AA6" i="8"/>
  <c r="AI6" i="8"/>
  <c r="AJ6" i="8"/>
  <c r="AK6" i="8"/>
  <c r="AL6" i="8"/>
  <c r="AM6" i="8"/>
  <c r="O7" i="8"/>
  <c r="W7" i="8"/>
  <c r="X7" i="8"/>
  <c r="Y7" i="8"/>
  <c r="Z7" i="8"/>
  <c r="AA7" i="8"/>
  <c r="AI7" i="8"/>
  <c r="AJ7" i="8"/>
  <c r="AK7" i="8"/>
  <c r="AL7" i="8"/>
  <c r="AM7" i="8"/>
  <c r="O8" i="8"/>
  <c r="W8" i="8"/>
  <c r="X8" i="8"/>
  <c r="Y8" i="8"/>
  <c r="Z8" i="8"/>
  <c r="AA8" i="8"/>
  <c r="AI8" i="8"/>
  <c r="AJ8" i="8"/>
  <c r="AK8" i="8"/>
  <c r="AL8" i="8"/>
  <c r="AM8" i="8"/>
  <c r="O9" i="8"/>
  <c r="W9" i="8"/>
  <c r="X9" i="8"/>
  <c r="Y9" i="8"/>
  <c r="Z9" i="8"/>
  <c r="AA9" i="8"/>
  <c r="AI9" i="8"/>
  <c r="AJ9" i="8"/>
  <c r="AK9" i="8"/>
  <c r="AL9" i="8"/>
  <c r="AM9" i="8"/>
  <c r="O10" i="8"/>
  <c r="W10" i="8"/>
  <c r="X10" i="8"/>
  <c r="Y10" i="8"/>
  <c r="Z10" i="8"/>
  <c r="AA10" i="8"/>
  <c r="AI10" i="8"/>
  <c r="AJ10" i="8"/>
  <c r="AK10" i="8"/>
  <c r="AL10" i="8"/>
  <c r="AM10" i="8"/>
  <c r="O11" i="8"/>
  <c r="W11" i="8"/>
  <c r="X11" i="8"/>
  <c r="Y11" i="8"/>
  <c r="Z11" i="8"/>
  <c r="AA11" i="8"/>
  <c r="AI11" i="8"/>
  <c r="AJ11" i="8"/>
  <c r="AK11" i="8"/>
  <c r="AL11" i="8"/>
  <c r="AM11" i="8"/>
  <c r="O12" i="8"/>
  <c r="W12" i="8"/>
  <c r="X12" i="8"/>
  <c r="Y12" i="8"/>
  <c r="Z12" i="8"/>
  <c r="AA12" i="8"/>
  <c r="AI12" i="8"/>
  <c r="AJ12" i="8"/>
  <c r="AK12" i="8"/>
  <c r="AL12" i="8"/>
  <c r="AM12" i="8"/>
  <c r="O13" i="8"/>
  <c r="W13" i="8"/>
  <c r="X13" i="8"/>
  <c r="Y13" i="8"/>
  <c r="Z13" i="8"/>
  <c r="AA13" i="8"/>
  <c r="AI13" i="8"/>
  <c r="AJ13" i="8"/>
  <c r="AK13" i="8"/>
  <c r="AL13" i="8"/>
  <c r="AM13" i="8"/>
  <c r="O14" i="8"/>
  <c r="W14" i="8"/>
  <c r="X14" i="8"/>
  <c r="Y14" i="8"/>
  <c r="Z14" i="8"/>
  <c r="AA14" i="8"/>
  <c r="AI14" i="8"/>
  <c r="AJ14" i="8"/>
  <c r="AK14" i="8"/>
  <c r="AL14" i="8"/>
  <c r="AM14" i="8"/>
  <c r="O15" i="8"/>
  <c r="W15" i="8"/>
  <c r="X15" i="8"/>
  <c r="Y15" i="8"/>
  <c r="Z15" i="8"/>
  <c r="AA15" i="8"/>
  <c r="AI15" i="8"/>
  <c r="AJ15" i="8"/>
  <c r="AK15" i="8"/>
  <c r="AL15" i="8"/>
  <c r="AM15" i="8"/>
  <c r="O16" i="8"/>
  <c r="W16" i="8"/>
  <c r="X16" i="8"/>
  <c r="Y16" i="8"/>
  <c r="Z16" i="8"/>
  <c r="AA16" i="8"/>
  <c r="AI16" i="8"/>
  <c r="AJ16" i="8"/>
  <c r="AK16" i="8"/>
  <c r="AL16" i="8"/>
  <c r="AM16" i="8"/>
  <c r="O17" i="8"/>
  <c r="W17" i="8"/>
  <c r="X17" i="8"/>
  <c r="Y17" i="8"/>
  <c r="Z17" i="8"/>
  <c r="AA17" i="8"/>
  <c r="AI17" i="8"/>
  <c r="AJ17" i="8"/>
  <c r="AK17" i="8"/>
  <c r="AL17" i="8"/>
  <c r="AM17" i="8"/>
  <c r="O18" i="8"/>
  <c r="W18" i="8"/>
  <c r="X18" i="8"/>
  <c r="Y18" i="8"/>
  <c r="Z18" i="8"/>
  <c r="AA18" i="8"/>
  <c r="AI18" i="8"/>
  <c r="AJ18" i="8"/>
  <c r="AK18" i="8"/>
  <c r="AL18" i="8"/>
  <c r="AM18" i="8"/>
  <c r="O19" i="8"/>
  <c r="W19" i="8"/>
  <c r="X19" i="8"/>
  <c r="Y19" i="8"/>
  <c r="Z19" i="8"/>
  <c r="AA19" i="8"/>
  <c r="AI19" i="8"/>
  <c r="AJ19" i="8"/>
  <c r="AK19" i="8"/>
  <c r="AL19" i="8"/>
  <c r="AM19" i="8"/>
  <c r="O20" i="8"/>
  <c r="W20" i="8"/>
  <c r="X20" i="8"/>
  <c r="Y20" i="8"/>
  <c r="Z20" i="8"/>
  <c r="AA20" i="8"/>
  <c r="AI20" i="8"/>
  <c r="AJ20" i="8"/>
  <c r="AK20" i="8"/>
  <c r="AL20" i="8"/>
  <c r="AM20" i="8"/>
  <c r="O21" i="8"/>
  <c r="W21" i="8"/>
  <c r="X21" i="8"/>
  <c r="Y21" i="8"/>
  <c r="Z21" i="8"/>
  <c r="AA21" i="8"/>
  <c r="AI21" i="8"/>
  <c r="AJ21" i="8"/>
  <c r="AK21" i="8"/>
  <c r="AL21" i="8"/>
  <c r="AM21" i="8"/>
  <c r="O22" i="8"/>
  <c r="W22" i="8"/>
  <c r="X22" i="8"/>
  <c r="Y22" i="8"/>
  <c r="Z22" i="8"/>
  <c r="AA22" i="8"/>
  <c r="AI22" i="8"/>
  <c r="AJ22" i="8"/>
  <c r="AK22" i="8"/>
  <c r="AL22" i="8"/>
  <c r="AM22" i="8"/>
  <c r="O23" i="8"/>
  <c r="W23" i="8"/>
  <c r="X23" i="8"/>
  <c r="Y23" i="8"/>
  <c r="Z23" i="8"/>
  <c r="AA23" i="8"/>
  <c r="AI23" i="8"/>
  <c r="AJ23" i="8"/>
  <c r="AK23" i="8"/>
  <c r="AL23" i="8"/>
  <c r="AM23" i="8"/>
  <c r="O24" i="8"/>
  <c r="W24" i="8"/>
  <c r="X24" i="8"/>
  <c r="Y24" i="8"/>
  <c r="Z24" i="8"/>
  <c r="AA24" i="8"/>
  <c r="AI24" i="8"/>
  <c r="AJ24" i="8"/>
  <c r="AK24" i="8"/>
  <c r="AL24" i="8"/>
  <c r="AM24" i="8"/>
  <c r="O25" i="8"/>
  <c r="W25" i="8"/>
  <c r="X25" i="8"/>
  <c r="Y25" i="8"/>
  <c r="Z25" i="8"/>
  <c r="AA25" i="8"/>
  <c r="AI25" i="8"/>
  <c r="AJ25" i="8"/>
  <c r="AK25" i="8"/>
  <c r="AL25" i="8"/>
  <c r="AM25" i="8"/>
  <c r="O26" i="8"/>
  <c r="W26" i="8"/>
  <c r="X26" i="8"/>
  <c r="Y26" i="8"/>
  <c r="Z26" i="8"/>
  <c r="AA26" i="8"/>
  <c r="AI26" i="8"/>
  <c r="AJ26" i="8"/>
  <c r="AK26" i="8"/>
  <c r="AL26" i="8"/>
  <c r="AM26" i="8"/>
  <c r="O27" i="8"/>
  <c r="W27" i="8"/>
  <c r="X27" i="8"/>
  <c r="Y27" i="8"/>
  <c r="Z27" i="8"/>
  <c r="AA27" i="8"/>
  <c r="AI27" i="8"/>
  <c r="AJ27" i="8"/>
  <c r="AK27" i="8"/>
  <c r="AL27" i="8"/>
  <c r="AM27" i="8"/>
  <c r="O28" i="8"/>
  <c r="W28" i="8"/>
  <c r="X28" i="8"/>
  <c r="Y28" i="8"/>
  <c r="Z28" i="8"/>
  <c r="AA28" i="8"/>
  <c r="AI28" i="8"/>
  <c r="AJ28" i="8"/>
  <c r="AK28" i="8"/>
  <c r="AL28" i="8"/>
  <c r="AM28" i="8"/>
  <c r="O29" i="8"/>
  <c r="W29" i="8"/>
  <c r="X29" i="8"/>
  <c r="Y29" i="8"/>
  <c r="Z29" i="8"/>
  <c r="AA29" i="8"/>
  <c r="AI29" i="8"/>
  <c r="AJ29" i="8"/>
  <c r="AK29" i="8"/>
  <c r="AL29" i="8"/>
  <c r="AM29" i="8"/>
  <c r="O30" i="8"/>
  <c r="W30" i="8"/>
  <c r="X30" i="8"/>
  <c r="Y30" i="8"/>
  <c r="Z30" i="8"/>
  <c r="AA30" i="8"/>
  <c r="AI30" i="8"/>
  <c r="AJ30" i="8"/>
  <c r="AK30" i="8"/>
  <c r="AL30" i="8"/>
  <c r="AM30" i="8"/>
  <c r="O31" i="8"/>
  <c r="W31" i="8"/>
  <c r="X31" i="8"/>
  <c r="Y31" i="8"/>
  <c r="Z31" i="8"/>
  <c r="AA31" i="8"/>
  <c r="AI31" i="8"/>
  <c r="AJ31" i="8"/>
  <c r="AK31" i="8"/>
  <c r="AL31" i="8"/>
  <c r="AM31" i="8"/>
  <c r="O32" i="8"/>
  <c r="W32" i="8"/>
  <c r="X32" i="8"/>
  <c r="Y32" i="8"/>
  <c r="Z32" i="8"/>
  <c r="AA32" i="8"/>
  <c r="AI32" i="8"/>
  <c r="AJ32" i="8"/>
  <c r="AK32" i="8"/>
  <c r="AL32" i="8"/>
  <c r="AM32" i="8"/>
  <c r="O33" i="8"/>
  <c r="W33" i="8"/>
  <c r="X33" i="8"/>
  <c r="Y33" i="8"/>
  <c r="Z33" i="8"/>
  <c r="AA33" i="8"/>
  <c r="AI33" i="8"/>
  <c r="AJ33" i="8"/>
  <c r="AK33" i="8"/>
  <c r="AL33" i="8"/>
  <c r="AM33" i="8"/>
  <c r="O34" i="8"/>
  <c r="W34" i="8"/>
  <c r="X34" i="8"/>
  <c r="Y34" i="8"/>
  <c r="Z34" i="8"/>
  <c r="AA34" i="8"/>
  <c r="AI34" i="8"/>
  <c r="AJ34" i="8"/>
  <c r="AK34" i="8"/>
  <c r="AL34" i="8"/>
  <c r="AM34" i="8"/>
  <c r="O35" i="8"/>
  <c r="W35" i="8"/>
  <c r="X35" i="8"/>
  <c r="Y35" i="8"/>
  <c r="Z35" i="8"/>
  <c r="AA35" i="8"/>
  <c r="AI35" i="8"/>
  <c r="AJ35" i="8"/>
  <c r="AK35" i="8"/>
  <c r="AL35" i="8"/>
  <c r="AM35" i="8"/>
  <c r="O36" i="8"/>
  <c r="W36" i="8"/>
  <c r="X36" i="8"/>
  <c r="Y36" i="8"/>
  <c r="Z36" i="8"/>
  <c r="AA36" i="8"/>
  <c r="AI36" i="8"/>
  <c r="AJ36" i="8"/>
  <c r="AK36" i="8"/>
  <c r="AL36" i="8"/>
  <c r="AM36" i="8"/>
  <c r="O37" i="8"/>
  <c r="W37" i="8"/>
  <c r="X37" i="8"/>
  <c r="Y37" i="8"/>
  <c r="Z37" i="8"/>
  <c r="AA37" i="8"/>
  <c r="AI37" i="8"/>
  <c r="AJ37" i="8"/>
  <c r="AK37" i="8"/>
  <c r="AL37" i="8"/>
  <c r="AM37" i="8"/>
  <c r="O38" i="8"/>
  <c r="W38" i="8"/>
  <c r="X38" i="8"/>
  <c r="Y38" i="8"/>
  <c r="Z38" i="8"/>
  <c r="AA38" i="8"/>
  <c r="AI38" i="8"/>
  <c r="AJ38" i="8"/>
  <c r="AK38" i="8"/>
  <c r="AL38" i="8"/>
  <c r="AM38" i="8"/>
  <c r="O39" i="8"/>
  <c r="W39" i="8"/>
  <c r="X39" i="8"/>
  <c r="Y39" i="8"/>
  <c r="Z39" i="8"/>
  <c r="AA39" i="8"/>
  <c r="AI39" i="8"/>
  <c r="AJ39" i="8"/>
  <c r="AK39" i="8"/>
  <c r="AL39" i="8"/>
  <c r="AM39" i="8"/>
  <c r="O40" i="8"/>
  <c r="W40" i="8"/>
  <c r="X40" i="8"/>
  <c r="Y40" i="8"/>
  <c r="Z40" i="8"/>
  <c r="AA40" i="8"/>
  <c r="AI40" i="8"/>
  <c r="AJ40" i="8"/>
  <c r="AK40" i="8"/>
  <c r="AL40" i="8"/>
  <c r="AM40" i="8"/>
  <c r="O41" i="8"/>
  <c r="W41" i="8"/>
  <c r="X41" i="8"/>
  <c r="Y41" i="8"/>
  <c r="Z41" i="8"/>
  <c r="AA41" i="8"/>
  <c r="AI41" i="8"/>
  <c r="AJ41" i="8"/>
  <c r="AK41" i="8"/>
  <c r="AL41" i="8"/>
  <c r="AM41" i="8"/>
  <c r="O42" i="8"/>
  <c r="W42" i="8"/>
  <c r="X42" i="8"/>
  <c r="Y42" i="8"/>
  <c r="Z42" i="8"/>
  <c r="AA42" i="8"/>
  <c r="AI42" i="8"/>
  <c r="AJ42" i="8"/>
  <c r="AK42" i="8"/>
  <c r="AL42" i="8"/>
  <c r="AM42" i="8"/>
  <c r="O43" i="8"/>
  <c r="W43" i="8"/>
  <c r="X43" i="8"/>
  <c r="Y43" i="8"/>
  <c r="Z43" i="8"/>
  <c r="AA43" i="8"/>
  <c r="AI43" i="8"/>
  <c r="AJ43" i="8"/>
  <c r="AK43" i="8"/>
  <c r="AL43" i="8"/>
  <c r="AM43" i="8"/>
  <c r="O44" i="8"/>
  <c r="W44" i="8"/>
  <c r="X44" i="8"/>
  <c r="Y44" i="8"/>
  <c r="Z44" i="8"/>
  <c r="AA44" i="8"/>
  <c r="AI44" i="8"/>
  <c r="AJ44" i="8"/>
  <c r="AK44" i="8"/>
  <c r="AL44" i="8"/>
  <c r="AM44" i="8"/>
  <c r="O45" i="8"/>
  <c r="W45" i="8"/>
  <c r="X45" i="8"/>
  <c r="Y45" i="8"/>
  <c r="Z45" i="8"/>
  <c r="AA45" i="8"/>
  <c r="AI45" i="8"/>
  <c r="AJ45" i="8"/>
  <c r="AK45" i="8"/>
  <c r="AL45" i="8"/>
  <c r="AM45" i="8"/>
  <c r="O46" i="8"/>
  <c r="W46" i="8"/>
  <c r="X46" i="8"/>
  <c r="Y46" i="8"/>
  <c r="Z46" i="8"/>
  <c r="AA46" i="8"/>
  <c r="AI46" i="8"/>
  <c r="AJ46" i="8"/>
  <c r="AK46" i="8"/>
  <c r="AL46" i="8"/>
  <c r="AM46" i="8"/>
  <c r="O47" i="8"/>
  <c r="W47" i="8"/>
  <c r="X47" i="8"/>
  <c r="Y47" i="8"/>
  <c r="Z47" i="8"/>
  <c r="AA47" i="8"/>
  <c r="AI47" i="8"/>
  <c r="AJ47" i="8"/>
  <c r="AK47" i="8"/>
  <c r="AL47" i="8"/>
  <c r="AM47" i="8"/>
  <c r="O48" i="8"/>
  <c r="W48" i="8"/>
  <c r="X48" i="8"/>
  <c r="Y48" i="8"/>
  <c r="Z48" i="8"/>
  <c r="AA48" i="8"/>
  <c r="AI48" i="8"/>
  <c r="AJ48" i="8"/>
  <c r="AK48" i="8"/>
  <c r="AL48" i="8"/>
  <c r="AM48" i="8"/>
  <c r="O49" i="8"/>
  <c r="W49" i="8"/>
  <c r="X49" i="8"/>
  <c r="Y49" i="8"/>
  <c r="Z49" i="8"/>
  <c r="AA49" i="8"/>
  <c r="AI49" i="8"/>
  <c r="AJ49" i="8"/>
  <c r="AK49" i="8"/>
  <c r="AL49" i="8"/>
  <c r="AM49" i="8"/>
  <c r="O50" i="8"/>
  <c r="W50" i="8"/>
  <c r="X50" i="8"/>
  <c r="Y50" i="8"/>
  <c r="Z50" i="8"/>
  <c r="AA50" i="8"/>
  <c r="AI50" i="8"/>
  <c r="AJ50" i="8"/>
  <c r="AK50" i="8"/>
  <c r="AL50" i="8"/>
  <c r="AM50" i="8"/>
  <c r="O51" i="8"/>
  <c r="W51" i="8"/>
  <c r="X51" i="8"/>
  <c r="Y51" i="8"/>
  <c r="Z51" i="8"/>
  <c r="AA51" i="8"/>
  <c r="AI51" i="8"/>
  <c r="AJ51" i="8"/>
  <c r="AK51" i="8"/>
  <c r="AL51" i="8"/>
  <c r="AM51" i="8"/>
  <c r="O52" i="8"/>
  <c r="W52" i="8"/>
  <c r="X52" i="8"/>
  <c r="Y52" i="8"/>
  <c r="Z52" i="8"/>
  <c r="AA52" i="8"/>
  <c r="AI52" i="8"/>
  <c r="AJ52" i="8"/>
  <c r="AK52" i="8"/>
  <c r="AL52" i="8"/>
  <c r="AM52" i="8"/>
  <c r="O53" i="8"/>
  <c r="W53" i="8"/>
  <c r="X53" i="8"/>
  <c r="Y53" i="8"/>
  <c r="Z53" i="8"/>
  <c r="AA53" i="8"/>
  <c r="AI53" i="8"/>
  <c r="AJ53" i="8"/>
  <c r="AK53" i="8"/>
  <c r="AL53" i="8"/>
  <c r="AM53" i="8"/>
  <c r="O54" i="8"/>
  <c r="W54" i="8"/>
  <c r="X54" i="8"/>
  <c r="Y54" i="8"/>
  <c r="Z54" i="8"/>
  <c r="AA54" i="8"/>
  <c r="AI54" i="8"/>
  <c r="AJ54" i="8"/>
  <c r="AK54" i="8"/>
  <c r="AL54" i="8"/>
  <c r="AM54" i="8"/>
  <c r="O55" i="8"/>
  <c r="W55" i="8"/>
  <c r="X55" i="8"/>
  <c r="Y55" i="8"/>
  <c r="Z55" i="8"/>
  <c r="AA55" i="8"/>
  <c r="AI55" i="8"/>
  <c r="AJ55" i="8"/>
  <c r="AK55" i="8"/>
  <c r="AL55" i="8"/>
  <c r="AM55" i="8"/>
  <c r="O56" i="8"/>
  <c r="W56" i="8"/>
  <c r="X56" i="8"/>
  <c r="Y56" i="8"/>
  <c r="Z56" i="8"/>
  <c r="AA56" i="8"/>
  <c r="AI56" i="8"/>
  <c r="AJ56" i="8"/>
  <c r="AK56" i="8"/>
  <c r="AL56" i="8"/>
  <c r="AM56" i="8"/>
  <c r="O57" i="8"/>
  <c r="W57" i="8"/>
  <c r="X57" i="8"/>
  <c r="Y57" i="8"/>
  <c r="Z57" i="8"/>
  <c r="AA57" i="8"/>
  <c r="AI57" i="8"/>
  <c r="AJ57" i="8"/>
  <c r="AK57" i="8"/>
  <c r="AL57" i="8"/>
  <c r="AM57" i="8"/>
  <c r="O58" i="8"/>
  <c r="W58" i="8"/>
  <c r="X58" i="8"/>
  <c r="Y58" i="8"/>
  <c r="Z58" i="8"/>
  <c r="AA58" i="8"/>
  <c r="AI58" i="8"/>
  <c r="AJ58" i="8"/>
  <c r="AK58" i="8"/>
  <c r="AL58" i="8"/>
  <c r="AM58" i="8"/>
  <c r="O59" i="8"/>
  <c r="W59" i="8"/>
  <c r="X59" i="8"/>
  <c r="Y59" i="8"/>
  <c r="Z59" i="8"/>
  <c r="AA59" i="8"/>
  <c r="AI59" i="8"/>
  <c r="AJ59" i="8"/>
  <c r="AK59" i="8"/>
  <c r="AL59" i="8"/>
  <c r="AM59" i="8"/>
  <c r="O60" i="8"/>
  <c r="W60" i="8"/>
  <c r="X60" i="8"/>
  <c r="Y60" i="8"/>
  <c r="Z60" i="8"/>
  <c r="AA60" i="8"/>
  <c r="AI60" i="8"/>
  <c r="AJ60" i="8"/>
  <c r="AK60" i="8"/>
  <c r="AL60" i="8"/>
  <c r="AM60" i="8"/>
  <c r="O61" i="8"/>
  <c r="W61" i="8"/>
  <c r="X61" i="8"/>
  <c r="Y61" i="8"/>
  <c r="Z61" i="8"/>
  <c r="AA61" i="8"/>
  <c r="AI61" i="8"/>
  <c r="AJ61" i="8"/>
  <c r="AK61" i="8"/>
  <c r="AL61" i="8"/>
  <c r="AM61" i="8"/>
  <c r="O62" i="8"/>
  <c r="W62" i="8"/>
  <c r="X62" i="8"/>
  <c r="Y62" i="8"/>
  <c r="Z62" i="8"/>
  <c r="AA62" i="8"/>
  <c r="AI62" i="8"/>
  <c r="AJ62" i="8"/>
  <c r="AK62" i="8"/>
  <c r="AL62" i="8"/>
  <c r="AM62" i="8"/>
  <c r="O63" i="8"/>
  <c r="W63" i="8"/>
  <c r="X63" i="8"/>
  <c r="Y63" i="8"/>
  <c r="Z63" i="8"/>
  <c r="AA63" i="8"/>
  <c r="AI63" i="8"/>
  <c r="AJ63" i="8"/>
  <c r="AK63" i="8"/>
  <c r="AL63" i="8"/>
  <c r="AM63" i="8"/>
  <c r="O64" i="8"/>
  <c r="W64" i="8"/>
  <c r="X64" i="8"/>
  <c r="Y64" i="8"/>
  <c r="Z64" i="8"/>
  <c r="AA64" i="8"/>
  <c r="AI64" i="8"/>
  <c r="AJ64" i="8"/>
  <c r="AK64" i="8"/>
  <c r="AL64" i="8"/>
  <c r="AM64" i="8"/>
  <c r="O65" i="8"/>
  <c r="W65" i="8"/>
  <c r="X65" i="8"/>
  <c r="Y65" i="8"/>
  <c r="Z65" i="8"/>
  <c r="AA65" i="8"/>
  <c r="AI65" i="8"/>
  <c r="AJ65" i="8"/>
  <c r="AK65" i="8"/>
  <c r="AL65" i="8"/>
  <c r="AM65" i="8"/>
  <c r="O66" i="8"/>
  <c r="W66" i="8"/>
  <c r="X66" i="8"/>
  <c r="Y66" i="8"/>
  <c r="Z66" i="8"/>
  <c r="AA66" i="8"/>
  <c r="AI66" i="8"/>
  <c r="AJ66" i="8"/>
  <c r="AK66" i="8"/>
  <c r="AL66" i="8"/>
  <c r="AM66" i="8"/>
  <c r="O67" i="8"/>
  <c r="W67" i="8"/>
  <c r="X67" i="8"/>
  <c r="Y67" i="8"/>
  <c r="Z67" i="8"/>
  <c r="AA67" i="8"/>
  <c r="AI67" i="8"/>
  <c r="AJ67" i="8"/>
  <c r="AK67" i="8"/>
  <c r="AL67" i="8"/>
  <c r="AM67" i="8"/>
  <c r="O68" i="8"/>
  <c r="W68" i="8"/>
  <c r="X68" i="8"/>
  <c r="Y68" i="8"/>
  <c r="Z68" i="8"/>
  <c r="AA68" i="8"/>
  <c r="AI68" i="8"/>
  <c r="AJ68" i="8"/>
  <c r="AK68" i="8"/>
  <c r="AL68" i="8"/>
  <c r="AM68" i="8"/>
  <c r="O69" i="8"/>
  <c r="W69" i="8"/>
  <c r="X69" i="8"/>
  <c r="Y69" i="8"/>
  <c r="Z69" i="8"/>
  <c r="AA69" i="8"/>
  <c r="AI69" i="8"/>
  <c r="AJ69" i="8"/>
  <c r="AK69" i="8"/>
  <c r="AL69" i="8"/>
  <c r="AM69" i="8"/>
  <c r="O70" i="8"/>
  <c r="W70" i="8"/>
  <c r="X70" i="8"/>
  <c r="Y70" i="8"/>
  <c r="Z70" i="8"/>
  <c r="AA70" i="8"/>
  <c r="AI70" i="8"/>
  <c r="AJ70" i="8"/>
  <c r="AK70" i="8"/>
  <c r="AL70" i="8"/>
  <c r="AM70" i="8"/>
  <c r="O71" i="8"/>
  <c r="W71" i="8"/>
  <c r="X71" i="8"/>
  <c r="Y71" i="8"/>
  <c r="Z71" i="8"/>
  <c r="AA71" i="8"/>
  <c r="AI71" i="8"/>
  <c r="AJ71" i="8"/>
  <c r="AK71" i="8"/>
  <c r="AL71" i="8"/>
  <c r="AM71" i="8"/>
  <c r="O72" i="8"/>
  <c r="W72" i="8"/>
  <c r="X72" i="8"/>
  <c r="Y72" i="8"/>
  <c r="Z72" i="8"/>
  <c r="AA72" i="8"/>
  <c r="AI72" i="8"/>
  <c r="AJ72" i="8"/>
  <c r="AK72" i="8"/>
  <c r="AL72" i="8"/>
  <c r="AM72" i="8"/>
  <c r="O73" i="8"/>
  <c r="W73" i="8"/>
  <c r="X73" i="8"/>
  <c r="Y73" i="8"/>
  <c r="Z73" i="8"/>
  <c r="AA73" i="8"/>
  <c r="AI73" i="8"/>
  <c r="AJ73" i="8"/>
  <c r="AK73" i="8"/>
  <c r="AL73" i="8"/>
  <c r="AM73" i="8"/>
  <c r="O74" i="8"/>
  <c r="W74" i="8"/>
  <c r="X74" i="8"/>
  <c r="Y74" i="8"/>
  <c r="Z74" i="8"/>
  <c r="AA74" i="8"/>
  <c r="AI74" i="8"/>
  <c r="AJ74" i="8"/>
  <c r="AK74" i="8"/>
  <c r="AL74" i="8"/>
  <c r="AM74" i="8"/>
  <c r="O75" i="8"/>
  <c r="W75" i="8"/>
  <c r="X75" i="8"/>
  <c r="Y75" i="8"/>
  <c r="Z75" i="8"/>
  <c r="AA75" i="8"/>
  <c r="AI75" i="8"/>
  <c r="AJ75" i="8"/>
  <c r="AK75" i="8"/>
  <c r="AL75" i="8"/>
  <c r="AM75" i="8"/>
  <c r="O76" i="8"/>
  <c r="W76" i="8"/>
  <c r="X76" i="8"/>
  <c r="Y76" i="8"/>
  <c r="Z76" i="8"/>
  <c r="AA76" i="8"/>
  <c r="AI76" i="8"/>
  <c r="AJ76" i="8"/>
  <c r="AK76" i="8"/>
  <c r="AL76" i="8"/>
  <c r="AM76" i="8"/>
  <c r="O77" i="8"/>
  <c r="W77" i="8"/>
  <c r="X77" i="8"/>
  <c r="Y77" i="8"/>
  <c r="Z77" i="8"/>
  <c r="AA77" i="8"/>
  <c r="AI77" i="8"/>
  <c r="AJ77" i="8"/>
  <c r="AK77" i="8"/>
  <c r="AL77" i="8"/>
  <c r="AM77" i="8"/>
  <c r="O78" i="8"/>
  <c r="W78" i="8"/>
  <c r="X78" i="8"/>
  <c r="Y78" i="8"/>
  <c r="Z78" i="8"/>
  <c r="AA78" i="8"/>
  <c r="AI78" i="8"/>
  <c r="AJ78" i="8"/>
  <c r="AK78" i="8"/>
  <c r="AL78" i="8"/>
  <c r="AM78" i="8"/>
  <c r="O79" i="8"/>
  <c r="W79" i="8"/>
  <c r="X79" i="8"/>
  <c r="Y79" i="8"/>
  <c r="Z79" i="8"/>
  <c r="AA79" i="8"/>
  <c r="AI79" i="8"/>
  <c r="AJ79" i="8"/>
  <c r="AK79" i="8"/>
  <c r="AL79" i="8"/>
  <c r="AM79" i="8"/>
  <c r="O80" i="8"/>
  <c r="W80" i="8"/>
  <c r="X80" i="8"/>
  <c r="Y80" i="8"/>
  <c r="Z80" i="8"/>
  <c r="AA80" i="8"/>
  <c r="AI80" i="8"/>
  <c r="AJ80" i="8"/>
  <c r="AK80" i="8"/>
  <c r="AL80" i="8"/>
  <c r="AM80" i="8"/>
  <c r="O81" i="8"/>
  <c r="W81" i="8"/>
  <c r="X81" i="8"/>
  <c r="Y81" i="8"/>
  <c r="Z81" i="8"/>
  <c r="AA81" i="8"/>
  <c r="AI81" i="8"/>
  <c r="AJ81" i="8"/>
  <c r="AK81" i="8"/>
  <c r="AL81" i="8"/>
  <c r="AM81" i="8"/>
  <c r="O82" i="8"/>
  <c r="W82" i="8"/>
  <c r="X82" i="8"/>
  <c r="Y82" i="8"/>
  <c r="Z82" i="8"/>
  <c r="AA82" i="8"/>
  <c r="AI82" i="8"/>
  <c r="AJ82" i="8"/>
  <c r="AK82" i="8"/>
  <c r="AL82" i="8"/>
  <c r="AM82" i="8"/>
  <c r="O83" i="8"/>
  <c r="W83" i="8"/>
  <c r="X83" i="8"/>
  <c r="Y83" i="8"/>
  <c r="Z83" i="8"/>
  <c r="AA83" i="8"/>
  <c r="AI83" i="8"/>
  <c r="AJ83" i="8"/>
  <c r="AK83" i="8"/>
  <c r="AL83" i="8"/>
  <c r="AM83" i="8"/>
  <c r="O84" i="8"/>
  <c r="W84" i="8"/>
  <c r="X84" i="8"/>
  <c r="Y84" i="8"/>
  <c r="Z84" i="8"/>
  <c r="AA84" i="8"/>
  <c r="AI84" i="8"/>
  <c r="AJ84" i="8"/>
  <c r="AK84" i="8"/>
  <c r="AL84" i="8"/>
  <c r="AM84" i="8"/>
  <c r="O85" i="8"/>
  <c r="W85" i="8"/>
  <c r="X85" i="8"/>
  <c r="Y85" i="8"/>
  <c r="Z85" i="8"/>
  <c r="AA85" i="8"/>
  <c r="AI85" i="8"/>
  <c r="AJ85" i="8"/>
  <c r="AK85" i="8"/>
  <c r="AL85" i="8"/>
  <c r="AM85" i="8"/>
  <c r="O86" i="8"/>
  <c r="W86" i="8"/>
  <c r="X86" i="8"/>
  <c r="Y86" i="8"/>
  <c r="Z86" i="8"/>
  <c r="AA86" i="8"/>
  <c r="AI86" i="8"/>
  <c r="AJ86" i="8"/>
  <c r="AK86" i="8"/>
  <c r="AL86" i="8"/>
  <c r="AM86" i="8"/>
  <c r="O87" i="8"/>
  <c r="W87" i="8"/>
  <c r="X87" i="8"/>
  <c r="Y87" i="8"/>
  <c r="Z87" i="8"/>
  <c r="AA87" i="8"/>
  <c r="AI87" i="8"/>
  <c r="AJ87" i="8"/>
  <c r="AK87" i="8"/>
  <c r="AL87" i="8"/>
  <c r="AM87" i="8"/>
  <c r="O88" i="8"/>
  <c r="W88" i="8"/>
  <c r="X88" i="8"/>
  <c r="Y88" i="8"/>
  <c r="Z88" i="8"/>
  <c r="AA88" i="8"/>
  <c r="AI88" i="8"/>
  <c r="AJ88" i="8"/>
  <c r="AK88" i="8"/>
  <c r="AL88" i="8"/>
  <c r="AM88" i="8"/>
  <c r="O89" i="8"/>
  <c r="W89" i="8"/>
  <c r="X89" i="8"/>
  <c r="Y89" i="8"/>
  <c r="Z89" i="8"/>
  <c r="AA89" i="8"/>
  <c r="AI89" i="8"/>
  <c r="AJ89" i="8"/>
  <c r="AK89" i="8"/>
  <c r="AL89" i="8"/>
  <c r="AM89" i="8"/>
  <c r="O90" i="8"/>
  <c r="W90" i="8"/>
  <c r="X90" i="8"/>
  <c r="Y90" i="8"/>
  <c r="Z90" i="8"/>
  <c r="AA90" i="8"/>
  <c r="AI90" i="8"/>
  <c r="AJ90" i="8"/>
  <c r="AK90" i="8"/>
  <c r="AL90" i="8"/>
  <c r="AM90" i="8"/>
  <c r="O91" i="8"/>
  <c r="W91" i="8"/>
  <c r="X91" i="8"/>
  <c r="Y91" i="8"/>
  <c r="Z91" i="8"/>
  <c r="AA91" i="8"/>
  <c r="AI91" i="8"/>
  <c r="AJ91" i="8"/>
  <c r="AK91" i="8"/>
  <c r="AL91" i="8"/>
  <c r="AM91" i="8"/>
  <c r="O92" i="8"/>
  <c r="W92" i="8"/>
  <c r="X92" i="8"/>
  <c r="Y92" i="8"/>
  <c r="Z92" i="8"/>
  <c r="AA92" i="8"/>
  <c r="AI92" i="8"/>
  <c r="AJ92" i="8"/>
  <c r="AK92" i="8"/>
  <c r="AL92" i="8"/>
  <c r="AM92" i="8"/>
  <c r="O93" i="8"/>
  <c r="W93" i="8"/>
  <c r="X93" i="8"/>
  <c r="Y93" i="8"/>
  <c r="Z93" i="8"/>
  <c r="AA93" i="8"/>
  <c r="AI93" i="8"/>
  <c r="AJ93" i="8"/>
  <c r="AK93" i="8"/>
  <c r="AL93" i="8"/>
  <c r="AM93" i="8"/>
  <c r="O94" i="8"/>
  <c r="W94" i="8"/>
  <c r="X94" i="8"/>
  <c r="Y94" i="8"/>
  <c r="Z94" i="8"/>
  <c r="AA94" i="8"/>
  <c r="AI94" i="8"/>
  <c r="AJ94" i="8"/>
  <c r="AK94" i="8"/>
  <c r="AL94" i="8"/>
  <c r="AM94" i="8"/>
  <c r="O95" i="8"/>
  <c r="W95" i="8"/>
  <c r="X95" i="8"/>
  <c r="Y95" i="8"/>
  <c r="Z95" i="8"/>
  <c r="AA95" i="8"/>
  <c r="AI95" i="8"/>
  <c r="AJ95" i="8"/>
  <c r="AK95" i="8"/>
  <c r="AL95" i="8"/>
  <c r="AM95" i="8"/>
  <c r="O96" i="8"/>
  <c r="W96" i="8"/>
  <c r="X96" i="8"/>
  <c r="Y96" i="8"/>
  <c r="Z96" i="8"/>
  <c r="AA96" i="8"/>
  <c r="AI96" i="8"/>
  <c r="AJ96" i="8"/>
  <c r="AK96" i="8"/>
  <c r="AL96" i="8"/>
  <c r="AM96" i="8"/>
  <c r="O97" i="8"/>
  <c r="W97" i="8"/>
  <c r="X97" i="8"/>
  <c r="Y97" i="8"/>
  <c r="Z97" i="8"/>
  <c r="AA97" i="8"/>
  <c r="AI97" i="8"/>
  <c r="AJ97" i="8"/>
  <c r="AK97" i="8"/>
  <c r="AL97" i="8"/>
  <c r="AM97" i="8"/>
  <c r="O98" i="8"/>
  <c r="W98" i="8"/>
  <c r="X98" i="8"/>
  <c r="Y98" i="8"/>
  <c r="Z98" i="8"/>
  <c r="AA98" i="8"/>
  <c r="AI98" i="8"/>
  <c r="AJ98" i="8"/>
  <c r="AK98" i="8"/>
  <c r="AL98" i="8"/>
  <c r="AM98" i="8"/>
  <c r="O99" i="8"/>
  <c r="W99" i="8"/>
  <c r="X99" i="8"/>
  <c r="Y99" i="8"/>
  <c r="Z99" i="8"/>
  <c r="AA99" i="8"/>
  <c r="AI99" i="8"/>
  <c r="AJ99" i="8"/>
  <c r="AK99" i="8"/>
  <c r="AL99" i="8"/>
  <c r="AM99" i="8"/>
  <c r="O100" i="8"/>
  <c r="W100" i="8"/>
  <c r="X100" i="8"/>
  <c r="Y100" i="8"/>
  <c r="Z100" i="8"/>
  <c r="AA100" i="8"/>
  <c r="AI100" i="8"/>
  <c r="AJ100" i="8"/>
  <c r="AK100" i="8"/>
  <c r="AL100" i="8"/>
  <c r="AM100" i="8"/>
  <c r="O101" i="8"/>
  <c r="W101" i="8"/>
  <c r="X101" i="8"/>
  <c r="Y101" i="8"/>
  <c r="Z101" i="8"/>
  <c r="AA101" i="8"/>
  <c r="AI101" i="8"/>
  <c r="AJ101" i="8"/>
  <c r="AK101" i="8"/>
  <c r="AL101" i="8"/>
  <c r="AM101" i="8"/>
  <c r="O102" i="8"/>
  <c r="W102" i="8"/>
  <c r="X102" i="8"/>
  <c r="Y102" i="8"/>
  <c r="Z102" i="8"/>
  <c r="AA102" i="8"/>
  <c r="AI102" i="8"/>
  <c r="AJ102" i="8"/>
  <c r="AK102" i="8"/>
  <c r="AL102" i="8"/>
  <c r="AM102" i="8"/>
  <c r="O103" i="8"/>
  <c r="W103" i="8"/>
  <c r="X103" i="8"/>
  <c r="Y103" i="8"/>
  <c r="Z103" i="8"/>
  <c r="AA103" i="8"/>
  <c r="AI103" i="8"/>
  <c r="AJ103" i="8"/>
  <c r="AK103" i="8"/>
  <c r="AL103" i="8"/>
  <c r="AM103" i="8"/>
  <c r="O104" i="8"/>
  <c r="W104" i="8"/>
  <c r="X104" i="8"/>
  <c r="Y104" i="8"/>
  <c r="Z104" i="8"/>
  <c r="AA104" i="8"/>
  <c r="AI104" i="8"/>
  <c r="AJ104" i="8"/>
  <c r="AK104" i="8"/>
  <c r="AL104" i="8"/>
  <c r="AM104" i="8"/>
  <c r="O105" i="8"/>
  <c r="W105" i="8"/>
  <c r="X105" i="8"/>
  <c r="Y105" i="8"/>
  <c r="Z105" i="8"/>
  <c r="AA105" i="8"/>
  <c r="AI105" i="8"/>
  <c r="AJ105" i="8"/>
  <c r="AK105" i="8"/>
  <c r="AL105" i="8"/>
  <c r="AM105" i="8"/>
  <c r="O106" i="8"/>
  <c r="W106" i="8"/>
  <c r="X106" i="8"/>
  <c r="Y106" i="8"/>
  <c r="Z106" i="8"/>
  <c r="AA106" i="8"/>
  <c r="AI106" i="8"/>
  <c r="AJ106" i="8"/>
  <c r="AK106" i="8"/>
  <c r="AL106" i="8"/>
  <c r="AM106" i="8"/>
  <c r="O107" i="8"/>
  <c r="W107" i="8"/>
  <c r="X107" i="8"/>
  <c r="Y107" i="8"/>
  <c r="Z107" i="8"/>
  <c r="AA107" i="8"/>
  <c r="AI107" i="8"/>
  <c r="AJ107" i="8"/>
  <c r="AK107" i="8"/>
  <c r="AL107" i="8"/>
  <c r="AM107" i="8"/>
  <c r="O108" i="8"/>
  <c r="W108" i="8"/>
  <c r="X108" i="8"/>
  <c r="Y108" i="8"/>
  <c r="Z108" i="8"/>
  <c r="AA108" i="8"/>
  <c r="AI108" i="8"/>
  <c r="AJ108" i="8"/>
  <c r="AK108" i="8"/>
  <c r="AL108" i="8"/>
  <c r="AM108" i="8"/>
  <c r="O109" i="8"/>
  <c r="W109" i="8"/>
  <c r="X109" i="8"/>
  <c r="Y109" i="8"/>
  <c r="Z109" i="8"/>
  <c r="AA109" i="8"/>
  <c r="AI109" i="8"/>
  <c r="AJ109" i="8"/>
  <c r="AK109" i="8"/>
  <c r="AL109" i="8"/>
  <c r="AM109" i="8"/>
  <c r="O110" i="8"/>
  <c r="W110" i="8"/>
  <c r="X110" i="8"/>
  <c r="Y110" i="8"/>
  <c r="Z110" i="8"/>
  <c r="AA110" i="8"/>
  <c r="AI110" i="8"/>
  <c r="AJ110" i="8"/>
  <c r="AK110" i="8"/>
  <c r="AL110" i="8"/>
  <c r="AM110" i="8"/>
  <c r="O111" i="8"/>
  <c r="W111" i="8"/>
  <c r="X111" i="8"/>
  <c r="Y111" i="8"/>
  <c r="Z111" i="8"/>
  <c r="AA111" i="8"/>
  <c r="AI111" i="8"/>
  <c r="AJ111" i="8"/>
  <c r="AK111" i="8"/>
  <c r="AL111" i="8"/>
  <c r="AM111" i="8"/>
  <c r="O112" i="8"/>
  <c r="W112" i="8"/>
  <c r="X112" i="8"/>
  <c r="Y112" i="8"/>
  <c r="Z112" i="8"/>
  <c r="AA112" i="8"/>
  <c r="AI112" i="8"/>
  <c r="AJ112" i="8"/>
  <c r="AK112" i="8"/>
  <c r="AL112" i="8"/>
  <c r="AM112" i="8"/>
  <c r="O113" i="8"/>
  <c r="W113" i="8"/>
  <c r="X113" i="8"/>
  <c r="Y113" i="8"/>
  <c r="Z113" i="8"/>
  <c r="AA113" i="8"/>
  <c r="AI113" i="8"/>
  <c r="AJ113" i="8"/>
  <c r="AK113" i="8"/>
  <c r="AL113" i="8"/>
  <c r="AM113" i="8"/>
  <c r="O114" i="8"/>
  <c r="W114" i="8"/>
  <c r="X114" i="8"/>
  <c r="Y114" i="8"/>
  <c r="Z114" i="8"/>
  <c r="AA114" i="8"/>
  <c r="AI114" i="8"/>
  <c r="AJ114" i="8"/>
  <c r="AK114" i="8"/>
  <c r="AL114" i="8"/>
  <c r="AM114" i="8"/>
  <c r="O115" i="8"/>
  <c r="W115" i="8"/>
  <c r="X115" i="8"/>
  <c r="Y115" i="8"/>
  <c r="Z115" i="8"/>
  <c r="AA115" i="8"/>
  <c r="AI115" i="8"/>
  <c r="AJ115" i="8"/>
  <c r="AK115" i="8"/>
  <c r="AL115" i="8"/>
  <c r="AM115" i="8"/>
  <c r="O116" i="8"/>
  <c r="W116" i="8"/>
  <c r="X116" i="8"/>
  <c r="Y116" i="8"/>
  <c r="Z116" i="8"/>
  <c r="AA116" i="8"/>
  <c r="AI116" i="8"/>
  <c r="AJ116" i="8"/>
  <c r="AK116" i="8"/>
  <c r="AL116" i="8"/>
  <c r="AM116" i="8"/>
  <c r="O117" i="8"/>
  <c r="W117" i="8"/>
  <c r="X117" i="8"/>
  <c r="Y117" i="8"/>
  <c r="Z117" i="8"/>
  <c r="AA117" i="8"/>
  <c r="AI117" i="8"/>
  <c r="AJ117" i="8"/>
  <c r="AK117" i="8"/>
  <c r="AL117" i="8"/>
  <c r="AM117" i="8"/>
  <c r="O118" i="8"/>
  <c r="W118" i="8"/>
  <c r="X118" i="8"/>
  <c r="Y118" i="8"/>
  <c r="Z118" i="8"/>
  <c r="AA118" i="8"/>
  <c r="AI118" i="8"/>
  <c r="AJ118" i="8"/>
  <c r="AK118" i="8"/>
  <c r="AL118" i="8"/>
  <c r="AM118" i="8"/>
  <c r="O119" i="8"/>
  <c r="W119" i="8"/>
  <c r="X119" i="8"/>
  <c r="Y119" i="8"/>
  <c r="Z119" i="8"/>
  <c r="AA119" i="8"/>
  <c r="AI119" i="8"/>
  <c r="AJ119" i="8"/>
  <c r="AK119" i="8"/>
  <c r="AL119" i="8"/>
  <c r="AM119" i="8"/>
  <c r="O120" i="8"/>
  <c r="W120" i="8"/>
  <c r="X120" i="8"/>
  <c r="Y120" i="8"/>
  <c r="Z120" i="8"/>
  <c r="AA120" i="8"/>
  <c r="AI120" i="8"/>
  <c r="AJ120" i="8"/>
  <c r="AK120" i="8"/>
  <c r="AL120" i="8"/>
  <c r="AM120" i="8"/>
  <c r="O121" i="8"/>
  <c r="W121" i="8"/>
  <c r="X121" i="8"/>
  <c r="Y121" i="8"/>
  <c r="Z121" i="8"/>
  <c r="AA121" i="8"/>
  <c r="AI121" i="8"/>
  <c r="AJ121" i="8"/>
  <c r="AK121" i="8"/>
  <c r="AL121" i="8"/>
  <c r="AM121" i="8"/>
  <c r="O122" i="8"/>
  <c r="W122" i="8"/>
  <c r="X122" i="8"/>
  <c r="Y122" i="8"/>
  <c r="Z122" i="8"/>
  <c r="AA122" i="8"/>
  <c r="AI122" i="8"/>
  <c r="AJ122" i="8"/>
  <c r="AK122" i="8"/>
  <c r="AL122" i="8"/>
  <c r="AM122" i="8"/>
  <c r="O123" i="8"/>
  <c r="W123" i="8"/>
  <c r="X123" i="8"/>
  <c r="Y123" i="8"/>
  <c r="Z123" i="8"/>
  <c r="AA123" i="8"/>
  <c r="AI123" i="8"/>
  <c r="AJ123" i="8"/>
  <c r="AK123" i="8"/>
  <c r="AL123" i="8"/>
  <c r="AM123" i="8"/>
  <c r="O124" i="8"/>
  <c r="W124" i="8"/>
  <c r="X124" i="8"/>
  <c r="Y124" i="8"/>
  <c r="Z124" i="8"/>
  <c r="AA124" i="8"/>
  <c r="AI124" i="8"/>
  <c r="AJ124" i="8"/>
  <c r="AK124" i="8"/>
  <c r="AL124" i="8"/>
  <c r="AM124" i="8"/>
  <c r="O125" i="8"/>
  <c r="W125" i="8"/>
  <c r="X125" i="8"/>
  <c r="Y125" i="8"/>
  <c r="Z125" i="8"/>
  <c r="AA125" i="8"/>
  <c r="AI125" i="8"/>
  <c r="AJ125" i="8"/>
  <c r="AK125" i="8"/>
  <c r="AL125" i="8"/>
  <c r="AM125" i="8"/>
  <c r="O126" i="8"/>
  <c r="W126" i="8"/>
  <c r="X126" i="8"/>
  <c r="Y126" i="8"/>
  <c r="Z126" i="8"/>
  <c r="AA126" i="8"/>
  <c r="AI126" i="8"/>
  <c r="AJ126" i="8"/>
  <c r="AK126" i="8"/>
  <c r="AL126" i="8"/>
  <c r="AM126" i="8"/>
  <c r="O127" i="8"/>
  <c r="W127" i="8"/>
  <c r="X127" i="8"/>
  <c r="Y127" i="8"/>
  <c r="Z127" i="8"/>
  <c r="AA127" i="8"/>
  <c r="AI127" i="8"/>
  <c r="AJ127" i="8"/>
  <c r="AK127" i="8"/>
  <c r="AL127" i="8"/>
  <c r="AM127" i="8"/>
  <c r="O128" i="8"/>
  <c r="W128" i="8"/>
  <c r="X128" i="8"/>
  <c r="Y128" i="8"/>
  <c r="Z128" i="8"/>
  <c r="AA128" i="8"/>
  <c r="AI128" i="8"/>
  <c r="AJ128" i="8"/>
  <c r="AK128" i="8"/>
  <c r="AL128" i="8"/>
  <c r="AM128" i="8"/>
  <c r="O129" i="8"/>
  <c r="W129" i="8"/>
  <c r="X129" i="8"/>
  <c r="Y129" i="8"/>
  <c r="Z129" i="8"/>
  <c r="AA129" i="8"/>
  <c r="AI129" i="8"/>
  <c r="AJ129" i="8"/>
  <c r="AK129" i="8"/>
  <c r="AL129" i="8"/>
  <c r="AM129" i="8"/>
  <c r="O130" i="8"/>
  <c r="W130" i="8"/>
  <c r="X130" i="8"/>
  <c r="Y130" i="8"/>
  <c r="Z130" i="8"/>
  <c r="AA130" i="8"/>
  <c r="AI130" i="8"/>
  <c r="AJ130" i="8"/>
  <c r="AK130" i="8"/>
  <c r="AL130" i="8"/>
  <c r="AM130" i="8"/>
  <c r="O131" i="8"/>
  <c r="W131" i="8"/>
  <c r="X131" i="8"/>
  <c r="Y131" i="8"/>
  <c r="Z131" i="8"/>
  <c r="AA131" i="8"/>
  <c r="AI131" i="8"/>
  <c r="AJ131" i="8"/>
  <c r="AK131" i="8"/>
  <c r="AL131" i="8"/>
  <c r="AM131" i="8"/>
  <c r="O132" i="8"/>
  <c r="W132" i="8"/>
  <c r="X132" i="8"/>
  <c r="Y132" i="8"/>
  <c r="Z132" i="8"/>
  <c r="AA132" i="8"/>
  <c r="AI132" i="8"/>
  <c r="AJ132" i="8"/>
  <c r="AK132" i="8"/>
  <c r="AL132" i="8"/>
  <c r="AM132" i="8"/>
  <c r="O133" i="8"/>
  <c r="W133" i="8"/>
  <c r="X133" i="8"/>
  <c r="Y133" i="8"/>
  <c r="Z133" i="8"/>
  <c r="AA133" i="8"/>
  <c r="AI133" i="8"/>
  <c r="AJ133" i="8"/>
  <c r="AK133" i="8"/>
  <c r="AL133" i="8"/>
  <c r="AM133" i="8"/>
  <c r="O134" i="8"/>
  <c r="W134" i="8"/>
  <c r="X134" i="8"/>
  <c r="Y134" i="8"/>
  <c r="Z134" i="8"/>
  <c r="AA134" i="8"/>
  <c r="AI134" i="8"/>
  <c r="AJ134" i="8"/>
  <c r="AK134" i="8"/>
  <c r="AL134" i="8"/>
  <c r="AM134" i="8"/>
  <c r="O135" i="8"/>
  <c r="W135" i="8"/>
  <c r="X135" i="8"/>
  <c r="Y135" i="8"/>
  <c r="Z135" i="8"/>
  <c r="AA135" i="8"/>
  <c r="AI135" i="8"/>
  <c r="AJ135" i="8"/>
  <c r="AK135" i="8"/>
  <c r="AL135" i="8"/>
  <c r="AM135" i="8"/>
  <c r="O136" i="8"/>
  <c r="W136" i="8"/>
  <c r="X136" i="8"/>
  <c r="Y136" i="8"/>
  <c r="Z136" i="8"/>
  <c r="AA136" i="8"/>
  <c r="AI136" i="8"/>
  <c r="AJ136" i="8"/>
  <c r="AK136" i="8"/>
  <c r="AL136" i="8"/>
  <c r="AM136" i="8"/>
  <c r="O137" i="8"/>
  <c r="W137" i="8"/>
  <c r="X137" i="8"/>
  <c r="Y137" i="8"/>
  <c r="Z137" i="8"/>
  <c r="AA137" i="8"/>
  <c r="AI137" i="8"/>
  <c r="AJ137" i="8"/>
  <c r="AK137" i="8"/>
  <c r="AL137" i="8"/>
  <c r="AM137" i="8"/>
  <c r="O138" i="8"/>
  <c r="W138" i="8"/>
  <c r="X138" i="8"/>
  <c r="Y138" i="8"/>
  <c r="Z138" i="8"/>
  <c r="AA138" i="8"/>
  <c r="AI138" i="8"/>
  <c r="AJ138" i="8"/>
  <c r="AK138" i="8"/>
  <c r="AL138" i="8"/>
  <c r="AM138" i="8"/>
  <c r="O139" i="8"/>
  <c r="W139" i="8"/>
  <c r="X139" i="8"/>
  <c r="Y139" i="8"/>
  <c r="Z139" i="8"/>
  <c r="AA139" i="8"/>
  <c r="AI139" i="8"/>
  <c r="AJ139" i="8"/>
  <c r="AK139" i="8"/>
  <c r="AL139" i="8"/>
  <c r="AM139" i="8"/>
  <c r="O140" i="8"/>
  <c r="W140" i="8"/>
  <c r="X140" i="8"/>
  <c r="Y140" i="8"/>
  <c r="Z140" i="8"/>
  <c r="AA140" i="8"/>
  <c r="AI140" i="8"/>
  <c r="AJ140" i="8"/>
  <c r="AK140" i="8"/>
  <c r="AL140" i="8"/>
  <c r="AM140" i="8"/>
  <c r="O141" i="8"/>
  <c r="W141" i="8"/>
  <c r="X141" i="8"/>
  <c r="Y141" i="8"/>
  <c r="Z141" i="8"/>
  <c r="AA141" i="8"/>
  <c r="AI141" i="8"/>
  <c r="AJ141" i="8"/>
  <c r="AK141" i="8"/>
  <c r="AL141" i="8"/>
  <c r="AM141" i="8"/>
  <c r="O142" i="8"/>
  <c r="W142" i="8"/>
  <c r="X142" i="8"/>
  <c r="Y142" i="8"/>
  <c r="Z142" i="8"/>
  <c r="AA142" i="8"/>
  <c r="AI142" i="8"/>
  <c r="AJ142" i="8"/>
  <c r="AK142" i="8"/>
  <c r="AL142" i="8"/>
  <c r="AM142" i="8"/>
  <c r="O143" i="8"/>
  <c r="W143" i="8"/>
  <c r="X143" i="8"/>
  <c r="Y143" i="8"/>
  <c r="Z143" i="8"/>
  <c r="AA143" i="8"/>
  <c r="AI143" i="8"/>
  <c r="AJ143" i="8"/>
  <c r="AK143" i="8"/>
  <c r="AL143" i="8"/>
  <c r="AM143" i="8"/>
  <c r="O144" i="8"/>
  <c r="W144" i="8"/>
  <c r="X144" i="8"/>
  <c r="Y144" i="8"/>
  <c r="Z144" i="8"/>
  <c r="AA144" i="8"/>
  <c r="AI144" i="8"/>
  <c r="AJ144" i="8"/>
  <c r="AK144" i="8"/>
  <c r="AL144" i="8"/>
  <c r="AM144" i="8"/>
  <c r="O145" i="8"/>
  <c r="W145" i="8"/>
  <c r="X145" i="8"/>
  <c r="Y145" i="8"/>
  <c r="Z145" i="8"/>
  <c r="AA145" i="8"/>
  <c r="AI145" i="8"/>
  <c r="AJ145" i="8"/>
  <c r="AK145" i="8"/>
  <c r="AL145" i="8"/>
  <c r="AM145" i="8"/>
  <c r="O146" i="8"/>
  <c r="W146" i="8"/>
  <c r="X146" i="8"/>
  <c r="Y146" i="8"/>
  <c r="Z146" i="8"/>
  <c r="AA146" i="8"/>
  <c r="AI146" i="8"/>
  <c r="AJ146" i="8"/>
  <c r="AK146" i="8"/>
  <c r="AL146" i="8"/>
  <c r="AM146" i="8"/>
  <c r="O147" i="8"/>
  <c r="W147" i="8"/>
  <c r="X147" i="8"/>
  <c r="Y147" i="8"/>
  <c r="Z147" i="8"/>
  <c r="AA147" i="8"/>
  <c r="AI147" i="8"/>
  <c r="AJ147" i="8"/>
  <c r="AK147" i="8"/>
  <c r="AL147" i="8"/>
  <c r="AM147" i="8"/>
  <c r="O148" i="8"/>
  <c r="W148" i="8"/>
  <c r="X148" i="8"/>
  <c r="Y148" i="8"/>
  <c r="Z148" i="8"/>
  <c r="AA148" i="8"/>
  <c r="AI148" i="8"/>
  <c r="AJ148" i="8"/>
  <c r="AK148" i="8"/>
  <c r="AL148" i="8"/>
  <c r="AM148" i="8"/>
  <c r="O149" i="8"/>
  <c r="W149" i="8"/>
  <c r="X149" i="8"/>
  <c r="Y149" i="8"/>
  <c r="Z149" i="8"/>
  <c r="AA149" i="8"/>
  <c r="AI149" i="8"/>
  <c r="AJ149" i="8"/>
  <c r="AK149" i="8"/>
  <c r="AL149" i="8"/>
  <c r="AM149" i="8"/>
  <c r="O150" i="8"/>
  <c r="W150" i="8"/>
  <c r="X150" i="8"/>
  <c r="Y150" i="8"/>
  <c r="Z150" i="8"/>
  <c r="AA150" i="8"/>
  <c r="AI150" i="8"/>
  <c r="AJ150" i="8"/>
  <c r="AK150" i="8"/>
  <c r="AL150" i="8"/>
  <c r="AM150" i="8"/>
  <c r="O151" i="8"/>
  <c r="W151" i="8"/>
  <c r="X151" i="8"/>
  <c r="Y151" i="8"/>
  <c r="Z151" i="8"/>
  <c r="AA151" i="8"/>
  <c r="AI151" i="8"/>
  <c r="AJ151" i="8"/>
  <c r="AK151" i="8"/>
  <c r="AL151" i="8"/>
  <c r="AM151" i="8"/>
  <c r="O152" i="8"/>
  <c r="W152" i="8"/>
  <c r="X152" i="8"/>
  <c r="Y152" i="8"/>
  <c r="Z152" i="8"/>
  <c r="AA152" i="8"/>
  <c r="AI152" i="8"/>
  <c r="AJ152" i="8"/>
  <c r="AK152" i="8"/>
  <c r="AL152" i="8"/>
  <c r="AM152" i="8"/>
  <c r="O153" i="8"/>
  <c r="W153" i="8"/>
  <c r="X153" i="8"/>
  <c r="Y153" i="8"/>
  <c r="Z153" i="8"/>
  <c r="AA153" i="8"/>
  <c r="AI153" i="8"/>
  <c r="AJ153" i="8"/>
  <c r="AK153" i="8"/>
  <c r="AL153" i="8"/>
  <c r="AM153" i="8"/>
  <c r="O154" i="8"/>
  <c r="W154" i="8"/>
  <c r="X154" i="8"/>
  <c r="Y154" i="8"/>
  <c r="Z154" i="8"/>
  <c r="AA154" i="8"/>
  <c r="AI154" i="8"/>
  <c r="AJ154" i="8"/>
  <c r="AK154" i="8"/>
  <c r="AL154" i="8"/>
  <c r="AM154" i="8"/>
  <c r="O155" i="8"/>
  <c r="W155" i="8"/>
  <c r="X155" i="8"/>
  <c r="Y155" i="8"/>
  <c r="Z155" i="8"/>
  <c r="AA155" i="8"/>
  <c r="AI155" i="8"/>
  <c r="AJ155" i="8"/>
  <c r="AK155" i="8"/>
  <c r="AL155" i="8"/>
  <c r="AM155" i="8"/>
  <c r="O156" i="8"/>
  <c r="W156" i="8"/>
  <c r="X156" i="8"/>
  <c r="Y156" i="8"/>
  <c r="Z156" i="8"/>
  <c r="AA156" i="8"/>
  <c r="AI156" i="8"/>
  <c r="AJ156" i="8"/>
  <c r="AK156" i="8"/>
  <c r="AL156" i="8"/>
  <c r="AM156" i="8"/>
  <c r="O157" i="8"/>
  <c r="W157" i="8"/>
  <c r="X157" i="8"/>
  <c r="Y157" i="8"/>
  <c r="Z157" i="8"/>
  <c r="AA157" i="8"/>
  <c r="AI157" i="8"/>
  <c r="AJ157" i="8"/>
  <c r="AK157" i="8"/>
  <c r="AL157" i="8"/>
  <c r="AM157" i="8"/>
  <c r="O158" i="8"/>
  <c r="W158" i="8"/>
  <c r="X158" i="8"/>
  <c r="Y158" i="8"/>
  <c r="Z158" i="8"/>
  <c r="AA158" i="8"/>
  <c r="AI158" i="8"/>
  <c r="AJ158" i="8"/>
  <c r="AK158" i="8"/>
  <c r="AL158" i="8"/>
  <c r="AM158" i="8"/>
  <c r="O159" i="8"/>
  <c r="W159" i="8"/>
  <c r="X159" i="8"/>
  <c r="Y159" i="8"/>
  <c r="Z159" i="8"/>
  <c r="AA159" i="8"/>
  <c r="AI159" i="8"/>
  <c r="AJ159" i="8"/>
  <c r="AK159" i="8"/>
  <c r="AL159" i="8"/>
  <c r="AM159" i="8"/>
  <c r="O160" i="8"/>
  <c r="W160" i="8"/>
  <c r="X160" i="8"/>
  <c r="Y160" i="8"/>
  <c r="Z160" i="8"/>
  <c r="AA160" i="8"/>
  <c r="AI160" i="8"/>
  <c r="AJ160" i="8"/>
  <c r="AK160" i="8"/>
  <c r="AL160" i="8"/>
  <c r="AM160" i="8"/>
  <c r="O161" i="8"/>
  <c r="W161" i="8"/>
  <c r="X161" i="8"/>
  <c r="Y161" i="8"/>
  <c r="Z161" i="8"/>
  <c r="AA161" i="8"/>
  <c r="AI161" i="8"/>
  <c r="AJ161" i="8"/>
  <c r="AK161" i="8"/>
  <c r="AL161" i="8"/>
  <c r="AM161" i="8"/>
  <c r="O162" i="8"/>
  <c r="W162" i="8"/>
  <c r="X162" i="8"/>
  <c r="Y162" i="8"/>
  <c r="Z162" i="8"/>
  <c r="AA162" i="8"/>
  <c r="AI162" i="8"/>
  <c r="AJ162" i="8"/>
  <c r="AK162" i="8"/>
  <c r="AL162" i="8"/>
  <c r="AM162" i="8"/>
  <c r="O163" i="8"/>
  <c r="W163" i="8"/>
  <c r="X163" i="8"/>
  <c r="Y163" i="8"/>
  <c r="Z163" i="8"/>
  <c r="AA163" i="8"/>
  <c r="AI163" i="8"/>
  <c r="AJ163" i="8"/>
  <c r="AK163" i="8"/>
  <c r="AL163" i="8"/>
  <c r="AM163" i="8"/>
  <c r="O164" i="8"/>
  <c r="W164" i="8"/>
  <c r="X164" i="8"/>
  <c r="Y164" i="8"/>
  <c r="Z164" i="8"/>
  <c r="AA164" i="8"/>
  <c r="AI164" i="8"/>
  <c r="AJ164" i="8"/>
  <c r="AK164" i="8"/>
  <c r="AL164" i="8"/>
  <c r="AM164" i="8"/>
  <c r="O165" i="8"/>
  <c r="W165" i="8"/>
  <c r="X165" i="8"/>
  <c r="Y165" i="8"/>
  <c r="Z165" i="8"/>
  <c r="AA165" i="8"/>
  <c r="AI165" i="8"/>
  <c r="AJ165" i="8"/>
  <c r="AK165" i="8"/>
  <c r="AL165" i="8"/>
  <c r="AM165" i="8"/>
  <c r="O166" i="8"/>
  <c r="W166" i="8"/>
  <c r="X166" i="8"/>
  <c r="Y166" i="8"/>
  <c r="Z166" i="8"/>
  <c r="AA166" i="8"/>
  <c r="AI166" i="8"/>
  <c r="AJ166" i="8"/>
  <c r="AK166" i="8"/>
  <c r="AL166" i="8"/>
  <c r="AM166" i="8"/>
  <c r="O167" i="8"/>
  <c r="W167" i="8"/>
  <c r="X167" i="8"/>
  <c r="Y167" i="8"/>
  <c r="Z167" i="8"/>
  <c r="AA167" i="8"/>
  <c r="AI167" i="8"/>
  <c r="AJ167" i="8"/>
  <c r="AK167" i="8"/>
  <c r="AL167" i="8"/>
  <c r="AM167" i="8"/>
  <c r="O168" i="8"/>
  <c r="W168" i="8"/>
  <c r="X168" i="8"/>
  <c r="Y168" i="8"/>
  <c r="Z168" i="8"/>
  <c r="AA168" i="8"/>
  <c r="AI168" i="8"/>
  <c r="AJ168" i="8"/>
  <c r="AK168" i="8"/>
  <c r="AL168" i="8"/>
  <c r="AM168" i="8"/>
  <c r="O169" i="8"/>
  <c r="W169" i="8"/>
  <c r="X169" i="8"/>
  <c r="Y169" i="8"/>
  <c r="Z169" i="8"/>
  <c r="AA169" i="8"/>
  <c r="AI169" i="8"/>
  <c r="AJ169" i="8"/>
  <c r="AK169" i="8"/>
  <c r="AL169" i="8"/>
  <c r="AM169" i="8"/>
  <c r="O170" i="8"/>
  <c r="W170" i="8"/>
  <c r="X170" i="8"/>
  <c r="Y170" i="8"/>
  <c r="Z170" i="8"/>
  <c r="AA170" i="8"/>
  <c r="AI170" i="8"/>
  <c r="AJ170" i="8"/>
  <c r="AK170" i="8"/>
  <c r="AL170" i="8"/>
  <c r="AM170" i="8"/>
  <c r="O171" i="8"/>
  <c r="W171" i="8"/>
  <c r="X171" i="8"/>
  <c r="Y171" i="8"/>
  <c r="Z171" i="8"/>
  <c r="AA171" i="8"/>
  <c r="AI171" i="8"/>
  <c r="AJ171" i="8"/>
  <c r="AK171" i="8"/>
  <c r="AL171" i="8"/>
  <c r="AM171" i="8"/>
  <c r="O172" i="8"/>
  <c r="W172" i="8"/>
  <c r="X172" i="8"/>
  <c r="Y172" i="8"/>
  <c r="Z172" i="8"/>
  <c r="AA172" i="8"/>
  <c r="AI172" i="8"/>
  <c r="AJ172" i="8"/>
  <c r="AK172" i="8"/>
  <c r="AL172" i="8"/>
  <c r="AM172" i="8"/>
  <c r="O173" i="8"/>
  <c r="W173" i="8"/>
  <c r="X173" i="8"/>
  <c r="Y173" i="8"/>
  <c r="Z173" i="8"/>
  <c r="AA173" i="8"/>
  <c r="AI173" i="8"/>
  <c r="AJ173" i="8"/>
  <c r="AK173" i="8"/>
  <c r="AL173" i="8"/>
  <c r="AM173" i="8"/>
  <c r="O174" i="8"/>
  <c r="W174" i="8"/>
  <c r="X174" i="8"/>
  <c r="Y174" i="8"/>
  <c r="Z174" i="8"/>
  <c r="AA174" i="8"/>
  <c r="AI174" i="8"/>
  <c r="AJ174" i="8"/>
  <c r="AK174" i="8"/>
  <c r="AL174" i="8"/>
  <c r="AM174" i="8"/>
  <c r="O175" i="8"/>
  <c r="W175" i="8"/>
  <c r="X175" i="8"/>
  <c r="Y175" i="8"/>
  <c r="Z175" i="8"/>
  <c r="AA175" i="8"/>
  <c r="AI175" i="8"/>
  <c r="AJ175" i="8"/>
  <c r="AK175" i="8"/>
  <c r="AL175" i="8"/>
  <c r="AM175" i="8"/>
  <c r="O176" i="8"/>
  <c r="W176" i="8"/>
  <c r="X176" i="8"/>
  <c r="Y176" i="8"/>
  <c r="Z176" i="8"/>
  <c r="AA176" i="8"/>
  <c r="AI176" i="8"/>
  <c r="AJ176" i="8"/>
  <c r="AK176" i="8"/>
  <c r="AL176" i="8"/>
  <c r="AM176" i="8"/>
  <c r="O177" i="8"/>
  <c r="W177" i="8"/>
  <c r="X177" i="8"/>
  <c r="Y177" i="8"/>
  <c r="Z177" i="8"/>
  <c r="AA177" i="8"/>
  <c r="AI177" i="8"/>
  <c r="AJ177" i="8"/>
  <c r="AK177" i="8"/>
  <c r="AL177" i="8"/>
  <c r="AM177" i="8"/>
  <c r="O178" i="8"/>
  <c r="W178" i="8"/>
  <c r="X178" i="8"/>
  <c r="Y178" i="8"/>
  <c r="Z178" i="8"/>
  <c r="AA178" i="8"/>
  <c r="AI178" i="8"/>
  <c r="AJ178" i="8"/>
  <c r="AK178" i="8"/>
  <c r="AL178" i="8"/>
  <c r="AM178" i="8"/>
  <c r="O179" i="8"/>
  <c r="W179" i="8"/>
  <c r="X179" i="8"/>
  <c r="Y179" i="8"/>
  <c r="Z179" i="8"/>
  <c r="AA179" i="8"/>
  <c r="AI179" i="8"/>
  <c r="AJ179" i="8"/>
  <c r="AK179" i="8"/>
  <c r="AL179" i="8"/>
  <c r="AM179" i="8"/>
  <c r="O180" i="8"/>
  <c r="W180" i="8"/>
  <c r="X180" i="8"/>
  <c r="Y180" i="8"/>
  <c r="Z180" i="8"/>
  <c r="AA180" i="8"/>
  <c r="AI180" i="8"/>
  <c r="AJ180" i="8"/>
  <c r="AK180" i="8"/>
  <c r="AL180" i="8"/>
  <c r="AM180" i="8"/>
  <c r="O181" i="8"/>
  <c r="W181" i="8"/>
  <c r="X181" i="8"/>
  <c r="Y181" i="8"/>
  <c r="Z181" i="8"/>
  <c r="AA181" i="8"/>
  <c r="AI181" i="8"/>
  <c r="AJ181" i="8"/>
  <c r="AK181" i="8"/>
  <c r="AL181" i="8"/>
  <c r="AM181" i="8"/>
  <c r="O182" i="8"/>
  <c r="W182" i="8"/>
  <c r="X182" i="8"/>
  <c r="Y182" i="8"/>
  <c r="Z182" i="8"/>
  <c r="AA182" i="8"/>
  <c r="AI182" i="8"/>
  <c r="AJ182" i="8"/>
  <c r="AK182" i="8"/>
  <c r="AL182" i="8"/>
  <c r="AM182" i="8"/>
  <c r="O183" i="8"/>
  <c r="W183" i="8"/>
  <c r="X183" i="8"/>
  <c r="Y183" i="8"/>
  <c r="Z183" i="8"/>
  <c r="AA183" i="8"/>
  <c r="AI183" i="8"/>
  <c r="AJ183" i="8"/>
  <c r="AK183" i="8"/>
  <c r="AL183" i="8"/>
  <c r="AM183" i="8"/>
  <c r="O184" i="8"/>
  <c r="W184" i="8"/>
  <c r="X184" i="8"/>
  <c r="Y184" i="8"/>
  <c r="Z184" i="8"/>
  <c r="AA184" i="8"/>
  <c r="AI184" i="8"/>
  <c r="AJ184" i="8"/>
  <c r="AK184" i="8"/>
  <c r="AL184" i="8"/>
  <c r="AM184" i="8"/>
  <c r="O185" i="8"/>
  <c r="W185" i="8"/>
  <c r="X185" i="8"/>
  <c r="Y185" i="8"/>
  <c r="Z185" i="8"/>
  <c r="AA185" i="8"/>
  <c r="AI185" i="8"/>
  <c r="AJ185" i="8"/>
  <c r="AK185" i="8"/>
  <c r="AL185" i="8"/>
  <c r="AM185" i="8"/>
  <c r="O186" i="8"/>
  <c r="W186" i="8"/>
  <c r="X186" i="8"/>
  <c r="Y186" i="8"/>
  <c r="Z186" i="8"/>
  <c r="AA186" i="8"/>
  <c r="AI186" i="8"/>
  <c r="AJ186" i="8"/>
  <c r="AK186" i="8"/>
  <c r="AL186" i="8"/>
  <c r="AM186" i="8"/>
  <c r="O187" i="8"/>
  <c r="W187" i="8"/>
  <c r="X187" i="8"/>
  <c r="Y187" i="8"/>
  <c r="Z187" i="8"/>
  <c r="AA187" i="8"/>
  <c r="AI187" i="8"/>
  <c r="AJ187" i="8"/>
  <c r="AK187" i="8"/>
  <c r="AL187" i="8"/>
  <c r="AM187" i="8"/>
  <c r="O188" i="8"/>
  <c r="W188" i="8"/>
  <c r="X188" i="8"/>
  <c r="Y188" i="8"/>
  <c r="Z188" i="8"/>
  <c r="AA188" i="8"/>
  <c r="AI188" i="8"/>
  <c r="AJ188" i="8"/>
  <c r="AK188" i="8"/>
  <c r="AL188" i="8"/>
  <c r="AM188" i="8"/>
  <c r="O189" i="8"/>
  <c r="W189" i="8"/>
  <c r="X189" i="8"/>
  <c r="Y189" i="8"/>
  <c r="Z189" i="8"/>
  <c r="AA189" i="8"/>
  <c r="AI189" i="8"/>
  <c r="AJ189" i="8"/>
  <c r="AK189" i="8"/>
  <c r="AL189" i="8"/>
  <c r="AM189" i="8"/>
  <c r="O190" i="8"/>
  <c r="W190" i="8"/>
  <c r="X190" i="8"/>
  <c r="Y190" i="8"/>
  <c r="Z190" i="8"/>
  <c r="AA190" i="8"/>
  <c r="AI190" i="8"/>
  <c r="AJ190" i="8"/>
  <c r="AK190" i="8"/>
  <c r="AL190" i="8"/>
  <c r="AM190" i="8"/>
  <c r="O191" i="8"/>
  <c r="W191" i="8"/>
  <c r="X191" i="8"/>
  <c r="Y191" i="8"/>
  <c r="Z191" i="8"/>
  <c r="AA191" i="8"/>
  <c r="AI191" i="8"/>
  <c r="AJ191" i="8"/>
  <c r="AK191" i="8"/>
  <c r="AL191" i="8"/>
  <c r="AM191" i="8"/>
  <c r="O192" i="8"/>
  <c r="W192" i="8"/>
  <c r="X192" i="8"/>
  <c r="Y192" i="8"/>
  <c r="Z192" i="8"/>
  <c r="AA192" i="8"/>
  <c r="AI192" i="8"/>
  <c r="AJ192" i="8"/>
  <c r="AK192" i="8"/>
  <c r="AL192" i="8"/>
  <c r="AM192" i="8"/>
  <c r="O193" i="8"/>
  <c r="W193" i="8"/>
  <c r="X193" i="8"/>
  <c r="Y193" i="8"/>
  <c r="Z193" i="8"/>
  <c r="AA193" i="8"/>
  <c r="AI193" i="8"/>
  <c r="AJ193" i="8"/>
  <c r="AK193" i="8"/>
  <c r="AL193" i="8"/>
  <c r="AM193" i="8"/>
  <c r="O194" i="8"/>
  <c r="W194" i="8"/>
  <c r="X194" i="8"/>
  <c r="Y194" i="8"/>
  <c r="Z194" i="8"/>
  <c r="AA194" i="8"/>
  <c r="AI194" i="8"/>
  <c r="AJ194" i="8"/>
  <c r="AK194" i="8"/>
  <c r="AL194" i="8"/>
  <c r="AM194" i="8"/>
  <c r="O195" i="8"/>
  <c r="W195" i="8"/>
  <c r="X195" i="8"/>
  <c r="Y195" i="8"/>
  <c r="Z195" i="8"/>
  <c r="AA195" i="8"/>
  <c r="AI195" i="8"/>
  <c r="AJ195" i="8"/>
  <c r="AK195" i="8"/>
  <c r="AL195" i="8"/>
  <c r="AM195" i="8"/>
  <c r="O196" i="8"/>
  <c r="W196" i="8"/>
  <c r="X196" i="8"/>
  <c r="Y196" i="8"/>
  <c r="Z196" i="8"/>
  <c r="AA196" i="8"/>
  <c r="AI196" i="8"/>
  <c r="AJ196" i="8"/>
  <c r="AK196" i="8"/>
  <c r="AL196" i="8"/>
  <c r="AM196" i="8"/>
  <c r="O197" i="8"/>
  <c r="W197" i="8"/>
  <c r="X197" i="8"/>
  <c r="Y197" i="8"/>
  <c r="Z197" i="8"/>
  <c r="AA197" i="8"/>
  <c r="AI197" i="8"/>
  <c r="AJ197" i="8"/>
  <c r="AK197" i="8"/>
  <c r="AL197" i="8"/>
  <c r="AM197" i="8"/>
  <c r="O198" i="8"/>
  <c r="W198" i="8"/>
  <c r="X198" i="8"/>
  <c r="Y198" i="8"/>
  <c r="Z198" i="8"/>
  <c r="AA198" i="8"/>
  <c r="AI198" i="8"/>
  <c r="AJ198" i="8"/>
  <c r="AK198" i="8"/>
  <c r="AL198" i="8"/>
  <c r="AM198" i="8"/>
  <c r="O199" i="8"/>
  <c r="W199" i="8"/>
  <c r="X199" i="8"/>
  <c r="Y199" i="8"/>
  <c r="Z199" i="8"/>
  <c r="AA199" i="8"/>
  <c r="AI199" i="8"/>
  <c r="AJ199" i="8"/>
  <c r="AK199" i="8"/>
  <c r="AL199" i="8"/>
  <c r="AM199" i="8"/>
  <c r="O200" i="8"/>
  <c r="W200" i="8"/>
  <c r="X200" i="8"/>
  <c r="Y200" i="8"/>
  <c r="Z200" i="8"/>
  <c r="AA200" i="8"/>
  <c r="AI200" i="8"/>
  <c r="AJ200" i="8"/>
  <c r="AK200" i="8"/>
  <c r="AL200" i="8"/>
  <c r="AM200" i="8"/>
  <c r="O201" i="8"/>
  <c r="W201" i="8"/>
  <c r="X201" i="8"/>
  <c r="Y201" i="8"/>
  <c r="Z201" i="8"/>
  <c r="AA201" i="8"/>
  <c r="AI201" i="8"/>
  <c r="AJ201" i="8"/>
  <c r="AK201" i="8"/>
  <c r="AL201" i="8"/>
  <c r="AM201" i="8"/>
  <c r="O4" i="8"/>
  <c r="W4" i="8"/>
  <c r="X4" i="8"/>
  <c r="Y4" i="8"/>
  <c r="Z4" i="8"/>
  <c r="AA4" i="8"/>
  <c r="AI4" i="8"/>
  <c r="AJ4" i="8"/>
  <c r="AK4" i="8"/>
  <c r="AL4" i="8"/>
  <c r="AM4" i="8"/>
  <c r="K5" i="8"/>
  <c r="L5" i="8"/>
  <c r="M5" i="8"/>
  <c r="N5" i="8"/>
  <c r="K6" i="8"/>
  <c r="L6" i="8"/>
  <c r="M6" i="8"/>
  <c r="N6" i="8"/>
  <c r="K7" i="8"/>
  <c r="L7" i="8"/>
  <c r="M7" i="8"/>
  <c r="N7" i="8"/>
  <c r="K8" i="8"/>
  <c r="L8" i="8"/>
  <c r="M8" i="8"/>
  <c r="N8" i="8"/>
  <c r="K9" i="8"/>
  <c r="L9" i="8"/>
  <c r="M9" i="8"/>
  <c r="N9" i="8"/>
  <c r="K10" i="8"/>
  <c r="L10" i="8"/>
  <c r="M10" i="8"/>
  <c r="N10" i="8"/>
  <c r="K11" i="8"/>
  <c r="L11" i="8"/>
  <c r="M11" i="8"/>
  <c r="N11" i="8"/>
  <c r="K12" i="8"/>
  <c r="L12" i="8"/>
  <c r="M12" i="8"/>
  <c r="N12" i="8"/>
  <c r="K13" i="8"/>
  <c r="L13" i="8"/>
  <c r="M13" i="8"/>
  <c r="N13" i="8"/>
  <c r="K14" i="8"/>
  <c r="L14" i="8"/>
  <c r="M14" i="8"/>
  <c r="N14" i="8"/>
  <c r="K15" i="8"/>
  <c r="L15" i="8"/>
  <c r="M15" i="8"/>
  <c r="N15" i="8"/>
  <c r="K16" i="8"/>
  <c r="L16" i="8"/>
  <c r="M16" i="8"/>
  <c r="N16" i="8"/>
  <c r="K17" i="8"/>
  <c r="L17" i="8"/>
  <c r="M17" i="8"/>
  <c r="N17" i="8"/>
  <c r="K18" i="8"/>
  <c r="L18" i="8"/>
  <c r="M18" i="8"/>
  <c r="N18" i="8"/>
  <c r="K19" i="8"/>
  <c r="L19" i="8"/>
  <c r="M19" i="8"/>
  <c r="N19" i="8"/>
  <c r="K20" i="8"/>
  <c r="L20" i="8"/>
  <c r="M20" i="8"/>
  <c r="N20" i="8"/>
  <c r="K21" i="8"/>
  <c r="L21" i="8"/>
  <c r="M21" i="8"/>
  <c r="N21" i="8"/>
  <c r="K22" i="8"/>
  <c r="L22" i="8"/>
  <c r="M22" i="8"/>
  <c r="N22" i="8"/>
  <c r="K23" i="8"/>
  <c r="L23" i="8"/>
  <c r="M23" i="8"/>
  <c r="N23" i="8"/>
  <c r="K24" i="8"/>
  <c r="L24" i="8"/>
  <c r="M24" i="8"/>
  <c r="N24" i="8"/>
  <c r="K25" i="8"/>
  <c r="L25" i="8"/>
  <c r="M25" i="8"/>
  <c r="N25" i="8"/>
  <c r="K26" i="8"/>
  <c r="L26" i="8"/>
  <c r="M26" i="8"/>
  <c r="N26" i="8"/>
  <c r="K27" i="8"/>
  <c r="L27" i="8"/>
  <c r="M27" i="8"/>
  <c r="N27" i="8"/>
  <c r="K28" i="8"/>
  <c r="L28" i="8"/>
  <c r="M28" i="8"/>
  <c r="N28" i="8"/>
  <c r="K29" i="8"/>
  <c r="L29" i="8"/>
  <c r="M29" i="8"/>
  <c r="N29" i="8"/>
  <c r="K30" i="8"/>
  <c r="L30" i="8"/>
  <c r="M30" i="8"/>
  <c r="N30" i="8"/>
  <c r="K31" i="8"/>
  <c r="L31" i="8"/>
  <c r="M31" i="8"/>
  <c r="N31" i="8"/>
  <c r="K32" i="8"/>
  <c r="L32" i="8"/>
  <c r="M32" i="8"/>
  <c r="N32" i="8"/>
  <c r="K33" i="8"/>
  <c r="L33" i="8"/>
  <c r="M33" i="8"/>
  <c r="N33" i="8"/>
  <c r="K34" i="8"/>
  <c r="L34" i="8"/>
  <c r="M34" i="8"/>
  <c r="N34" i="8"/>
  <c r="K35" i="8"/>
  <c r="L35" i="8"/>
  <c r="M35" i="8"/>
  <c r="N35" i="8"/>
  <c r="K36" i="8"/>
  <c r="L36" i="8"/>
  <c r="M36" i="8"/>
  <c r="N36" i="8"/>
  <c r="K37" i="8"/>
  <c r="L37" i="8"/>
  <c r="M37" i="8"/>
  <c r="N37" i="8"/>
  <c r="K38" i="8"/>
  <c r="L38" i="8"/>
  <c r="M38" i="8"/>
  <c r="N38" i="8"/>
  <c r="K39" i="8"/>
  <c r="L39" i="8"/>
  <c r="M39" i="8"/>
  <c r="N39" i="8"/>
  <c r="K40" i="8"/>
  <c r="L40" i="8"/>
  <c r="M40" i="8"/>
  <c r="N40" i="8"/>
  <c r="K41" i="8"/>
  <c r="L41" i="8"/>
  <c r="M41" i="8"/>
  <c r="N41" i="8"/>
  <c r="K42" i="8"/>
  <c r="L42" i="8"/>
  <c r="M42" i="8"/>
  <c r="N42" i="8"/>
  <c r="K43" i="8"/>
  <c r="L43" i="8"/>
  <c r="M43" i="8"/>
  <c r="N43" i="8"/>
  <c r="K44" i="8"/>
  <c r="L44" i="8"/>
  <c r="M44" i="8"/>
  <c r="N44" i="8"/>
  <c r="K45" i="8"/>
  <c r="L45" i="8"/>
  <c r="M45" i="8"/>
  <c r="N45" i="8"/>
  <c r="K46" i="8"/>
  <c r="L46" i="8"/>
  <c r="M46" i="8"/>
  <c r="N46" i="8"/>
  <c r="K47" i="8"/>
  <c r="L47" i="8"/>
  <c r="M47" i="8"/>
  <c r="N47" i="8"/>
  <c r="K48" i="8"/>
  <c r="L48" i="8"/>
  <c r="M48" i="8"/>
  <c r="N48" i="8"/>
  <c r="K49" i="8"/>
  <c r="L49" i="8"/>
  <c r="M49" i="8"/>
  <c r="N49" i="8"/>
  <c r="K50" i="8"/>
  <c r="L50" i="8"/>
  <c r="M50" i="8"/>
  <c r="N50" i="8"/>
  <c r="K51" i="8"/>
  <c r="L51" i="8"/>
  <c r="M51" i="8"/>
  <c r="N51" i="8"/>
  <c r="K52" i="8"/>
  <c r="L52" i="8"/>
  <c r="M52" i="8"/>
  <c r="N52" i="8"/>
  <c r="K53" i="8"/>
  <c r="L53" i="8"/>
  <c r="M53" i="8"/>
  <c r="N53" i="8"/>
  <c r="K54" i="8"/>
  <c r="L54" i="8"/>
  <c r="M54" i="8"/>
  <c r="N54" i="8"/>
  <c r="K55" i="8"/>
  <c r="L55" i="8"/>
  <c r="M55" i="8"/>
  <c r="N55" i="8"/>
  <c r="K56" i="8"/>
  <c r="L56" i="8"/>
  <c r="M56" i="8"/>
  <c r="N56" i="8"/>
  <c r="K57" i="8"/>
  <c r="L57" i="8"/>
  <c r="M57" i="8"/>
  <c r="N57" i="8"/>
  <c r="K58" i="8"/>
  <c r="L58" i="8"/>
  <c r="M58" i="8"/>
  <c r="N58" i="8"/>
  <c r="K59" i="8"/>
  <c r="L59" i="8"/>
  <c r="M59" i="8"/>
  <c r="N59" i="8"/>
  <c r="K60" i="8"/>
  <c r="L60" i="8"/>
  <c r="M60" i="8"/>
  <c r="N60" i="8"/>
  <c r="K61" i="8"/>
  <c r="L61" i="8"/>
  <c r="M61" i="8"/>
  <c r="N61" i="8"/>
  <c r="K62" i="8"/>
  <c r="L62" i="8"/>
  <c r="M62" i="8"/>
  <c r="N62" i="8"/>
  <c r="K63" i="8"/>
  <c r="L63" i="8"/>
  <c r="M63" i="8"/>
  <c r="N63" i="8"/>
  <c r="K64" i="8"/>
  <c r="L64" i="8"/>
  <c r="M64" i="8"/>
  <c r="N64" i="8"/>
  <c r="K65" i="8"/>
  <c r="L65" i="8"/>
  <c r="M65" i="8"/>
  <c r="N65" i="8"/>
  <c r="K66" i="8"/>
  <c r="L66" i="8"/>
  <c r="M66" i="8"/>
  <c r="N66" i="8"/>
  <c r="K67" i="8"/>
  <c r="L67" i="8"/>
  <c r="M67" i="8"/>
  <c r="N67" i="8"/>
  <c r="K68" i="8"/>
  <c r="L68" i="8"/>
  <c r="M68" i="8"/>
  <c r="N68" i="8"/>
  <c r="K69" i="8"/>
  <c r="L69" i="8"/>
  <c r="M69" i="8"/>
  <c r="N69" i="8"/>
  <c r="K70" i="8"/>
  <c r="L70" i="8"/>
  <c r="M70" i="8"/>
  <c r="N70" i="8"/>
  <c r="K71" i="8"/>
  <c r="L71" i="8"/>
  <c r="M71" i="8"/>
  <c r="N71" i="8"/>
  <c r="K72" i="8"/>
  <c r="L72" i="8"/>
  <c r="M72" i="8"/>
  <c r="N72" i="8"/>
  <c r="K73" i="8"/>
  <c r="L73" i="8"/>
  <c r="M73" i="8"/>
  <c r="N73" i="8"/>
  <c r="K74" i="8"/>
  <c r="L74" i="8"/>
  <c r="M74" i="8"/>
  <c r="N74" i="8"/>
  <c r="K75" i="8"/>
  <c r="L75" i="8"/>
  <c r="M75" i="8"/>
  <c r="N75" i="8"/>
  <c r="K76" i="8"/>
  <c r="L76" i="8"/>
  <c r="M76" i="8"/>
  <c r="N76" i="8"/>
  <c r="K77" i="8"/>
  <c r="L77" i="8"/>
  <c r="M77" i="8"/>
  <c r="N77" i="8"/>
  <c r="K78" i="8"/>
  <c r="L78" i="8"/>
  <c r="M78" i="8"/>
  <c r="N78" i="8"/>
  <c r="K79" i="8"/>
  <c r="L79" i="8"/>
  <c r="M79" i="8"/>
  <c r="N79" i="8"/>
  <c r="K80" i="8"/>
  <c r="L80" i="8"/>
  <c r="M80" i="8"/>
  <c r="N80" i="8"/>
  <c r="K81" i="8"/>
  <c r="L81" i="8"/>
  <c r="M81" i="8"/>
  <c r="N81" i="8"/>
  <c r="K82" i="8"/>
  <c r="L82" i="8"/>
  <c r="M82" i="8"/>
  <c r="N82" i="8"/>
  <c r="K83" i="8"/>
  <c r="L83" i="8"/>
  <c r="M83" i="8"/>
  <c r="N83" i="8"/>
  <c r="K84" i="8"/>
  <c r="L84" i="8"/>
  <c r="M84" i="8"/>
  <c r="N84" i="8"/>
  <c r="K85" i="8"/>
  <c r="L85" i="8"/>
  <c r="M85" i="8"/>
  <c r="N85" i="8"/>
  <c r="K86" i="8"/>
  <c r="L86" i="8"/>
  <c r="M86" i="8"/>
  <c r="N86" i="8"/>
  <c r="K87" i="8"/>
  <c r="L87" i="8"/>
  <c r="M87" i="8"/>
  <c r="N87" i="8"/>
  <c r="K88" i="8"/>
  <c r="L88" i="8"/>
  <c r="M88" i="8"/>
  <c r="N88" i="8"/>
  <c r="K89" i="8"/>
  <c r="L89" i="8"/>
  <c r="M89" i="8"/>
  <c r="N89" i="8"/>
  <c r="K90" i="8"/>
  <c r="L90" i="8"/>
  <c r="M90" i="8"/>
  <c r="N90" i="8"/>
  <c r="K91" i="8"/>
  <c r="L91" i="8"/>
  <c r="M91" i="8"/>
  <c r="N91" i="8"/>
  <c r="K92" i="8"/>
  <c r="L92" i="8"/>
  <c r="M92" i="8"/>
  <c r="N92" i="8"/>
  <c r="K93" i="8"/>
  <c r="L93" i="8"/>
  <c r="M93" i="8"/>
  <c r="N93" i="8"/>
  <c r="K94" i="8"/>
  <c r="L94" i="8"/>
  <c r="M94" i="8"/>
  <c r="N94" i="8"/>
  <c r="K95" i="8"/>
  <c r="L95" i="8"/>
  <c r="M95" i="8"/>
  <c r="N95" i="8"/>
  <c r="K96" i="8"/>
  <c r="L96" i="8"/>
  <c r="M96" i="8"/>
  <c r="N96" i="8"/>
  <c r="K97" i="8"/>
  <c r="L97" i="8"/>
  <c r="M97" i="8"/>
  <c r="N97" i="8"/>
  <c r="K98" i="8"/>
  <c r="L98" i="8"/>
  <c r="M98" i="8"/>
  <c r="N98" i="8"/>
  <c r="K99" i="8"/>
  <c r="L99" i="8"/>
  <c r="M99" i="8"/>
  <c r="N99" i="8"/>
  <c r="K100" i="8"/>
  <c r="L100" i="8"/>
  <c r="M100" i="8"/>
  <c r="N100" i="8"/>
  <c r="K101" i="8"/>
  <c r="L101" i="8"/>
  <c r="M101" i="8"/>
  <c r="N101" i="8"/>
  <c r="K102" i="8"/>
  <c r="L102" i="8"/>
  <c r="M102" i="8"/>
  <c r="N102" i="8"/>
  <c r="K103" i="8"/>
  <c r="L103" i="8"/>
  <c r="M103" i="8"/>
  <c r="N103" i="8"/>
  <c r="K104" i="8"/>
  <c r="L104" i="8"/>
  <c r="M104" i="8"/>
  <c r="N104" i="8"/>
  <c r="K105" i="8"/>
  <c r="L105" i="8"/>
  <c r="M105" i="8"/>
  <c r="N105" i="8"/>
  <c r="K106" i="8"/>
  <c r="L106" i="8"/>
  <c r="M106" i="8"/>
  <c r="N106" i="8"/>
  <c r="K107" i="8"/>
  <c r="L107" i="8"/>
  <c r="M107" i="8"/>
  <c r="N107" i="8"/>
  <c r="K108" i="8"/>
  <c r="L108" i="8"/>
  <c r="M108" i="8"/>
  <c r="N108" i="8"/>
  <c r="K109" i="8"/>
  <c r="L109" i="8"/>
  <c r="M109" i="8"/>
  <c r="N109" i="8"/>
  <c r="K110" i="8"/>
  <c r="L110" i="8"/>
  <c r="M110" i="8"/>
  <c r="N110" i="8"/>
  <c r="K111" i="8"/>
  <c r="L111" i="8"/>
  <c r="M111" i="8"/>
  <c r="N111" i="8"/>
  <c r="K112" i="8"/>
  <c r="L112" i="8"/>
  <c r="M112" i="8"/>
  <c r="N112" i="8"/>
  <c r="K113" i="8"/>
  <c r="L113" i="8"/>
  <c r="M113" i="8"/>
  <c r="N113" i="8"/>
  <c r="K114" i="8"/>
  <c r="L114" i="8"/>
  <c r="M114" i="8"/>
  <c r="N114" i="8"/>
  <c r="K115" i="8"/>
  <c r="L115" i="8"/>
  <c r="M115" i="8"/>
  <c r="N115" i="8"/>
  <c r="K116" i="8"/>
  <c r="L116" i="8"/>
  <c r="M116" i="8"/>
  <c r="N116" i="8"/>
  <c r="K117" i="8"/>
  <c r="L117" i="8"/>
  <c r="M117" i="8"/>
  <c r="N117" i="8"/>
  <c r="K118" i="8"/>
  <c r="L118" i="8"/>
  <c r="M118" i="8"/>
  <c r="N118" i="8"/>
  <c r="K119" i="8"/>
  <c r="L119" i="8"/>
  <c r="M119" i="8"/>
  <c r="N119" i="8"/>
  <c r="K120" i="8"/>
  <c r="L120" i="8"/>
  <c r="M120" i="8"/>
  <c r="N120" i="8"/>
  <c r="K121" i="8"/>
  <c r="L121" i="8"/>
  <c r="M121" i="8"/>
  <c r="N121" i="8"/>
  <c r="K122" i="8"/>
  <c r="L122" i="8"/>
  <c r="M122" i="8"/>
  <c r="N122" i="8"/>
  <c r="K123" i="8"/>
  <c r="L123" i="8"/>
  <c r="M123" i="8"/>
  <c r="N123" i="8"/>
  <c r="K124" i="8"/>
  <c r="L124" i="8"/>
  <c r="M124" i="8"/>
  <c r="N124" i="8"/>
  <c r="K125" i="8"/>
  <c r="L125" i="8"/>
  <c r="M125" i="8"/>
  <c r="N125" i="8"/>
  <c r="K126" i="8"/>
  <c r="L126" i="8"/>
  <c r="M126" i="8"/>
  <c r="N126" i="8"/>
  <c r="K127" i="8"/>
  <c r="L127" i="8"/>
  <c r="M127" i="8"/>
  <c r="N127" i="8"/>
  <c r="K128" i="8"/>
  <c r="L128" i="8"/>
  <c r="M128" i="8"/>
  <c r="N128" i="8"/>
  <c r="K129" i="8"/>
  <c r="L129" i="8"/>
  <c r="M129" i="8"/>
  <c r="N129" i="8"/>
  <c r="K130" i="8"/>
  <c r="L130" i="8"/>
  <c r="M130" i="8"/>
  <c r="N130" i="8"/>
  <c r="K131" i="8"/>
  <c r="L131" i="8"/>
  <c r="M131" i="8"/>
  <c r="N131" i="8"/>
  <c r="K132" i="8"/>
  <c r="L132" i="8"/>
  <c r="M132" i="8"/>
  <c r="N132" i="8"/>
  <c r="K133" i="8"/>
  <c r="L133" i="8"/>
  <c r="M133" i="8"/>
  <c r="N133" i="8"/>
  <c r="K134" i="8"/>
  <c r="L134" i="8"/>
  <c r="M134" i="8"/>
  <c r="N134" i="8"/>
  <c r="K135" i="8"/>
  <c r="L135" i="8"/>
  <c r="M135" i="8"/>
  <c r="N135" i="8"/>
  <c r="K136" i="8"/>
  <c r="L136" i="8"/>
  <c r="M136" i="8"/>
  <c r="N136" i="8"/>
  <c r="K137" i="8"/>
  <c r="L137" i="8"/>
  <c r="M137" i="8"/>
  <c r="N137" i="8"/>
  <c r="K138" i="8"/>
  <c r="L138" i="8"/>
  <c r="M138" i="8"/>
  <c r="N138" i="8"/>
  <c r="K139" i="8"/>
  <c r="L139" i="8"/>
  <c r="M139" i="8"/>
  <c r="N139" i="8"/>
  <c r="K140" i="8"/>
  <c r="L140" i="8"/>
  <c r="M140" i="8"/>
  <c r="N140" i="8"/>
  <c r="K141" i="8"/>
  <c r="L141" i="8"/>
  <c r="M141" i="8"/>
  <c r="N141" i="8"/>
  <c r="K142" i="8"/>
  <c r="L142" i="8"/>
  <c r="M142" i="8"/>
  <c r="N142" i="8"/>
  <c r="K143" i="8"/>
  <c r="L143" i="8"/>
  <c r="M143" i="8"/>
  <c r="N143" i="8"/>
  <c r="K144" i="8"/>
  <c r="L144" i="8"/>
  <c r="M144" i="8"/>
  <c r="N144" i="8"/>
  <c r="K145" i="8"/>
  <c r="L145" i="8"/>
  <c r="M145" i="8"/>
  <c r="N145" i="8"/>
  <c r="K146" i="8"/>
  <c r="L146" i="8"/>
  <c r="M146" i="8"/>
  <c r="N146" i="8"/>
  <c r="K147" i="8"/>
  <c r="L147" i="8"/>
  <c r="M147" i="8"/>
  <c r="N147" i="8"/>
  <c r="K148" i="8"/>
  <c r="L148" i="8"/>
  <c r="M148" i="8"/>
  <c r="N148" i="8"/>
  <c r="K149" i="8"/>
  <c r="L149" i="8"/>
  <c r="M149" i="8"/>
  <c r="N149" i="8"/>
  <c r="K150" i="8"/>
  <c r="L150" i="8"/>
  <c r="M150" i="8"/>
  <c r="N150" i="8"/>
  <c r="K151" i="8"/>
  <c r="L151" i="8"/>
  <c r="M151" i="8"/>
  <c r="N151" i="8"/>
  <c r="K152" i="8"/>
  <c r="L152" i="8"/>
  <c r="M152" i="8"/>
  <c r="N152" i="8"/>
  <c r="K153" i="8"/>
  <c r="L153" i="8"/>
  <c r="M153" i="8"/>
  <c r="N153" i="8"/>
  <c r="K154" i="8"/>
  <c r="L154" i="8"/>
  <c r="M154" i="8"/>
  <c r="N154" i="8"/>
  <c r="K155" i="8"/>
  <c r="L155" i="8"/>
  <c r="M155" i="8"/>
  <c r="N155" i="8"/>
  <c r="K156" i="8"/>
  <c r="L156" i="8"/>
  <c r="M156" i="8"/>
  <c r="N156" i="8"/>
  <c r="K157" i="8"/>
  <c r="L157" i="8"/>
  <c r="M157" i="8"/>
  <c r="N157" i="8"/>
  <c r="K158" i="8"/>
  <c r="L158" i="8"/>
  <c r="M158" i="8"/>
  <c r="N158" i="8"/>
  <c r="K159" i="8"/>
  <c r="L159" i="8"/>
  <c r="M159" i="8"/>
  <c r="N159" i="8"/>
  <c r="K160" i="8"/>
  <c r="L160" i="8"/>
  <c r="M160" i="8"/>
  <c r="N160" i="8"/>
  <c r="K161" i="8"/>
  <c r="L161" i="8"/>
  <c r="M161" i="8"/>
  <c r="N161" i="8"/>
  <c r="K162" i="8"/>
  <c r="L162" i="8"/>
  <c r="M162" i="8"/>
  <c r="N162" i="8"/>
  <c r="K163" i="8"/>
  <c r="L163" i="8"/>
  <c r="M163" i="8"/>
  <c r="N163" i="8"/>
  <c r="K164" i="8"/>
  <c r="L164" i="8"/>
  <c r="M164" i="8"/>
  <c r="N164" i="8"/>
  <c r="K165" i="8"/>
  <c r="L165" i="8"/>
  <c r="M165" i="8"/>
  <c r="N165" i="8"/>
  <c r="K166" i="8"/>
  <c r="L166" i="8"/>
  <c r="M166" i="8"/>
  <c r="N166" i="8"/>
  <c r="K167" i="8"/>
  <c r="L167" i="8"/>
  <c r="M167" i="8"/>
  <c r="N167" i="8"/>
  <c r="K168" i="8"/>
  <c r="L168" i="8"/>
  <c r="M168" i="8"/>
  <c r="N168" i="8"/>
  <c r="K169" i="8"/>
  <c r="L169" i="8"/>
  <c r="M169" i="8"/>
  <c r="N169" i="8"/>
  <c r="K170" i="8"/>
  <c r="L170" i="8"/>
  <c r="M170" i="8"/>
  <c r="N170" i="8"/>
  <c r="K171" i="8"/>
  <c r="L171" i="8"/>
  <c r="M171" i="8"/>
  <c r="N171" i="8"/>
  <c r="K172" i="8"/>
  <c r="L172" i="8"/>
  <c r="M172" i="8"/>
  <c r="N172" i="8"/>
  <c r="K173" i="8"/>
  <c r="L173" i="8"/>
  <c r="M173" i="8"/>
  <c r="N173" i="8"/>
  <c r="K174" i="8"/>
  <c r="L174" i="8"/>
  <c r="M174" i="8"/>
  <c r="N174" i="8"/>
  <c r="K175" i="8"/>
  <c r="L175" i="8"/>
  <c r="M175" i="8"/>
  <c r="N175" i="8"/>
  <c r="K176" i="8"/>
  <c r="L176" i="8"/>
  <c r="M176" i="8"/>
  <c r="N176" i="8"/>
  <c r="K177" i="8"/>
  <c r="L177" i="8"/>
  <c r="M177" i="8"/>
  <c r="N177" i="8"/>
  <c r="K178" i="8"/>
  <c r="L178" i="8"/>
  <c r="M178" i="8"/>
  <c r="N178" i="8"/>
  <c r="K179" i="8"/>
  <c r="L179" i="8"/>
  <c r="M179" i="8"/>
  <c r="N179" i="8"/>
  <c r="K180" i="8"/>
  <c r="L180" i="8"/>
  <c r="M180" i="8"/>
  <c r="N180" i="8"/>
  <c r="K181" i="8"/>
  <c r="L181" i="8"/>
  <c r="M181" i="8"/>
  <c r="N181" i="8"/>
  <c r="K182" i="8"/>
  <c r="L182" i="8"/>
  <c r="M182" i="8"/>
  <c r="N182" i="8"/>
  <c r="K183" i="8"/>
  <c r="L183" i="8"/>
  <c r="M183" i="8"/>
  <c r="N183" i="8"/>
  <c r="K184" i="8"/>
  <c r="L184" i="8"/>
  <c r="M184" i="8"/>
  <c r="N184" i="8"/>
  <c r="K185" i="8"/>
  <c r="L185" i="8"/>
  <c r="M185" i="8"/>
  <c r="N185" i="8"/>
  <c r="K186" i="8"/>
  <c r="L186" i="8"/>
  <c r="M186" i="8"/>
  <c r="N186" i="8"/>
  <c r="K187" i="8"/>
  <c r="L187" i="8"/>
  <c r="M187" i="8"/>
  <c r="N187" i="8"/>
  <c r="K188" i="8"/>
  <c r="L188" i="8"/>
  <c r="M188" i="8"/>
  <c r="N188" i="8"/>
  <c r="K189" i="8"/>
  <c r="L189" i="8"/>
  <c r="M189" i="8"/>
  <c r="N189" i="8"/>
  <c r="K190" i="8"/>
  <c r="L190" i="8"/>
  <c r="M190" i="8"/>
  <c r="N190" i="8"/>
  <c r="K191" i="8"/>
  <c r="L191" i="8"/>
  <c r="M191" i="8"/>
  <c r="N191" i="8"/>
  <c r="K192" i="8"/>
  <c r="L192" i="8"/>
  <c r="M192" i="8"/>
  <c r="N192" i="8"/>
  <c r="K193" i="8"/>
  <c r="L193" i="8"/>
  <c r="M193" i="8"/>
  <c r="N193" i="8"/>
  <c r="K194" i="8"/>
  <c r="L194" i="8"/>
  <c r="M194" i="8"/>
  <c r="N194" i="8"/>
  <c r="K195" i="8"/>
  <c r="L195" i="8"/>
  <c r="M195" i="8"/>
  <c r="N195" i="8"/>
  <c r="K196" i="8"/>
  <c r="L196" i="8"/>
  <c r="M196" i="8"/>
  <c r="N196" i="8"/>
  <c r="K197" i="8"/>
  <c r="L197" i="8"/>
  <c r="M197" i="8"/>
  <c r="N197" i="8"/>
  <c r="K198" i="8"/>
  <c r="L198" i="8"/>
  <c r="M198" i="8"/>
  <c r="N198" i="8"/>
  <c r="K199" i="8"/>
  <c r="L199" i="8"/>
  <c r="M199" i="8"/>
  <c r="N199" i="8"/>
  <c r="K200" i="8"/>
  <c r="L200" i="8"/>
  <c r="M200" i="8"/>
  <c r="N200" i="8"/>
  <c r="K201" i="8"/>
  <c r="L201" i="8"/>
  <c r="M201" i="8"/>
  <c r="N201" i="8"/>
  <c r="N4" i="8"/>
  <c r="M4" i="8"/>
  <c r="L4" i="8"/>
  <c r="K4" i="8"/>
  <c r="AH5" i="7"/>
  <c r="AH6" i="7"/>
  <c r="AH7" i="7"/>
  <c r="AH8" i="7"/>
  <c r="AH9" i="7"/>
  <c r="AH10" i="7"/>
  <c r="AH11" i="7"/>
  <c r="AH12" i="7"/>
  <c r="AH13" i="7"/>
  <c r="AH14" i="7"/>
  <c r="AH15" i="7"/>
  <c r="AH16" i="7"/>
  <c r="AH17" i="7"/>
  <c r="AH18" i="7"/>
  <c r="AH19" i="7"/>
  <c r="AH20" i="7"/>
  <c r="AH21" i="7"/>
  <c r="AH22" i="7"/>
  <c r="AH23" i="7"/>
  <c r="AH24" i="7"/>
  <c r="AH25" i="7"/>
  <c r="AH26" i="7"/>
  <c r="AH27" i="7"/>
  <c r="AH28" i="7"/>
  <c r="AH29" i="7"/>
  <c r="AH30" i="7"/>
  <c r="AH31" i="7"/>
  <c r="AH32" i="7"/>
  <c r="AH33" i="7"/>
  <c r="AH34" i="7"/>
  <c r="AH35" i="7"/>
  <c r="AH36" i="7"/>
  <c r="AH37" i="7"/>
  <c r="AH38" i="7"/>
  <c r="AH39" i="7"/>
  <c r="AH40" i="7"/>
  <c r="AH41" i="7"/>
  <c r="AH42" i="7"/>
  <c r="AH43" i="7"/>
  <c r="AH44" i="7"/>
  <c r="AH45" i="7"/>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AH104" i="7"/>
  <c r="AH105" i="7"/>
  <c r="AH106" i="7"/>
  <c r="AH107" i="7"/>
  <c r="AH108" i="7"/>
  <c r="AH109" i="7"/>
  <c r="AH110" i="7"/>
  <c r="AH111" i="7"/>
  <c r="AH112" i="7"/>
  <c r="AH113" i="7"/>
  <c r="AH114" i="7"/>
  <c r="AH115" i="7"/>
  <c r="AH116" i="7"/>
  <c r="AH117" i="7"/>
  <c r="AH118" i="7"/>
  <c r="AH119" i="7"/>
  <c r="AH120" i="7"/>
  <c r="AH121" i="7"/>
  <c r="AH122" i="7"/>
  <c r="AH123" i="7"/>
  <c r="AH124" i="7"/>
  <c r="AH125" i="7"/>
  <c r="AH126" i="7"/>
  <c r="AH127" i="7"/>
  <c r="AH128" i="7"/>
  <c r="AH129" i="7"/>
  <c r="AH130" i="7"/>
  <c r="AH131" i="7"/>
  <c r="AH132" i="7"/>
  <c r="AH133" i="7"/>
  <c r="AH134" i="7"/>
  <c r="AH135" i="7"/>
  <c r="AH136" i="7"/>
  <c r="AH137" i="7"/>
  <c r="AH138" i="7"/>
  <c r="AH139" i="7"/>
  <c r="AH140" i="7"/>
  <c r="AH141" i="7"/>
  <c r="AH142" i="7"/>
  <c r="AH143" i="7"/>
  <c r="AH144" i="7"/>
  <c r="AH145" i="7"/>
  <c r="AH146" i="7"/>
  <c r="AH147" i="7"/>
  <c r="AH148" i="7"/>
  <c r="AH149" i="7"/>
  <c r="AH150" i="7"/>
  <c r="AH151" i="7"/>
  <c r="AH152" i="7"/>
  <c r="AH153" i="7"/>
  <c r="AH154" i="7"/>
  <c r="AH155" i="7"/>
  <c r="AJ155" i="7"/>
  <c r="AH156" i="7"/>
  <c r="AH157" i="7"/>
  <c r="AH158" i="7"/>
  <c r="AH159" i="7"/>
  <c r="AH160" i="7"/>
  <c r="AH161" i="7"/>
  <c r="AH162" i="7"/>
  <c r="AH163" i="7"/>
  <c r="AH164" i="7"/>
  <c r="AH165" i="7"/>
  <c r="AH166" i="7"/>
  <c r="AH167" i="7"/>
  <c r="AH168" i="7"/>
  <c r="AH169" i="7"/>
  <c r="AH170" i="7"/>
  <c r="AH171" i="7"/>
  <c r="AH172" i="7"/>
  <c r="AH173" i="7"/>
  <c r="AH174" i="7"/>
  <c r="AH175" i="7"/>
  <c r="AH176" i="7"/>
  <c r="AH177" i="7"/>
  <c r="AH178" i="7"/>
  <c r="AH179" i="7"/>
  <c r="AH180" i="7"/>
  <c r="AH181" i="7"/>
  <c r="AH182" i="7"/>
  <c r="AH183" i="7"/>
  <c r="AH184" i="7"/>
  <c r="AH185" i="7"/>
  <c r="AH186" i="7"/>
  <c r="AH187" i="7"/>
  <c r="AH188" i="7"/>
  <c r="AH189" i="7"/>
  <c r="AH190" i="7"/>
  <c r="AH191" i="7"/>
  <c r="AH192" i="7"/>
  <c r="AH193" i="7"/>
  <c r="AH194" i="7"/>
  <c r="AH195" i="7"/>
  <c r="AH196" i="7"/>
  <c r="AI196" i="7"/>
  <c r="AH197" i="7"/>
  <c r="AH198" i="7"/>
  <c r="AJ198" i="7"/>
  <c r="AH199" i="7"/>
  <c r="AH200" i="7"/>
  <c r="AH201"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Y105" i="7"/>
  <c r="W106" i="7"/>
  <c r="Y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X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Y173" i="7"/>
  <c r="W174" i="7"/>
  <c r="W175" i="7"/>
  <c r="W176" i="7"/>
  <c r="W177" i="7"/>
  <c r="W178" i="7"/>
  <c r="W179" i="7"/>
  <c r="W180" i="7"/>
  <c r="W181" i="7"/>
  <c r="W182" i="7"/>
  <c r="W183" i="7"/>
  <c r="W184" i="7"/>
  <c r="W185" i="7"/>
  <c r="W186" i="7"/>
  <c r="W187" i="7"/>
  <c r="W188" i="7"/>
  <c r="W189" i="7"/>
  <c r="W190" i="7"/>
  <c r="W191" i="7"/>
  <c r="W192" i="7"/>
  <c r="W193" i="7"/>
  <c r="W194" i="7"/>
  <c r="W195" i="7"/>
  <c r="W196" i="7"/>
  <c r="W197" i="7"/>
  <c r="Y197" i="7"/>
  <c r="W198" i="7"/>
  <c r="W199" i="7"/>
  <c r="W200" i="7"/>
  <c r="W201" i="7"/>
  <c r="L5" i="7"/>
  <c r="L6" i="7"/>
  <c r="L7" i="7"/>
  <c r="L8" i="7"/>
  <c r="L9" i="7"/>
  <c r="L10" i="7"/>
  <c r="L11" i="7"/>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N127" i="7"/>
  <c r="L128" i="7"/>
  <c r="L129" i="7"/>
  <c r="L130" i="7"/>
  <c r="L131" i="7"/>
  <c r="L132" i="7"/>
  <c r="L133" i="7"/>
  <c r="L134" i="7"/>
  <c r="L135" i="7"/>
  <c r="L136" i="7"/>
  <c r="L137" i="7"/>
  <c r="L138" i="7"/>
  <c r="L139" i="7"/>
  <c r="L140" i="7"/>
  <c r="L141" i="7"/>
  <c r="L142" i="7"/>
  <c r="L143" i="7"/>
  <c r="N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AH4" i="7"/>
  <c r="W4" i="7"/>
  <c r="L4" i="7"/>
  <c r="AF201" i="7"/>
  <c r="AJ201" i="7" s="1"/>
  <c r="AC201" i="7"/>
  <c r="AI201" i="7" s="1"/>
  <c r="U201" i="7"/>
  <c r="Y201" i="7" s="1"/>
  <c r="R201" i="7"/>
  <c r="X201" i="7" s="1"/>
  <c r="J201" i="7"/>
  <c r="N201" i="7" s="1"/>
  <c r="G201" i="7"/>
  <c r="M201" i="7" s="1"/>
  <c r="AF200" i="7"/>
  <c r="AJ200" i="7" s="1"/>
  <c r="AC200" i="7"/>
  <c r="AI200" i="7" s="1"/>
  <c r="U200" i="7"/>
  <c r="Y200" i="7" s="1"/>
  <c r="R200" i="7"/>
  <c r="X200" i="7" s="1"/>
  <c r="J200" i="7"/>
  <c r="N200" i="7" s="1"/>
  <c r="G200" i="7"/>
  <c r="M200" i="7" s="1"/>
  <c r="AF199" i="7"/>
  <c r="AJ199" i="7" s="1"/>
  <c r="AC199" i="7"/>
  <c r="AI199" i="7" s="1"/>
  <c r="U199" i="7"/>
  <c r="Y199" i="7" s="1"/>
  <c r="R199" i="7"/>
  <c r="X199" i="7" s="1"/>
  <c r="J199" i="7"/>
  <c r="N199" i="7" s="1"/>
  <c r="G199" i="7"/>
  <c r="M199" i="7" s="1"/>
  <c r="AF198" i="7"/>
  <c r="AC198" i="7"/>
  <c r="AI198" i="7" s="1"/>
  <c r="U198" i="7"/>
  <c r="Y198" i="7" s="1"/>
  <c r="R198" i="7"/>
  <c r="X198" i="7" s="1"/>
  <c r="J198" i="7"/>
  <c r="N198" i="7" s="1"/>
  <c r="G198" i="7"/>
  <c r="M198" i="7" s="1"/>
  <c r="AF197" i="7"/>
  <c r="AJ197" i="7" s="1"/>
  <c r="AC197" i="7"/>
  <c r="AI197" i="7" s="1"/>
  <c r="U197" i="7"/>
  <c r="R197" i="7"/>
  <c r="X197" i="7" s="1"/>
  <c r="J197" i="7"/>
  <c r="N197" i="7" s="1"/>
  <c r="G197" i="7"/>
  <c r="M197" i="7" s="1"/>
  <c r="AF196" i="7"/>
  <c r="AJ196" i="7" s="1"/>
  <c r="AC196" i="7"/>
  <c r="U196" i="7"/>
  <c r="Y196" i="7" s="1"/>
  <c r="R196" i="7"/>
  <c r="X196" i="7" s="1"/>
  <c r="J196" i="7"/>
  <c r="N196" i="7" s="1"/>
  <c r="G196" i="7"/>
  <c r="M196" i="7" s="1"/>
  <c r="AF195" i="7"/>
  <c r="AJ195" i="7" s="1"/>
  <c r="AC195" i="7"/>
  <c r="AI195" i="7" s="1"/>
  <c r="U195" i="7"/>
  <c r="Y195" i="7" s="1"/>
  <c r="R195" i="7"/>
  <c r="X195" i="7" s="1"/>
  <c r="J195" i="7"/>
  <c r="N195" i="7" s="1"/>
  <c r="G195" i="7"/>
  <c r="M195" i="7" s="1"/>
  <c r="AF194" i="7"/>
  <c r="AJ194" i="7" s="1"/>
  <c r="AC194" i="7"/>
  <c r="AI194" i="7" s="1"/>
  <c r="U194" i="7"/>
  <c r="Y194" i="7" s="1"/>
  <c r="R194" i="7"/>
  <c r="X194" i="7" s="1"/>
  <c r="J194" i="7"/>
  <c r="N194" i="7" s="1"/>
  <c r="G194" i="7"/>
  <c r="M194" i="7" s="1"/>
  <c r="AF193" i="7"/>
  <c r="AJ193" i="7" s="1"/>
  <c r="AC193" i="7"/>
  <c r="AI193" i="7" s="1"/>
  <c r="U193" i="7"/>
  <c r="Y193" i="7" s="1"/>
  <c r="R193" i="7"/>
  <c r="X193" i="7" s="1"/>
  <c r="J193" i="7"/>
  <c r="N193" i="7" s="1"/>
  <c r="G193" i="7"/>
  <c r="M193" i="7" s="1"/>
  <c r="AF192" i="7"/>
  <c r="AJ192" i="7" s="1"/>
  <c r="AC192" i="7"/>
  <c r="AI192" i="7" s="1"/>
  <c r="U192" i="7"/>
  <c r="Y192" i="7" s="1"/>
  <c r="R192" i="7"/>
  <c r="X192" i="7" s="1"/>
  <c r="J192" i="7"/>
  <c r="N192" i="7" s="1"/>
  <c r="G192" i="7"/>
  <c r="M192" i="7" s="1"/>
  <c r="AF191" i="7"/>
  <c r="AJ191" i="7" s="1"/>
  <c r="AC191" i="7"/>
  <c r="AI191" i="7" s="1"/>
  <c r="U191" i="7"/>
  <c r="Y191" i="7" s="1"/>
  <c r="R191" i="7"/>
  <c r="X191" i="7" s="1"/>
  <c r="J191" i="7"/>
  <c r="N191" i="7" s="1"/>
  <c r="G191" i="7"/>
  <c r="M191" i="7" s="1"/>
  <c r="AF190" i="7"/>
  <c r="AJ190" i="7" s="1"/>
  <c r="AC190" i="7"/>
  <c r="AI190" i="7" s="1"/>
  <c r="U190" i="7"/>
  <c r="Y190" i="7" s="1"/>
  <c r="R190" i="7"/>
  <c r="X190" i="7" s="1"/>
  <c r="J190" i="7"/>
  <c r="N190" i="7" s="1"/>
  <c r="G190" i="7"/>
  <c r="M190" i="7" s="1"/>
  <c r="AF189" i="7"/>
  <c r="AJ189" i="7" s="1"/>
  <c r="AC189" i="7"/>
  <c r="AI189" i="7" s="1"/>
  <c r="U189" i="7"/>
  <c r="Y189" i="7" s="1"/>
  <c r="R189" i="7"/>
  <c r="X189" i="7" s="1"/>
  <c r="J189" i="7"/>
  <c r="N189" i="7" s="1"/>
  <c r="G189" i="7"/>
  <c r="M189" i="7" s="1"/>
  <c r="AF188" i="7"/>
  <c r="AJ188" i="7" s="1"/>
  <c r="AC188" i="7"/>
  <c r="AI188" i="7" s="1"/>
  <c r="U188" i="7"/>
  <c r="Y188" i="7" s="1"/>
  <c r="R188" i="7"/>
  <c r="X188" i="7" s="1"/>
  <c r="J188" i="7"/>
  <c r="N188" i="7" s="1"/>
  <c r="G188" i="7"/>
  <c r="M188" i="7" s="1"/>
  <c r="AF187" i="7"/>
  <c r="AJ187" i="7" s="1"/>
  <c r="AC187" i="7"/>
  <c r="AI187" i="7" s="1"/>
  <c r="U187" i="7"/>
  <c r="Y187" i="7" s="1"/>
  <c r="R187" i="7"/>
  <c r="X187" i="7" s="1"/>
  <c r="J187" i="7"/>
  <c r="N187" i="7" s="1"/>
  <c r="G187" i="7"/>
  <c r="M187" i="7" s="1"/>
  <c r="AF186" i="7"/>
  <c r="AJ186" i="7" s="1"/>
  <c r="AC186" i="7"/>
  <c r="AI186" i="7" s="1"/>
  <c r="U186" i="7"/>
  <c r="Y186" i="7" s="1"/>
  <c r="R186" i="7"/>
  <c r="X186" i="7" s="1"/>
  <c r="J186" i="7"/>
  <c r="N186" i="7" s="1"/>
  <c r="G186" i="7"/>
  <c r="M186" i="7" s="1"/>
  <c r="AF185" i="7"/>
  <c r="AJ185" i="7" s="1"/>
  <c r="AC185" i="7"/>
  <c r="AI185" i="7" s="1"/>
  <c r="U185" i="7"/>
  <c r="Y185" i="7" s="1"/>
  <c r="R185" i="7"/>
  <c r="X185" i="7" s="1"/>
  <c r="J185" i="7"/>
  <c r="N185" i="7" s="1"/>
  <c r="G185" i="7"/>
  <c r="M185" i="7" s="1"/>
  <c r="AF184" i="7"/>
  <c r="AJ184" i="7" s="1"/>
  <c r="AC184" i="7"/>
  <c r="AI184" i="7" s="1"/>
  <c r="U184" i="7"/>
  <c r="Y184" i="7" s="1"/>
  <c r="R184" i="7"/>
  <c r="X184" i="7" s="1"/>
  <c r="J184" i="7"/>
  <c r="N184" i="7" s="1"/>
  <c r="G184" i="7"/>
  <c r="M184" i="7" s="1"/>
  <c r="AF183" i="7"/>
  <c r="AJ183" i="7" s="1"/>
  <c r="AC183" i="7"/>
  <c r="AI183" i="7" s="1"/>
  <c r="U183" i="7"/>
  <c r="Y183" i="7" s="1"/>
  <c r="R183" i="7"/>
  <c r="X183" i="7" s="1"/>
  <c r="J183" i="7"/>
  <c r="N183" i="7" s="1"/>
  <c r="G183" i="7"/>
  <c r="M183" i="7" s="1"/>
  <c r="AF182" i="7"/>
  <c r="AJ182" i="7" s="1"/>
  <c r="AC182" i="7"/>
  <c r="AI182" i="7" s="1"/>
  <c r="U182" i="7"/>
  <c r="Y182" i="7" s="1"/>
  <c r="R182" i="7"/>
  <c r="X182" i="7" s="1"/>
  <c r="J182" i="7"/>
  <c r="N182" i="7" s="1"/>
  <c r="G182" i="7"/>
  <c r="M182" i="7" s="1"/>
  <c r="AF181" i="7"/>
  <c r="AJ181" i="7" s="1"/>
  <c r="AC181" i="7"/>
  <c r="AI181" i="7" s="1"/>
  <c r="U181" i="7"/>
  <c r="Y181" i="7" s="1"/>
  <c r="R181" i="7"/>
  <c r="X181" i="7" s="1"/>
  <c r="J181" i="7"/>
  <c r="N181" i="7" s="1"/>
  <c r="G181" i="7"/>
  <c r="M181" i="7" s="1"/>
  <c r="AF180" i="7"/>
  <c r="AJ180" i="7" s="1"/>
  <c r="AC180" i="7"/>
  <c r="AI180" i="7" s="1"/>
  <c r="U180" i="7"/>
  <c r="Y180" i="7" s="1"/>
  <c r="R180" i="7"/>
  <c r="X180" i="7" s="1"/>
  <c r="J180" i="7"/>
  <c r="N180" i="7" s="1"/>
  <c r="G180" i="7"/>
  <c r="M180" i="7" s="1"/>
  <c r="AF179" i="7"/>
  <c r="AJ179" i="7" s="1"/>
  <c r="AC179" i="7"/>
  <c r="AI179" i="7" s="1"/>
  <c r="U179" i="7"/>
  <c r="Y179" i="7" s="1"/>
  <c r="R179" i="7"/>
  <c r="X179" i="7" s="1"/>
  <c r="J179" i="7"/>
  <c r="N179" i="7" s="1"/>
  <c r="G179" i="7"/>
  <c r="M179" i="7" s="1"/>
  <c r="AF178" i="7"/>
  <c r="AJ178" i="7" s="1"/>
  <c r="AC178" i="7"/>
  <c r="AI178" i="7" s="1"/>
  <c r="U178" i="7"/>
  <c r="Y178" i="7" s="1"/>
  <c r="R178" i="7"/>
  <c r="X178" i="7" s="1"/>
  <c r="J178" i="7"/>
  <c r="N178" i="7" s="1"/>
  <c r="G178" i="7"/>
  <c r="M178" i="7" s="1"/>
  <c r="AF177" i="7"/>
  <c r="AJ177" i="7" s="1"/>
  <c r="AC177" i="7"/>
  <c r="AI177" i="7" s="1"/>
  <c r="U177" i="7"/>
  <c r="Y177" i="7" s="1"/>
  <c r="R177" i="7"/>
  <c r="X177" i="7" s="1"/>
  <c r="J177" i="7"/>
  <c r="N177" i="7" s="1"/>
  <c r="G177" i="7"/>
  <c r="M177" i="7" s="1"/>
  <c r="AF176" i="7"/>
  <c r="AJ176" i="7" s="1"/>
  <c r="AC176" i="7"/>
  <c r="AI176" i="7" s="1"/>
  <c r="U176" i="7"/>
  <c r="Y176" i="7" s="1"/>
  <c r="R176" i="7"/>
  <c r="X176" i="7" s="1"/>
  <c r="J176" i="7"/>
  <c r="N176" i="7" s="1"/>
  <c r="G176" i="7"/>
  <c r="M176" i="7" s="1"/>
  <c r="AF175" i="7"/>
  <c r="AJ175" i="7" s="1"/>
  <c r="AC175" i="7"/>
  <c r="AI175" i="7" s="1"/>
  <c r="U175" i="7"/>
  <c r="Y175" i="7" s="1"/>
  <c r="R175" i="7"/>
  <c r="X175" i="7" s="1"/>
  <c r="J175" i="7"/>
  <c r="N175" i="7" s="1"/>
  <c r="G175" i="7"/>
  <c r="M175" i="7" s="1"/>
  <c r="AF174" i="7"/>
  <c r="AJ174" i="7" s="1"/>
  <c r="AC174" i="7"/>
  <c r="AI174" i="7" s="1"/>
  <c r="U174" i="7"/>
  <c r="Y174" i="7" s="1"/>
  <c r="R174" i="7"/>
  <c r="X174" i="7" s="1"/>
  <c r="J174" i="7"/>
  <c r="N174" i="7" s="1"/>
  <c r="G174" i="7"/>
  <c r="M174" i="7" s="1"/>
  <c r="AF173" i="7"/>
  <c r="AJ173" i="7" s="1"/>
  <c r="AC173" i="7"/>
  <c r="AI173" i="7" s="1"/>
  <c r="U173" i="7"/>
  <c r="R173" i="7"/>
  <c r="X173" i="7" s="1"/>
  <c r="J173" i="7"/>
  <c r="N173" i="7" s="1"/>
  <c r="G173" i="7"/>
  <c r="M173" i="7" s="1"/>
  <c r="AF172" i="7"/>
  <c r="AJ172" i="7" s="1"/>
  <c r="AC172" i="7"/>
  <c r="AI172" i="7" s="1"/>
  <c r="U172" i="7"/>
  <c r="Y172" i="7" s="1"/>
  <c r="R172" i="7"/>
  <c r="X172" i="7" s="1"/>
  <c r="J172" i="7"/>
  <c r="N172" i="7" s="1"/>
  <c r="G172" i="7"/>
  <c r="M172" i="7" s="1"/>
  <c r="AF171" i="7"/>
  <c r="AJ171" i="7" s="1"/>
  <c r="AC171" i="7"/>
  <c r="AI171" i="7" s="1"/>
  <c r="U171" i="7"/>
  <c r="Y171" i="7" s="1"/>
  <c r="R171" i="7"/>
  <c r="X171" i="7" s="1"/>
  <c r="J171" i="7"/>
  <c r="N171" i="7" s="1"/>
  <c r="G171" i="7"/>
  <c r="M171" i="7" s="1"/>
  <c r="AF170" i="7"/>
  <c r="AJ170" i="7" s="1"/>
  <c r="AC170" i="7"/>
  <c r="AI170" i="7" s="1"/>
  <c r="U170" i="7"/>
  <c r="Y170" i="7" s="1"/>
  <c r="R170" i="7"/>
  <c r="X170" i="7" s="1"/>
  <c r="J170" i="7"/>
  <c r="N170" i="7" s="1"/>
  <c r="G170" i="7"/>
  <c r="M170" i="7" s="1"/>
  <c r="AF169" i="7"/>
  <c r="AJ169" i="7" s="1"/>
  <c r="AC169" i="7"/>
  <c r="AI169" i="7" s="1"/>
  <c r="U169" i="7"/>
  <c r="Y169" i="7" s="1"/>
  <c r="R169" i="7"/>
  <c r="X169" i="7" s="1"/>
  <c r="J169" i="7"/>
  <c r="N169" i="7" s="1"/>
  <c r="G169" i="7"/>
  <c r="M169" i="7" s="1"/>
  <c r="AF168" i="7"/>
  <c r="AJ168" i="7" s="1"/>
  <c r="AC168" i="7"/>
  <c r="AI168" i="7" s="1"/>
  <c r="U168" i="7"/>
  <c r="Y168" i="7" s="1"/>
  <c r="R168" i="7"/>
  <c r="X168" i="7" s="1"/>
  <c r="J168" i="7"/>
  <c r="N168" i="7" s="1"/>
  <c r="G168" i="7"/>
  <c r="M168" i="7" s="1"/>
  <c r="AF167" i="7"/>
  <c r="AJ167" i="7" s="1"/>
  <c r="AC167" i="7"/>
  <c r="AI167" i="7" s="1"/>
  <c r="U167" i="7"/>
  <c r="Y167" i="7" s="1"/>
  <c r="R167" i="7"/>
  <c r="X167" i="7" s="1"/>
  <c r="J167" i="7"/>
  <c r="N167" i="7" s="1"/>
  <c r="G167" i="7"/>
  <c r="M167" i="7" s="1"/>
  <c r="AF166" i="7"/>
  <c r="AJ166" i="7" s="1"/>
  <c r="AC166" i="7"/>
  <c r="AI166" i="7" s="1"/>
  <c r="U166" i="7"/>
  <c r="Y166" i="7" s="1"/>
  <c r="R166" i="7"/>
  <c r="X166" i="7" s="1"/>
  <c r="J166" i="7"/>
  <c r="N166" i="7" s="1"/>
  <c r="G166" i="7"/>
  <c r="M166" i="7" s="1"/>
  <c r="AF165" i="7"/>
  <c r="AJ165" i="7" s="1"/>
  <c r="AC165" i="7"/>
  <c r="AI165" i="7" s="1"/>
  <c r="U165" i="7"/>
  <c r="Y165" i="7" s="1"/>
  <c r="R165" i="7"/>
  <c r="X165" i="7" s="1"/>
  <c r="J165" i="7"/>
  <c r="N165" i="7" s="1"/>
  <c r="G165" i="7"/>
  <c r="M165" i="7" s="1"/>
  <c r="AF164" i="7"/>
  <c r="AJ164" i="7" s="1"/>
  <c r="AC164" i="7"/>
  <c r="AI164" i="7" s="1"/>
  <c r="U164" i="7"/>
  <c r="Y164" i="7" s="1"/>
  <c r="R164" i="7"/>
  <c r="X164" i="7" s="1"/>
  <c r="J164" i="7"/>
  <c r="N164" i="7" s="1"/>
  <c r="G164" i="7"/>
  <c r="M164" i="7" s="1"/>
  <c r="AF163" i="7"/>
  <c r="AJ163" i="7" s="1"/>
  <c r="AC163" i="7"/>
  <c r="AI163" i="7" s="1"/>
  <c r="U163" i="7"/>
  <c r="Y163" i="7" s="1"/>
  <c r="R163" i="7"/>
  <c r="X163" i="7" s="1"/>
  <c r="J163" i="7"/>
  <c r="N163" i="7" s="1"/>
  <c r="G163" i="7"/>
  <c r="M163" i="7" s="1"/>
  <c r="AF162" i="7"/>
  <c r="AJ162" i="7" s="1"/>
  <c r="AC162" i="7"/>
  <c r="AI162" i="7" s="1"/>
  <c r="U162" i="7"/>
  <c r="Y162" i="7" s="1"/>
  <c r="R162" i="7"/>
  <c r="X162" i="7" s="1"/>
  <c r="J162" i="7"/>
  <c r="N162" i="7" s="1"/>
  <c r="G162" i="7"/>
  <c r="M162" i="7" s="1"/>
  <c r="AF161" i="7"/>
  <c r="AJ161" i="7" s="1"/>
  <c r="AC161" i="7"/>
  <c r="AI161" i="7" s="1"/>
  <c r="U161" i="7"/>
  <c r="Y161" i="7" s="1"/>
  <c r="R161" i="7"/>
  <c r="X161" i="7" s="1"/>
  <c r="J161" i="7"/>
  <c r="N161" i="7" s="1"/>
  <c r="G161" i="7"/>
  <c r="M161" i="7" s="1"/>
  <c r="AF160" i="7"/>
  <c r="AJ160" i="7" s="1"/>
  <c r="AC160" i="7"/>
  <c r="AI160" i="7" s="1"/>
  <c r="U160" i="7"/>
  <c r="Y160" i="7" s="1"/>
  <c r="R160" i="7"/>
  <c r="X160" i="7" s="1"/>
  <c r="J160" i="7"/>
  <c r="N160" i="7" s="1"/>
  <c r="G160" i="7"/>
  <c r="M160" i="7" s="1"/>
  <c r="AF159" i="7"/>
  <c r="AJ159" i="7" s="1"/>
  <c r="AC159" i="7"/>
  <c r="AI159" i="7" s="1"/>
  <c r="U159" i="7"/>
  <c r="Y159" i="7" s="1"/>
  <c r="R159" i="7"/>
  <c r="X159" i="7" s="1"/>
  <c r="J159" i="7"/>
  <c r="N159" i="7" s="1"/>
  <c r="G159" i="7"/>
  <c r="M159" i="7" s="1"/>
  <c r="AF158" i="7"/>
  <c r="AJ158" i="7" s="1"/>
  <c r="AC158" i="7"/>
  <c r="AI158" i="7" s="1"/>
  <c r="U158" i="7"/>
  <c r="Y158" i="7" s="1"/>
  <c r="R158" i="7"/>
  <c r="X158" i="7" s="1"/>
  <c r="J158" i="7"/>
  <c r="N158" i="7" s="1"/>
  <c r="G158" i="7"/>
  <c r="M158" i="7" s="1"/>
  <c r="AF157" i="7"/>
  <c r="AJ157" i="7" s="1"/>
  <c r="AC157" i="7"/>
  <c r="AI157" i="7" s="1"/>
  <c r="U157" i="7"/>
  <c r="Y157" i="7" s="1"/>
  <c r="R157" i="7"/>
  <c r="X157" i="7" s="1"/>
  <c r="J157" i="7"/>
  <c r="N157" i="7" s="1"/>
  <c r="G157" i="7"/>
  <c r="M157" i="7" s="1"/>
  <c r="AF156" i="7"/>
  <c r="AJ156" i="7" s="1"/>
  <c r="AC156" i="7"/>
  <c r="AI156" i="7" s="1"/>
  <c r="U156" i="7"/>
  <c r="Y156" i="7" s="1"/>
  <c r="R156" i="7"/>
  <c r="X156" i="7" s="1"/>
  <c r="J156" i="7"/>
  <c r="N156" i="7" s="1"/>
  <c r="G156" i="7"/>
  <c r="M156" i="7" s="1"/>
  <c r="AF155" i="7"/>
  <c r="AC155" i="7"/>
  <c r="AI155" i="7" s="1"/>
  <c r="U155" i="7"/>
  <c r="Y155" i="7" s="1"/>
  <c r="R155" i="7"/>
  <c r="X155" i="7" s="1"/>
  <c r="J155" i="7"/>
  <c r="N155" i="7" s="1"/>
  <c r="G155" i="7"/>
  <c r="M155" i="7" s="1"/>
  <c r="AF154" i="7"/>
  <c r="AJ154" i="7" s="1"/>
  <c r="AC154" i="7"/>
  <c r="AI154" i="7" s="1"/>
  <c r="U154" i="7"/>
  <c r="Y154" i="7" s="1"/>
  <c r="R154" i="7"/>
  <c r="X154" i="7" s="1"/>
  <c r="J154" i="7"/>
  <c r="N154" i="7" s="1"/>
  <c r="G154" i="7"/>
  <c r="M154" i="7" s="1"/>
  <c r="AF153" i="7"/>
  <c r="AJ153" i="7" s="1"/>
  <c r="AC153" i="7"/>
  <c r="AI153" i="7" s="1"/>
  <c r="U153" i="7"/>
  <c r="Y153" i="7" s="1"/>
  <c r="R153" i="7"/>
  <c r="X153" i="7" s="1"/>
  <c r="J153" i="7"/>
  <c r="N153" i="7" s="1"/>
  <c r="G153" i="7"/>
  <c r="M153" i="7" s="1"/>
  <c r="AF152" i="7"/>
  <c r="AJ152" i="7" s="1"/>
  <c r="AC152" i="7"/>
  <c r="AI152" i="7" s="1"/>
  <c r="U152" i="7"/>
  <c r="Y152" i="7" s="1"/>
  <c r="R152" i="7"/>
  <c r="X152" i="7" s="1"/>
  <c r="J152" i="7"/>
  <c r="N152" i="7" s="1"/>
  <c r="G152" i="7"/>
  <c r="M152" i="7" s="1"/>
  <c r="AF151" i="7"/>
  <c r="AJ151" i="7" s="1"/>
  <c r="AC151" i="7"/>
  <c r="AI151" i="7" s="1"/>
  <c r="U151" i="7"/>
  <c r="Y151" i="7" s="1"/>
  <c r="R151" i="7"/>
  <c r="X151" i="7" s="1"/>
  <c r="J151" i="7"/>
  <c r="N151" i="7" s="1"/>
  <c r="G151" i="7"/>
  <c r="M151" i="7" s="1"/>
  <c r="AF150" i="7"/>
  <c r="AJ150" i="7" s="1"/>
  <c r="AC150" i="7"/>
  <c r="AI150" i="7" s="1"/>
  <c r="U150" i="7"/>
  <c r="Y150" i="7" s="1"/>
  <c r="R150" i="7"/>
  <c r="X150" i="7" s="1"/>
  <c r="J150" i="7"/>
  <c r="N150" i="7" s="1"/>
  <c r="G150" i="7"/>
  <c r="M150" i="7" s="1"/>
  <c r="AF149" i="7"/>
  <c r="AJ149" i="7" s="1"/>
  <c r="AC149" i="7"/>
  <c r="AI149" i="7" s="1"/>
  <c r="U149" i="7"/>
  <c r="Y149" i="7" s="1"/>
  <c r="R149" i="7"/>
  <c r="X149" i="7" s="1"/>
  <c r="J149" i="7"/>
  <c r="N149" i="7" s="1"/>
  <c r="G149" i="7"/>
  <c r="M149" i="7" s="1"/>
  <c r="AF148" i="7"/>
  <c r="AJ148" i="7" s="1"/>
  <c r="AC148" i="7"/>
  <c r="AI148" i="7" s="1"/>
  <c r="U148" i="7"/>
  <c r="Y148" i="7" s="1"/>
  <c r="R148" i="7"/>
  <c r="X148" i="7" s="1"/>
  <c r="J148" i="7"/>
  <c r="N148" i="7" s="1"/>
  <c r="G148" i="7"/>
  <c r="M148" i="7" s="1"/>
  <c r="AF147" i="7"/>
  <c r="AJ147" i="7" s="1"/>
  <c r="AC147" i="7"/>
  <c r="AI147" i="7" s="1"/>
  <c r="U147" i="7"/>
  <c r="Y147" i="7" s="1"/>
  <c r="R147" i="7"/>
  <c r="X147" i="7" s="1"/>
  <c r="J147" i="7"/>
  <c r="N147" i="7" s="1"/>
  <c r="G147" i="7"/>
  <c r="M147" i="7" s="1"/>
  <c r="AF146" i="7"/>
  <c r="AJ146" i="7" s="1"/>
  <c r="AC146" i="7"/>
  <c r="AI146" i="7" s="1"/>
  <c r="U146" i="7"/>
  <c r="Y146" i="7" s="1"/>
  <c r="R146" i="7"/>
  <c r="X146" i="7" s="1"/>
  <c r="J146" i="7"/>
  <c r="N146" i="7" s="1"/>
  <c r="G146" i="7"/>
  <c r="M146" i="7" s="1"/>
  <c r="AF145" i="7"/>
  <c r="AJ145" i="7" s="1"/>
  <c r="AC145" i="7"/>
  <c r="AI145" i="7" s="1"/>
  <c r="U145" i="7"/>
  <c r="Y145" i="7" s="1"/>
  <c r="R145" i="7"/>
  <c r="X145" i="7" s="1"/>
  <c r="J145" i="7"/>
  <c r="N145" i="7" s="1"/>
  <c r="G145" i="7"/>
  <c r="M145" i="7" s="1"/>
  <c r="AF144" i="7"/>
  <c r="AJ144" i="7" s="1"/>
  <c r="AC144" i="7"/>
  <c r="AI144" i="7" s="1"/>
  <c r="U144" i="7"/>
  <c r="Y144" i="7" s="1"/>
  <c r="R144" i="7"/>
  <c r="X144" i="7" s="1"/>
  <c r="J144" i="7"/>
  <c r="N144" i="7" s="1"/>
  <c r="G144" i="7"/>
  <c r="M144" i="7" s="1"/>
  <c r="AF143" i="7"/>
  <c r="AJ143" i="7" s="1"/>
  <c r="AC143" i="7"/>
  <c r="AI143" i="7" s="1"/>
  <c r="U143" i="7"/>
  <c r="Y143" i="7" s="1"/>
  <c r="R143" i="7"/>
  <c r="X143" i="7" s="1"/>
  <c r="J143" i="7"/>
  <c r="G143" i="7"/>
  <c r="M143" i="7" s="1"/>
  <c r="AF142" i="7"/>
  <c r="AJ142" i="7" s="1"/>
  <c r="AC142" i="7"/>
  <c r="AI142" i="7" s="1"/>
  <c r="U142" i="7"/>
  <c r="Y142" i="7" s="1"/>
  <c r="R142" i="7"/>
  <c r="X142" i="7" s="1"/>
  <c r="J142" i="7"/>
  <c r="N142" i="7" s="1"/>
  <c r="G142" i="7"/>
  <c r="M142" i="7" s="1"/>
  <c r="AF141" i="7"/>
  <c r="AJ141" i="7" s="1"/>
  <c r="AC141" i="7"/>
  <c r="AI141" i="7" s="1"/>
  <c r="U141" i="7"/>
  <c r="Y141" i="7" s="1"/>
  <c r="R141" i="7"/>
  <c r="X141" i="7" s="1"/>
  <c r="J141" i="7"/>
  <c r="N141" i="7" s="1"/>
  <c r="G141" i="7"/>
  <c r="M141" i="7" s="1"/>
  <c r="AF140" i="7"/>
  <c r="AJ140" i="7" s="1"/>
  <c r="AC140" i="7"/>
  <c r="AI140" i="7" s="1"/>
  <c r="U140" i="7"/>
  <c r="Y140" i="7" s="1"/>
  <c r="R140" i="7"/>
  <c r="X140" i="7" s="1"/>
  <c r="J140" i="7"/>
  <c r="N140" i="7" s="1"/>
  <c r="G140" i="7"/>
  <c r="M140" i="7" s="1"/>
  <c r="AF139" i="7"/>
  <c r="AJ139" i="7" s="1"/>
  <c r="AC139" i="7"/>
  <c r="AI139" i="7" s="1"/>
  <c r="U139" i="7"/>
  <c r="Y139" i="7" s="1"/>
  <c r="R139" i="7"/>
  <c r="X139" i="7" s="1"/>
  <c r="J139" i="7"/>
  <c r="N139" i="7" s="1"/>
  <c r="G139" i="7"/>
  <c r="M139" i="7" s="1"/>
  <c r="AF138" i="7"/>
  <c r="AJ138" i="7" s="1"/>
  <c r="AC138" i="7"/>
  <c r="AI138" i="7" s="1"/>
  <c r="U138" i="7"/>
  <c r="Y138" i="7" s="1"/>
  <c r="R138" i="7"/>
  <c r="X138" i="7" s="1"/>
  <c r="J138" i="7"/>
  <c r="N138" i="7" s="1"/>
  <c r="G138" i="7"/>
  <c r="M138" i="7" s="1"/>
  <c r="AF137" i="7"/>
  <c r="AJ137" i="7" s="1"/>
  <c r="AC137" i="7"/>
  <c r="AI137" i="7" s="1"/>
  <c r="U137" i="7"/>
  <c r="Y137" i="7" s="1"/>
  <c r="R137" i="7"/>
  <c r="X137" i="7" s="1"/>
  <c r="J137" i="7"/>
  <c r="N137" i="7" s="1"/>
  <c r="G137" i="7"/>
  <c r="M137" i="7" s="1"/>
  <c r="AF136" i="7"/>
  <c r="AJ136" i="7" s="1"/>
  <c r="AC136" i="7"/>
  <c r="AI136" i="7" s="1"/>
  <c r="U136" i="7"/>
  <c r="Y136" i="7" s="1"/>
  <c r="R136" i="7"/>
  <c r="X136" i="7" s="1"/>
  <c r="J136" i="7"/>
  <c r="N136" i="7" s="1"/>
  <c r="G136" i="7"/>
  <c r="M136" i="7" s="1"/>
  <c r="AF135" i="7"/>
  <c r="AJ135" i="7" s="1"/>
  <c r="AC135" i="7"/>
  <c r="AI135" i="7" s="1"/>
  <c r="U135" i="7"/>
  <c r="Y135" i="7" s="1"/>
  <c r="R135" i="7"/>
  <c r="X135" i="7" s="1"/>
  <c r="J135" i="7"/>
  <c r="N135" i="7" s="1"/>
  <c r="G135" i="7"/>
  <c r="M135" i="7" s="1"/>
  <c r="AF134" i="7"/>
  <c r="AJ134" i="7" s="1"/>
  <c r="AC134" i="7"/>
  <c r="AI134" i="7" s="1"/>
  <c r="U134" i="7"/>
  <c r="Y134" i="7" s="1"/>
  <c r="R134" i="7"/>
  <c r="J134" i="7"/>
  <c r="N134" i="7" s="1"/>
  <c r="G134" i="7"/>
  <c r="M134" i="7" s="1"/>
  <c r="AF133" i="7"/>
  <c r="AJ133" i="7" s="1"/>
  <c r="AC133" i="7"/>
  <c r="AI133" i="7" s="1"/>
  <c r="U133" i="7"/>
  <c r="Y133" i="7" s="1"/>
  <c r="R133" i="7"/>
  <c r="X133" i="7" s="1"/>
  <c r="J133" i="7"/>
  <c r="N133" i="7" s="1"/>
  <c r="G133" i="7"/>
  <c r="M133" i="7" s="1"/>
  <c r="AF132" i="7"/>
  <c r="AJ132" i="7" s="1"/>
  <c r="AC132" i="7"/>
  <c r="AI132" i="7" s="1"/>
  <c r="U132" i="7"/>
  <c r="Y132" i="7" s="1"/>
  <c r="R132" i="7"/>
  <c r="X132" i="7" s="1"/>
  <c r="J132" i="7"/>
  <c r="N132" i="7" s="1"/>
  <c r="G132" i="7"/>
  <c r="M132" i="7" s="1"/>
  <c r="AF131" i="7"/>
  <c r="AJ131" i="7" s="1"/>
  <c r="AC131" i="7"/>
  <c r="AI131" i="7" s="1"/>
  <c r="U131" i="7"/>
  <c r="Y131" i="7" s="1"/>
  <c r="R131" i="7"/>
  <c r="X131" i="7" s="1"/>
  <c r="J131" i="7"/>
  <c r="N131" i="7" s="1"/>
  <c r="G131" i="7"/>
  <c r="M131" i="7" s="1"/>
  <c r="AF130" i="7"/>
  <c r="AJ130" i="7" s="1"/>
  <c r="AC130" i="7"/>
  <c r="AI130" i="7" s="1"/>
  <c r="U130" i="7"/>
  <c r="Y130" i="7" s="1"/>
  <c r="R130" i="7"/>
  <c r="X130" i="7" s="1"/>
  <c r="J130" i="7"/>
  <c r="N130" i="7" s="1"/>
  <c r="G130" i="7"/>
  <c r="M130" i="7" s="1"/>
  <c r="AF129" i="7"/>
  <c r="AJ129" i="7" s="1"/>
  <c r="AC129" i="7"/>
  <c r="AI129" i="7" s="1"/>
  <c r="U129" i="7"/>
  <c r="Y129" i="7" s="1"/>
  <c r="R129" i="7"/>
  <c r="X129" i="7" s="1"/>
  <c r="J129" i="7"/>
  <c r="N129" i="7" s="1"/>
  <c r="G129" i="7"/>
  <c r="M129" i="7" s="1"/>
  <c r="AF128" i="7"/>
  <c r="AJ128" i="7" s="1"/>
  <c r="AC128" i="7"/>
  <c r="AI128" i="7" s="1"/>
  <c r="U128" i="7"/>
  <c r="Y128" i="7" s="1"/>
  <c r="R128" i="7"/>
  <c r="X128" i="7" s="1"/>
  <c r="J128" i="7"/>
  <c r="N128" i="7" s="1"/>
  <c r="G128" i="7"/>
  <c r="M128" i="7" s="1"/>
  <c r="AF127" i="7"/>
  <c r="AJ127" i="7" s="1"/>
  <c r="AC127" i="7"/>
  <c r="AI127" i="7" s="1"/>
  <c r="U127" i="7"/>
  <c r="Y127" i="7" s="1"/>
  <c r="R127" i="7"/>
  <c r="X127" i="7" s="1"/>
  <c r="J127" i="7"/>
  <c r="G127" i="7"/>
  <c r="M127" i="7" s="1"/>
  <c r="AF126" i="7"/>
  <c r="AJ126" i="7" s="1"/>
  <c r="AC126" i="7"/>
  <c r="AI126" i="7" s="1"/>
  <c r="U126" i="7"/>
  <c r="Y126" i="7" s="1"/>
  <c r="R126" i="7"/>
  <c r="X126" i="7" s="1"/>
  <c r="J126" i="7"/>
  <c r="N126" i="7" s="1"/>
  <c r="G126" i="7"/>
  <c r="M126" i="7" s="1"/>
  <c r="AF125" i="7"/>
  <c r="AJ125" i="7" s="1"/>
  <c r="AC125" i="7"/>
  <c r="AI125" i="7" s="1"/>
  <c r="U125" i="7"/>
  <c r="Y125" i="7" s="1"/>
  <c r="R125" i="7"/>
  <c r="X125" i="7" s="1"/>
  <c r="J125" i="7"/>
  <c r="N125" i="7" s="1"/>
  <c r="G125" i="7"/>
  <c r="M125" i="7" s="1"/>
  <c r="AF124" i="7"/>
  <c r="AJ124" i="7" s="1"/>
  <c r="AC124" i="7"/>
  <c r="AI124" i="7" s="1"/>
  <c r="U124" i="7"/>
  <c r="Y124" i="7" s="1"/>
  <c r="R124" i="7"/>
  <c r="X124" i="7" s="1"/>
  <c r="J124" i="7"/>
  <c r="N124" i="7" s="1"/>
  <c r="G124" i="7"/>
  <c r="M124" i="7" s="1"/>
  <c r="AF123" i="7"/>
  <c r="AJ123" i="7" s="1"/>
  <c r="AC123" i="7"/>
  <c r="AI123" i="7" s="1"/>
  <c r="U123" i="7"/>
  <c r="Y123" i="7" s="1"/>
  <c r="R123" i="7"/>
  <c r="X123" i="7" s="1"/>
  <c r="J123" i="7"/>
  <c r="N123" i="7" s="1"/>
  <c r="G123" i="7"/>
  <c r="M123" i="7" s="1"/>
  <c r="AF122" i="7"/>
  <c r="AJ122" i="7" s="1"/>
  <c r="AC122" i="7"/>
  <c r="AI122" i="7" s="1"/>
  <c r="U122" i="7"/>
  <c r="Y122" i="7" s="1"/>
  <c r="R122" i="7"/>
  <c r="X122" i="7" s="1"/>
  <c r="J122" i="7"/>
  <c r="N122" i="7" s="1"/>
  <c r="G122" i="7"/>
  <c r="M122" i="7" s="1"/>
  <c r="AF121" i="7"/>
  <c r="AJ121" i="7" s="1"/>
  <c r="AC121" i="7"/>
  <c r="AI121" i="7" s="1"/>
  <c r="U121" i="7"/>
  <c r="Y121" i="7" s="1"/>
  <c r="R121" i="7"/>
  <c r="X121" i="7" s="1"/>
  <c r="J121" i="7"/>
  <c r="N121" i="7" s="1"/>
  <c r="G121" i="7"/>
  <c r="M121" i="7" s="1"/>
  <c r="AF120" i="7"/>
  <c r="AJ120" i="7" s="1"/>
  <c r="AC120" i="7"/>
  <c r="AI120" i="7" s="1"/>
  <c r="U120" i="7"/>
  <c r="Y120" i="7" s="1"/>
  <c r="R120" i="7"/>
  <c r="X120" i="7" s="1"/>
  <c r="J120" i="7"/>
  <c r="N120" i="7" s="1"/>
  <c r="G120" i="7"/>
  <c r="M120" i="7" s="1"/>
  <c r="AF119" i="7"/>
  <c r="AJ119" i="7" s="1"/>
  <c r="AC119" i="7"/>
  <c r="AI119" i="7" s="1"/>
  <c r="U119" i="7"/>
  <c r="Y119" i="7" s="1"/>
  <c r="R119" i="7"/>
  <c r="X119" i="7" s="1"/>
  <c r="J119" i="7"/>
  <c r="N119" i="7" s="1"/>
  <c r="G119" i="7"/>
  <c r="M119" i="7" s="1"/>
  <c r="AF118" i="7"/>
  <c r="AJ118" i="7" s="1"/>
  <c r="AC118" i="7"/>
  <c r="AI118" i="7" s="1"/>
  <c r="U118" i="7"/>
  <c r="Y118" i="7" s="1"/>
  <c r="R118" i="7"/>
  <c r="X118" i="7" s="1"/>
  <c r="J118" i="7"/>
  <c r="N118" i="7" s="1"/>
  <c r="G118" i="7"/>
  <c r="M118" i="7" s="1"/>
  <c r="AF117" i="7"/>
  <c r="AJ117" i="7" s="1"/>
  <c r="AC117" i="7"/>
  <c r="AI117" i="7" s="1"/>
  <c r="U117" i="7"/>
  <c r="Y117" i="7" s="1"/>
  <c r="R117" i="7"/>
  <c r="X117" i="7" s="1"/>
  <c r="J117" i="7"/>
  <c r="N117" i="7" s="1"/>
  <c r="G117" i="7"/>
  <c r="M117" i="7" s="1"/>
  <c r="AF116" i="7"/>
  <c r="AJ116" i="7" s="1"/>
  <c r="AC116" i="7"/>
  <c r="AI116" i="7" s="1"/>
  <c r="U116" i="7"/>
  <c r="Y116" i="7" s="1"/>
  <c r="R116" i="7"/>
  <c r="X116" i="7" s="1"/>
  <c r="J116" i="7"/>
  <c r="N116" i="7" s="1"/>
  <c r="G116" i="7"/>
  <c r="M116" i="7" s="1"/>
  <c r="AF115" i="7"/>
  <c r="AJ115" i="7" s="1"/>
  <c r="AC115" i="7"/>
  <c r="AI115" i="7" s="1"/>
  <c r="U115" i="7"/>
  <c r="Y115" i="7" s="1"/>
  <c r="R115" i="7"/>
  <c r="X115" i="7" s="1"/>
  <c r="J115" i="7"/>
  <c r="N115" i="7" s="1"/>
  <c r="G115" i="7"/>
  <c r="M115" i="7" s="1"/>
  <c r="AF114" i="7"/>
  <c r="AJ114" i="7" s="1"/>
  <c r="AC114" i="7"/>
  <c r="AI114" i="7" s="1"/>
  <c r="U114" i="7"/>
  <c r="Y114" i="7" s="1"/>
  <c r="R114" i="7"/>
  <c r="X114" i="7" s="1"/>
  <c r="J114" i="7"/>
  <c r="N114" i="7" s="1"/>
  <c r="G114" i="7"/>
  <c r="M114" i="7" s="1"/>
  <c r="AF113" i="7"/>
  <c r="AJ113" i="7" s="1"/>
  <c r="AC113" i="7"/>
  <c r="AI113" i="7" s="1"/>
  <c r="U113" i="7"/>
  <c r="Y113" i="7" s="1"/>
  <c r="R113" i="7"/>
  <c r="X113" i="7" s="1"/>
  <c r="J113" i="7"/>
  <c r="N113" i="7" s="1"/>
  <c r="G113" i="7"/>
  <c r="M113" i="7" s="1"/>
  <c r="AF112" i="7"/>
  <c r="AJ112" i="7" s="1"/>
  <c r="AC112" i="7"/>
  <c r="AI112" i="7" s="1"/>
  <c r="U112" i="7"/>
  <c r="Y112" i="7" s="1"/>
  <c r="R112" i="7"/>
  <c r="X112" i="7" s="1"/>
  <c r="J112" i="7"/>
  <c r="N112" i="7" s="1"/>
  <c r="G112" i="7"/>
  <c r="M112" i="7" s="1"/>
  <c r="AF111" i="7"/>
  <c r="AJ111" i="7" s="1"/>
  <c r="AC111" i="7"/>
  <c r="AI111" i="7" s="1"/>
  <c r="U111" i="7"/>
  <c r="Y111" i="7" s="1"/>
  <c r="R111" i="7"/>
  <c r="X111" i="7" s="1"/>
  <c r="J111" i="7"/>
  <c r="N111" i="7" s="1"/>
  <c r="G111" i="7"/>
  <c r="M111" i="7" s="1"/>
  <c r="AF110" i="7"/>
  <c r="AJ110" i="7" s="1"/>
  <c r="AC110" i="7"/>
  <c r="AI110" i="7" s="1"/>
  <c r="U110" i="7"/>
  <c r="Y110" i="7" s="1"/>
  <c r="R110" i="7"/>
  <c r="X110" i="7" s="1"/>
  <c r="J110" i="7"/>
  <c r="N110" i="7" s="1"/>
  <c r="G110" i="7"/>
  <c r="M110" i="7" s="1"/>
  <c r="AF109" i="7"/>
  <c r="AJ109" i="7" s="1"/>
  <c r="AC109" i="7"/>
  <c r="AI109" i="7" s="1"/>
  <c r="U109" i="7"/>
  <c r="Y109" i="7" s="1"/>
  <c r="R109" i="7"/>
  <c r="X109" i="7" s="1"/>
  <c r="J109" i="7"/>
  <c r="N109" i="7" s="1"/>
  <c r="G109" i="7"/>
  <c r="M109" i="7" s="1"/>
  <c r="AF108" i="7"/>
  <c r="AJ108" i="7" s="1"/>
  <c r="AC108" i="7"/>
  <c r="AI108" i="7" s="1"/>
  <c r="U108" i="7"/>
  <c r="Y108" i="7" s="1"/>
  <c r="R108" i="7"/>
  <c r="X108" i="7" s="1"/>
  <c r="J108" i="7"/>
  <c r="N108" i="7" s="1"/>
  <c r="G108" i="7"/>
  <c r="M108" i="7" s="1"/>
  <c r="AF107" i="7"/>
  <c r="AJ107" i="7" s="1"/>
  <c r="AC107" i="7"/>
  <c r="AI107" i="7" s="1"/>
  <c r="U107" i="7"/>
  <c r="Y107" i="7" s="1"/>
  <c r="R107" i="7"/>
  <c r="X107" i="7" s="1"/>
  <c r="J107" i="7"/>
  <c r="N107" i="7" s="1"/>
  <c r="G107" i="7"/>
  <c r="M107" i="7" s="1"/>
  <c r="AF106" i="7"/>
  <c r="AJ106" i="7" s="1"/>
  <c r="AC106" i="7"/>
  <c r="AI106" i="7" s="1"/>
  <c r="U106" i="7"/>
  <c r="R106" i="7"/>
  <c r="X106" i="7" s="1"/>
  <c r="J106" i="7"/>
  <c r="N106" i="7" s="1"/>
  <c r="G106" i="7"/>
  <c r="M106" i="7" s="1"/>
  <c r="AF105" i="7"/>
  <c r="AJ105" i="7" s="1"/>
  <c r="AC105" i="7"/>
  <c r="AI105" i="7" s="1"/>
  <c r="U105" i="7"/>
  <c r="R105" i="7"/>
  <c r="X105" i="7" s="1"/>
  <c r="J105" i="7"/>
  <c r="N105" i="7" s="1"/>
  <c r="G105" i="7"/>
  <c r="M105" i="7" s="1"/>
  <c r="AF104" i="7"/>
  <c r="AJ104" i="7" s="1"/>
  <c r="AC104" i="7"/>
  <c r="AI104" i="7" s="1"/>
  <c r="U104" i="7"/>
  <c r="Y104" i="7" s="1"/>
  <c r="R104" i="7"/>
  <c r="X104" i="7" s="1"/>
  <c r="J104" i="7"/>
  <c r="N104" i="7" s="1"/>
  <c r="G104" i="7"/>
  <c r="M104" i="7" s="1"/>
  <c r="AF103" i="7"/>
  <c r="AJ103" i="7" s="1"/>
  <c r="AC103" i="7"/>
  <c r="AI103" i="7" s="1"/>
  <c r="U103" i="7"/>
  <c r="Y103" i="7" s="1"/>
  <c r="R103" i="7"/>
  <c r="X103" i="7" s="1"/>
  <c r="J103" i="7"/>
  <c r="N103" i="7" s="1"/>
  <c r="G103" i="7"/>
  <c r="M103" i="7" s="1"/>
  <c r="AF102" i="7"/>
  <c r="AJ102" i="7" s="1"/>
  <c r="AC102" i="7"/>
  <c r="AI102" i="7" s="1"/>
  <c r="U102" i="7"/>
  <c r="Y102" i="7" s="1"/>
  <c r="R102" i="7"/>
  <c r="X102" i="7" s="1"/>
  <c r="J102" i="7"/>
  <c r="N102" i="7" s="1"/>
  <c r="G102" i="7"/>
  <c r="M102" i="7" s="1"/>
  <c r="AF101" i="7"/>
  <c r="AJ101" i="7" s="1"/>
  <c r="AC101" i="7"/>
  <c r="AI101" i="7" s="1"/>
  <c r="U101" i="7"/>
  <c r="Y101" i="7" s="1"/>
  <c r="R101" i="7"/>
  <c r="X101" i="7" s="1"/>
  <c r="J101" i="7"/>
  <c r="N101" i="7" s="1"/>
  <c r="G101" i="7"/>
  <c r="M101" i="7" s="1"/>
  <c r="AF100" i="7"/>
  <c r="AJ100" i="7" s="1"/>
  <c r="AC100" i="7"/>
  <c r="AI100" i="7" s="1"/>
  <c r="U100" i="7"/>
  <c r="Y100" i="7" s="1"/>
  <c r="R100" i="7"/>
  <c r="X100" i="7" s="1"/>
  <c r="J100" i="7"/>
  <c r="N100" i="7" s="1"/>
  <c r="G100" i="7"/>
  <c r="M100" i="7" s="1"/>
  <c r="AF99" i="7"/>
  <c r="AJ99" i="7" s="1"/>
  <c r="AC99" i="7"/>
  <c r="AI99" i="7" s="1"/>
  <c r="U99" i="7"/>
  <c r="Y99" i="7" s="1"/>
  <c r="R99" i="7"/>
  <c r="X99" i="7" s="1"/>
  <c r="J99" i="7"/>
  <c r="N99" i="7" s="1"/>
  <c r="G99" i="7"/>
  <c r="M99" i="7" s="1"/>
  <c r="AF98" i="7"/>
  <c r="AJ98" i="7" s="1"/>
  <c r="AC98" i="7"/>
  <c r="AI98" i="7" s="1"/>
  <c r="U98" i="7"/>
  <c r="Y98" i="7" s="1"/>
  <c r="R98" i="7"/>
  <c r="X98" i="7" s="1"/>
  <c r="J98" i="7"/>
  <c r="N98" i="7" s="1"/>
  <c r="G98" i="7"/>
  <c r="M98" i="7" s="1"/>
  <c r="AF97" i="7"/>
  <c r="AJ97" i="7" s="1"/>
  <c r="AC97" i="7"/>
  <c r="AI97" i="7" s="1"/>
  <c r="U97" i="7"/>
  <c r="Y97" i="7" s="1"/>
  <c r="R97" i="7"/>
  <c r="X97" i="7" s="1"/>
  <c r="J97" i="7"/>
  <c r="N97" i="7" s="1"/>
  <c r="G97" i="7"/>
  <c r="M97" i="7" s="1"/>
  <c r="AF96" i="7"/>
  <c r="AJ96" i="7" s="1"/>
  <c r="AC96" i="7"/>
  <c r="AI96" i="7" s="1"/>
  <c r="U96" i="7"/>
  <c r="Y96" i="7" s="1"/>
  <c r="R96" i="7"/>
  <c r="X96" i="7" s="1"/>
  <c r="J96" i="7"/>
  <c r="N96" i="7" s="1"/>
  <c r="G96" i="7"/>
  <c r="M96" i="7" s="1"/>
  <c r="AF95" i="7"/>
  <c r="AJ95" i="7" s="1"/>
  <c r="AC95" i="7"/>
  <c r="AI95" i="7" s="1"/>
  <c r="U95" i="7"/>
  <c r="Y95" i="7" s="1"/>
  <c r="R95" i="7"/>
  <c r="X95" i="7" s="1"/>
  <c r="J95" i="7"/>
  <c r="N95" i="7" s="1"/>
  <c r="G95" i="7"/>
  <c r="M95" i="7" s="1"/>
  <c r="AF94" i="7"/>
  <c r="AJ94" i="7" s="1"/>
  <c r="AC94" i="7"/>
  <c r="AI94" i="7" s="1"/>
  <c r="U94" i="7"/>
  <c r="Y94" i="7" s="1"/>
  <c r="R94" i="7"/>
  <c r="X94" i="7" s="1"/>
  <c r="J94" i="7"/>
  <c r="N94" i="7" s="1"/>
  <c r="G94" i="7"/>
  <c r="M94" i="7" s="1"/>
  <c r="AF93" i="7"/>
  <c r="AJ93" i="7" s="1"/>
  <c r="AC93" i="7"/>
  <c r="AI93" i="7" s="1"/>
  <c r="U93" i="7"/>
  <c r="Y93" i="7" s="1"/>
  <c r="R93" i="7"/>
  <c r="X93" i="7" s="1"/>
  <c r="J93" i="7"/>
  <c r="N93" i="7" s="1"/>
  <c r="G93" i="7"/>
  <c r="M93" i="7" s="1"/>
  <c r="AF92" i="7"/>
  <c r="AJ92" i="7" s="1"/>
  <c r="AC92" i="7"/>
  <c r="AI92" i="7" s="1"/>
  <c r="U92" i="7"/>
  <c r="Y92" i="7" s="1"/>
  <c r="R92" i="7"/>
  <c r="X92" i="7" s="1"/>
  <c r="J92" i="7"/>
  <c r="N92" i="7" s="1"/>
  <c r="G92" i="7"/>
  <c r="M92" i="7" s="1"/>
  <c r="AF91" i="7"/>
  <c r="AJ91" i="7" s="1"/>
  <c r="AC91" i="7"/>
  <c r="AI91" i="7" s="1"/>
  <c r="U91" i="7"/>
  <c r="Y91" i="7" s="1"/>
  <c r="R91" i="7"/>
  <c r="X91" i="7" s="1"/>
  <c r="J91" i="7"/>
  <c r="N91" i="7" s="1"/>
  <c r="G91" i="7"/>
  <c r="M91" i="7" s="1"/>
  <c r="AF90" i="7"/>
  <c r="AJ90" i="7" s="1"/>
  <c r="AC90" i="7"/>
  <c r="AI90" i="7" s="1"/>
  <c r="U90" i="7"/>
  <c r="Y90" i="7" s="1"/>
  <c r="R90" i="7"/>
  <c r="X90" i="7" s="1"/>
  <c r="J90" i="7"/>
  <c r="N90" i="7" s="1"/>
  <c r="G90" i="7"/>
  <c r="M90" i="7" s="1"/>
  <c r="AF89" i="7"/>
  <c r="AJ89" i="7" s="1"/>
  <c r="AC89" i="7"/>
  <c r="AI89" i="7" s="1"/>
  <c r="U89" i="7"/>
  <c r="Y89" i="7" s="1"/>
  <c r="R89" i="7"/>
  <c r="X89" i="7" s="1"/>
  <c r="J89" i="7"/>
  <c r="N89" i="7" s="1"/>
  <c r="G89" i="7"/>
  <c r="M89" i="7" s="1"/>
  <c r="AF88" i="7"/>
  <c r="AJ88" i="7" s="1"/>
  <c r="AC88" i="7"/>
  <c r="AI88" i="7" s="1"/>
  <c r="U88" i="7"/>
  <c r="Y88" i="7" s="1"/>
  <c r="R88" i="7"/>
  <c r="X88" i="7" s="1"/>
  <c r="J88" i="7"/>
  <c r="N88" i="7" s="1"/>
  <c r="G88" i="7"/>
  <c r="M88" i="7" s="1"/>
  <c r="AF87" i="7"/>
  <c r="AJ87" i="7" s="1"/>
  <c r="AC87" i="7"/>
  <c r="AI87" i="7" s="1"/>
  <c r="U87" i="7"/>
  <c r="Y87" i="7" s="1"/>
  <c r="R87" i="7"/>
  <c r="X87" i="7" s="1"/>
  <c r="J87" i="7"/>
  <c r="N87" i="7" s="1"/>
  <c r="G87" i="7"/>
  <c r="M87" i="7" s="1"/>
  <c r="AF86" i="7"/>
  <c r="AJ86" i="7" s="1"/>
  <c r="AC86" i="7"/>
  <c r="AI86" i="7" s="1"/>
  <c r="U86" i="7"/>
  <c r="Y86" i="7" s="1"/>
  <c r="R86" i="7"/>
  <c r="X86" i="7" s="1"/>
  <c r="J86" i="7"/>
  <c r="N86" i="7" s="1"/>
  <c r="G86" i="7"/>
  <c r="M86" i="7" s="1"/>
  <c r="AF85" i="7"/>
  <c r="AJ85" i="7" s="1"/>
  <c r="AC85" i="7"/>
  <c r="AI85" i="7" s="1"/>
  <c r="U85" i="7"/>
  <c r="Y85" i="7" s="1"/>
  <c r="R85" i="7"/>
  <c r="X85" i="7" s="1"/>
  <c r="J85" i="7"/>
  <c r="N85" i="7" s="1"/>
  <c r="G85" i="7"/>
  <c r="M85" i="7" s="1"/>
  <c r="AF84" i="7"/>
  <c r="AJ84" i="7" s="1"/>
  <c r="AC84" i="7"/>
  <c r="AI84" i="7" s="1"/>
  <c r="U84" i="7"/>
  <c r="Y84" i="7" s="1"/>
  <c r="R84" i="7"/>
  <c r="X84" i="7" s="1"/>
  <c r="J84" i="7"/>
  <c r="N84" i="7" s="1"/>
  <c r="G84" i="7"/>
  <c r="M84" i="7" s="1"/>
  <c r="AF83" i="7"/>
  <c r="AJ83" i="7" s="1"/>
  <c r="AC83" i="7"/>
  <c r="AI83" i="7" s="1"/>
  <c r="U83" i="7"/>
  <c r="Y83" i="7" s="1"/>
  <c r="R83" i="7"/>
  <c r="X83" i="7" s="1"/>
  <c r="J83" i="7"/>
  <c r="N83" i="7" s="1"/>
  <c r="G83" i="7"/>
  <c r="M83" i="7" s="1"/>
  <c r="AF82" i="7"/>
  <c r="AJ82" i="7" s="1"/>
  <c r="AC82" i="7"/>
  <c r="AI82" i="7" s="1"/>
  <c r="U82" i="7"/>
  <c r="Y82" i="7" s="1"/>
  <c r="R82" i="7"/>
  <c r="X82" i="7" s="1"/>
  <c r="J82" i="7"/>
  <c r="N82" i="7" s="1"/>
  <c r="G82" i="7"/>
  <c r="M82" i="7" s="1"/>
  <c r="AF81" i="7"/>
  <c r="AJ81" i="7" s="1"/>
  <c r="AC81" i="7"/>
  <c r="AI81" i="7" s="1"/>
  <c r="U81" i="7"/>
  <c r="Y81" i="7" s="1"/>
  <c r="R81" i="7"/>
  <c r="X81" i="7" s="1"/>
  <c r="J81" i="7"/>
  <c r="N81" i="7" s="1"/>
  <c r="G81" i="7"/>
  <c r="M81" i="7" s="1"/>
  <c r="AF80" i="7"/>
  <c r="AJ80" i="7" s="1"/>
  <c r="AC80" i="7"/>
  <c r="AI80" i="7" s="1"/>
  <c r="U80" i="7"/>
  <c r="Y80" i="7" s="1"/>
  <c r="R80" i="7"/>
  <c r="X80" i="7" s="1"/>
  <c r="J80" i="7"/>
  <c r="N80" i="7" s="1"/>
  <c r="G80" i="7"/>
  <c r="M80" i="7" s="1"/>
  <c r="AF79" i="7"/>
  <c r="AJ79" i="7" s="1"/>
  <c r="AC79" i="7"/>
  <c r="AI79" i="7" s="1"/>
  <c r="U79" i="7"/>
  <c r="Y79" i="7" s="1"/>
  <c r="R79" i="7"/>
  <c r="X79" i="7" s="1"/>
  <c r="J79" i="7"/>
  <c r="N79" i="7" s="1"/>
  <c r="G79" i="7"/>
  <c r="M79" i="7" s="1"/>
  <c r="AF78" i="7"/>
  <c r="AJ78" i="7" s="1"/>
  <c r="AC78" i="7"/>
  <c r="AI78" i="7" s="1"/>
  <c r="U78" i="7"/>
  <c r="Y78" i="7" s="1"/>
  <c r="R78" i="7"/>
  <c r="X78" i="7" s="1"/>
  <c r="J78" i="7"/>
  <c r="N78" i="7" s="1"/>
  <c r="G78" i="7"/>
  <c r="M78" i="7" s="1"/>
  <c r="AF77" i="7"/>
  <c r="AJ77" i="7" s="1"/>
  <c r="AC77" i="7"/>
  <c r="AI77" i="7" s="1"/>
  <c r="U77" i="7"/>
  <c r="Y77" i="7" s="1"/>
  <c r="R77" i="7"/>
  <c r="X77" i="7" s="1"/>
  <c r="J77" i="7"/>
  <c r="N77" i="7" s="1"/>
  <c r="G77" i="7"/>
  <c r="M77" i="7" s="1"/>
  <c r="AF76" i="7"/>
  <c r="AJ76" i="7" s="1"/>
  <c r="AC76" i="7"/>
  <c r="AI76" i="7" s="1"/>
  <c r="U76" i="7"/>
  <c r="Y76" i="7" s="1"/>
  <c r="R76" i="7"/>
  <c r="X76" i="7" s="1"/>
  <c r="J76" i="7"/>
  <c r="N76" i="7" s="1"/>
  <c r="G76" i="7"/>
  <c r="M76" i="7" s="1"/>
  <c r="AF75" i="7"/>
  <c r="AJ75" i="7" s="1"/>
  <c r="AC75" i="7"/>
  <c r="AI75" i="7" s="1"/>
  <c r="U75" i="7"/>
  <c r="Y75" i="7" s="1"/>
  <c r="R75" i="7"/>
  <c r="X75" i="7" s="1"/>
  <c r="J75" i="7"/>
  <c r="N75" i="7" s="1"/>
  <c r="G75" i="7"/>
  <c r="M75" i="7" s="1"/>
  <c r="AF74" i="7"/>
  <c r="AJ74" i="7" s="1"/>
  <c r="AC74" i="7"/>
  <c r="AI74" i="7" s="1"/>
  <c r="U74" i="7"/>
  <c r="Y74" i="7" s="1"/>
  <c r="R74" i="7"/>
  <c r="X74" i="7" s="1"/>
  <c r="J74" i="7"/>
  <c r="N74" i="7" s="1"/>
  <c r="G74" i="7"/>
  <c r="M74" i="7" s="1"/>
  <c r="AF73" i="7"/>
  <c r="AJ73" i="7" s="1"/>
  <c r="AC73" i="7"/>
  <c r="AI73" i="7" s="1"/>
  <c r="U73" i="7"/>
  <c r="Y73" i="7" s="1"/>
  <c r="R73" i="7"/>
  <c r="X73" i="7" s="1"/>
  <c r="J73" i="7"/>
  <c r="N73" i="7" s="1"/>
  <c r="G73" i="7"/>
  <c r="M73" i="7" s="1"/>
  <c r="AF72" i="7"/>
  <c r="AJ72" i="7" s="1"/>
  <c r="AC72" i="7"/>
  <c r="AI72" i="7" s="1"/>
  <c r="U72" i="7"/>
  <c r="Y72" i="7" s="1"/>
  <c r="R72" i="7"/>
  <c r="X72" i="7" s="1"/>
  <c r="J72" i="7"/>
  <c r="N72" i="7" s="1"/>
  <c r="G72" i="7"/>
  <c r="M72" i="7" s="1"/>
  <c r="AF71" i="7"/>
  <c r="AJ71" i="7" s="1"/>
  <c r="AC71" i="7"/>
  <c r="AI71" i="7" s="1"/>
  <c r="U71" i="7"/>
  <c r="Y71" i="7" s="1"/>
  <c r="R71" i="7"/>
  <c r="X71" i="7" s="1"/>
  <c r="J71" i="7"/>
  <c r="N71" i="7" s="1"/>
  <c r="G71" i="7"/>
  <c r="M71" i="7" s="1"/>
  <c r="AF70" i="7"/>
  <c r="AJ70" i="7" s="1"/>
  <c r="AC70" i="7"/>
  <c r="AI70" i="7" s="1"/>
  <c r="U70" i="7"/>
  <c r="Y70" i="7" s="1"/>
  <c r="R70" i="7"/>
  <c r="X70" i="7" s="1"/>
  <c r="J70" i="7"/>
  <c r="N70" i="7" s="1"/>
  <c r="G70" i="7"/>
  <c r="M70" i="7" s="1"/>
  <c r="AF69" i="7"/>
  <c r="AJ69" i="7" s="1"/>
  <c r="AC69" i="7"/>
  <c r="AI69" i="7" s="1"/>
  <c r="U69" i="7"/>
  <c r="Y69" i="7" s="1"/>
  <c r="R69" i="7"/>
  <c r="X69" i="7" s="1"/>
  <c r="J69" i="7"/>
  <c r="N69" i="7" s="1"/>
  <c r="G69" i="7"/>
  <c r="M69" i="7" s="1"/>
  <c r="AF68" i="7"/>
  <c r="AJ68" i="7" s="1"/>
  <c r="AC68" i="7"/>
  <c r="AI68" i="7" s="1"/>
  <c r="U68" i="7"/>
  <c r="Y68" i="7" s="1"/>
  <c r="R68" i="7"/>
  <c r="X68" i="7" s="1"/>
  <c r="J68" i="7"/>
  <c r="N68" i="7" s="1"/>
  <c r="G68" i="7"/>
  <c r="M68" i="7" s="1"/>
  <c r="AF67" i="7"/>
  <c r="AJ67" i="7" s="1"/>
  <c r="AC67" i="7"/>
  <c r="AI67" i="7" s="1"/>
  <c r="U67" i="7"/>
  <c r="Y67" i="7" s="1"/>
  <c r="R67" i="7"/>
  <c r="X67" i="7" s="1"/>
  <c r="J67" i="7"/>
  <c r="N67" i="7" s="1"/>
  <c r="G67" i="7"/>
  <c r="M67" i="7" s="1"/>
  <c r="AF66" i="7"/>
  <c r="AJ66" i="7" s="1"/>
  <c r="AC66" i="7"/>
  <c r="AI66" i="7" s="1"/>
  <c r="U66" i="7"/>
  <c r="Y66" i="7" s="1"/>
  <c r="R66" i="7"/>
  <c r="X66" i="7" s="1"/>
  <c r="J66" i="7"/>
  <c r="N66" i="7" s="1"/>
  <c r="G66" i="7"/>
  <c r="M66" i="7" s="1"/>
  <c r="AF65" i="7"/>
  <c r="AJ65" i="7" s="1"/>
  <c r="AC65" i="7"/>
  <c r="AI65" i="7" s="1"/>
  <c r="U65" i="7"/>
  <c r="Y65" i="7" s="1"/>
  <c r="R65" i="7"/>
  <c r="X65" i="7" s="1"/>
  <c r="J65" i="7"/>
  <c r="N65" i="7" s="1"/>
  <c r="G65" i="7"/>
  <c r="M65" i="7" s="1"/>
  <c r="AF64" i="7"/>
  <c r="AJ64" i="7" s="1"/>
  <c r="AC64" i="7"/>
  <c r="AI64" i="7" s="1"/>
  <c r="U64" i="7"/>
  <c r="Y64" i="7" s="1"/>
  <c r="R64" i="7"/>
  <c r="X64" i="7" s="1"/>
  <c r="J64" i="7"/>
  <c r="N64" i="7" s="1"/>
  <c r="G64" i="7"/>
  <c r="M64" i="7" s="1"/>
  <c r="AF63" i="7"/>
  <c r="AJ63" i="7" s="1"/>
  <c r="AC63" i="7"/>
  <c r="AI63" i="7" s="1"/>
  <c r="U63" i="7"/>
  <c r="Y63" i="7" s="1"/>
  <c r="R63" i="7"/>
  <c r="X63" i="7" s="1"/>
  <c r="J63" i="7"/>
  <c r="N63" i="7" s="1"/>
  <c r="G63" i="7"/>
  <c r="M63" i="7" s="1"/>
  <c r="AF62" i="7"/>
  <c r="AJ62" i="7" s="1"/>
  <c r="AC62" i="7"/>
  <c r="AI62" i="7" s="1"/>
  <c r="U62" i="7"/>
  <c r="Y62" i="7" s="1"/>
  <c r="R62" i="7"/>
  <c r="X62" i="7" s="1"/>
  <c r="J62" i="7"/>
  <c r="N62" i="7" s="1"/>
  <c r="G62" i="7"/>
  <c r="M62" i="7" s="1"/>
  <c r="AF61" i="7"/>
  <c r="AJ61" i="7" s="1"/>
  <c r="AC61" i="7"/>
  <c r="AI61" i="7" s="1"/>
  <c r="U61" i="7"/>
  <c r="Y61" i="7" s="1"/>
  <c r="R61" i="7"/>
  <c r="X61" i="7" s="1"/>
  <c r="J61" i="7"/>
  <c r="N61" i="7" s="1"/>
  <c r="G61" i="7"/>
  <c r="M61" i="7" s="1"/>
  <c r="AF60" i="7"/>
  <c r="AJ60" i="7" s="1"/>
  <c r="AC60" i="7"/>
  <c r="AI60" i="7" s="1"/>
  <c r="U60" i="7"/>
  <c r="Y60" i="7" s="1"/>
  <c r="R60" i="7"/>
  <c r="X60" i="7" s="1"/>
  <c r="J60" i="7"/>
  <c r="N60" i="7" s="1"/>
  <c r="G60" i="7"/>
  <c r="M60" i="7" s="1"/>
  <c r="AF59" i="7"/>
  <c r="AJ59" i="7" s="1"/>
  <c r="AC59" i="7"/>
  <c r="AI59" i="7" s="1"/>
  <c r="U59" i="7"/>
  <c r="Y59" i="7" s="1"/>
  <c r="R59" i="7"/>
  <c r="X59" i="7" s="1"/>
  <c r="J59" i="7"/>
  <c r="N59" i="7" s="1"/>
  <c r="G59" i="7"/>
  <c r="M59" i="7" s="1"/>
  <c r="AF58" i="7"/>
  <c r="AJ58" i="7" s="1"/>
  <c r="AC58" i="7"/>
  <c r="AI58" i="7" s="1"/>
  <c r="U58" i="7"/>
  <c r="Y58" i="7" s="1"/>
  <c r="R58" i="7"/>
  <c r="X58" i="7" s="1"/>
  <c r="J58" i="7"/>
  <c r="N58" i="7" s="1"/>
  <c r="G58" i="7"/>
  <c r="M58" i="7" s="1"/>
  <c r="AF57" i="7"/>
  <c r="AJ57" i="7" s="1"/>
  <c r="AC57" i="7"/>
  <c r="AI57" i="7" s="1"/>
  <c r="U57" i="7"/>
  <c r="Y57" i="7" s="1"/>
  <c r="R57" i="7"/>
  <c r="X57" i="7" s="1"/>
  <c r="J57" i="7"/>
  <c r="N57" i="7" s="1"/>
  <c r="G57" i="7"/>
  <c r="M57" i="7" s="1"/>
  <c r="AF56" i="7"/>
  <c r="AJ56" i="7" s="1"/>
  <c r="AC56" i="7"/>
  <c r="AI56" i="7" s="1"/>
  <c r="U56" i="7"/>
  <c r="Y56" i="7" s="1"/>
  <c r="R56" i="7"/>
  <c r="X56" i="7" s="1"/>
  <c r="J56" i="7"/>
  <c r="N56" i="7" s="1"/>
  <c r="G56" i="7"/>
  <c r="M56" i="7" s="1"/>
  <c r="AF55" i="7"/>
  <c r="AJ55" i="7" s="1"/>
  <c r="AC55" i="7"/>
  <c r="AI55" i="7" s="1"/>
  <c r="U55" i="7"/>
  <c r="Y55" i="7" s="1"/>
  <c r="R55" i="7"/>
  <c r="X55" i="7" s="1"/>
  <c r="J55" i="7"/>
  <c r="N55" i="7" s="1"/>
  <c r="G55" i="7"/>
  <c r="M55" i="7" s="1"/>
  <c r="AF54" i="7"/>
  <c r="AJ54" i="7" s="1"/>
  <c r="AC54" i="7"/>
  <c r="AI54" i="7" s="1"/>
  <c r="U54" i="7"/>
  <c r="Y54" i="7" s="1"/>
  <c r="R54" i="7"/>
  <c r="X54" i="7" s="1"/>
  <c r="J54" i="7"/>
  <c r="N54" i="7" s="1"/>
  <c r="G54" i="7"/>
  <c r="M54" i="7" s="1"/>
  <c r="AF53" i="7"/>
  <c r="AJ53" i="7" s="1"/>
  <c r="AC53" i="7"/>
  <c r="AI53" i="7" s="1"/>
  <c r="U53" i="7"/>
  <c r="Y53" i="7" s="1"/>
  <c r="R53" i="7"/>
  <c r="X53" i="7" s="1"/>
  <c r="J53" i="7"/>
  <c r="N53" i="7" s="1"/>
  <c r="G53" i="7"/>
  <c r="M53" i="7" s="1"/>
  <c r="AF52" i="7"/>
  <c r="AJ52" i="7" s="1"/>
  <c r="AC52" i="7"/>
  <c r="AI52" i="7" s="1"/>
  <c r="U52" i="7"/>
  <c r="Y52" i="7" s="1"/>
  <c r="R52" i="7"/>
  <c r="X52" i="7" s="1"/>
  <c r="J52" i="7"/>
  <c r="N52" i="7" s="1"/>
  <c r="G52" i="7"/>
  <c r="M52" i="7" s="1"/>
  <c r="AF51" i="7"/>
  <c r="AJ51" i="7" s="1"/>
  <c r="AC51" i="7"/>
  <c r="AI51" i="7" s="1"/>
  <c r="U51" i="7"/>
  <c r="Y51" i="7" s="1"/>
  <c r="R51" i="7"/>
  <c r="X51" i="7" s="1"/>
  <c r="J51" i="7"/>
  <c r="N51" i="7" s="1"/>
  <c r="G51" i="7"/>
  <c r="M51" i="7" s="1"/>
  <c r="AF50" i="7"/>
  <c r="AJ50" i="7" s="1"/>
  <c r="AC50" i="7"/>
  <c r="AI50" i="7" s="1"/>
  <c r="U50" i="7"/>
  <c r="Y50" i="7" s="1"/>
  <c r="R50" i="7"/>
  <c r="X50" i="7" s="1"/>
  <c r="J50" i="7"/>
  <c r="N50" i="7" s="1"/>
  <c r="G50" i="7"/>
  <c r="M50" i="7" s="1"/>
  <c r="AF49" i="7"/>
  <c r="AJ49" i="7" s="1"/>
  <c r="AC49" i="7"/>
  <c r="AI49" i="7" s="1"/>
  <c r="U49" i="7"/>
  <c r="Y49" i="7" s="1"/>
  <c r="R49" i="7"/>
  <c r="X49" i="7" s="1"/>
  <c r="J49" i="7"/>
  <c r="N49" i="7" s="1"/>
  <c r="G49" i="7"/>
  <c r="M49" i="7" s="1"/>
  <c r="AF48" i="7"/>
  <c r="AJ48" i="7" s="1"/>
  <c r="AC48" i="7"/>
  <c r="AI48" i="7" s="1"/>
  <c r="U48" i="7"/>
  <c r="Y48" i="7" s="1"/>
  <c r="R48" i="7"/>
  <c r="X48" i="7" s="1"/>
  <c r="J48" i="7"/>
  <c r="N48" i="7" s="1"/>
  <c r="G48" i="7"/>
  <c r="M48" i="7" s="1"/>
  <c r="AF47" i="7"/>
  <c r="AJ47" i="7" s="1"/>
  <c r="AC47" i="7"/>
  <c r="AI47" i="7" s="1"/>
  <c r="U47" i="7"/>
  <c r="Y47" i="7" s="1"/>
  <c r="R47" i="7"/>
  <c r="X47" i="7" s="1"/>
  <c r="J47" i="7"/>
  <c r="N47" i="7" s="1"/>
  <c r="G47" i="7"/>
  <c r="M47" i="7" s="1"/>
  <c r="AF46" i="7"/>
  <c r="AJ46" i="7" s="1"/>
  <c r="AC46" i="7"/>
  <c r="AI46" i="7" s="1"/>
  <c r="U46" i="7"/>
  <c r="Y46" i="7" s="1"/>
  <c r="R46" i="7"/>
  <c r="X46" i="7" s="1"/>
  <c r="J46" i="7"/>
  <c r="N46" i="7" s="1"/>
  <c r="G46" i="7"/>
  <c r="M46" i="7" s="1"/>
  <c r="AF45" i="7"/>
  <c r="AJ45" i="7" s="1"/>
  <c r="AC45" i="7"/>
  <c r="AI45" i="7" s="1"/>
  <c r="U45" i="7"/>
  <c r="Y45" i="7" s="1"/>
  <c r="R45" i="7"/>
  <c r="X45" i="7" s="1"/>
  <c r="J45" i="7"/>
  <c r="N45" i="7" s="1"/>
  <c r="G45" i="7"/>
  <c r="M45" i="7" s="1"/>
  <c r="AF44" i="7"/>
  <c r="AJ44" i="7" s="1"/>
  <c r="AC44" i="7"/>
  <c r="AI44" i="7" s="1"/>
  <c r="U44" i="7"/>
  <c r="Y44" i="7" s="1"/>
  <c r="R44" i="7"/>
  <c r="X44" i="7" s="1"/>
  <c r="J44" i="7"/>
  <c r="N44" i="7" s="1"/>
  <c r="G44" i="7"/>
  <c r="M44" i="7" s="1"/>
  <c r="AF43" i="7"/>
  <c r="AJ43" i="7" s="1"/>
  <c r="AC43" i="7"/>
  <c r="AI43" i="7" s="1"/>
  <c r="U43" i="7"/>
  <c r="Y43" i="7" s="1"/>
  <c r="R43" i="7"/>
  <c r="X43" i="7" s="1"/>
  <c r="J43" i="7"/>
  <c r="N43" i="7" s="1"/>
  <c r="G43" i="7"/>
  <c r="M43" i="7" s="1"/>
  <c r="AF42" i="7"/>
  <c r="AJ42" i="7" s="1"/>
  <c r="AC42" i="7"/>
  <c r="AI42" i="7" s="1"/>
  <c r="U42" i="7"/>
  <c r="Y42" i="7" s="1"/>
  <c r="R42" i="7"/>
  <c r="X42" i="7" s="1"/>
  <c r="J42" i="7"/>
  <c r="N42" i="7" s="1"/>
  <c r="G42" i="7"/>
  <c r="M42" i="7" s="1"/>
  <c r="AF41" i="7"/>
  <c r="AJ41" i="7" s="1"/>
  <c r="AC41" i="7"/>
  <c r="AI41" i="7" s="1"/>
  <c r="U41" i="7"/>
  <c r="Y41" i="7" s="1"/>
  <c r="R41" i="7"/>
  <c r="X41" i="7" s="1"/>
  <c r="J41" i="7"/>
  <c r="N41" i="7" s="1"/>
  <c r="G41" i="7"/>
  <c r="M41" i="7" s="1"/>
  <c r="AF40" i="7"/>
  <c r="AJ40" i="7" s="1"/>
  <c r="AC40" i="7"/>
  <c r="AI40" i="7" s="1"/>
  <c r="U40" i="7"/>
  <c r="Y40" i="7" s="1"/>
  <c r="R40" i="7"/>
  <c r="X40" i="7" s="1"/>
  <c r="J40" i="7"/>
  <c r="N40" i="7" s="1"/>
  <c r="G40" i="7"/>
  <c r="M40" i="7" s="1"/>
  <c r="AF39" i="7"/>
  <c r="AJ39" i="7" s="1"/>
  <c r="AC39" i="7"/>
  <c r="AI39" i="7" s="1"/>
  <c r="U39" i="7"/>
  <c r="Y39" i="7" s="1"/>
  <c r="R39" i="7"/>
  <c r="X39" i="7" s="1"/>
  <c r="J39" i="7"/>
  <c r="N39" i="7" s="1"/>
  <c r="G39" i="7"/>
  <c r="M39" i="7" s="1"/>
  <c r="AF38" i="7"/>
  <c r="AJ38" i="7" s="1"/>
  <c r="AC38" i="7"/>
  <c r="AI38" i="7" s="1"/>
  <c r="U38" i="7"/>
  <c r="Y38" i="7" s="1"/>
  <c r="R38" i="7"/>
  <c r="X38" i="7" s="1"/>
  <c r="J38" i="7"/>
  <c r="N38" i="7" s="1"/>
  <c r="G38" i="7"/>
  <c r="M38" i="7" s="1"/>
  <c r="AF37" i="7"/>
  <c r="AJ37" i="7" s="1"/>
  <c r="AC37" i="7"/>
  <c r="AI37" i="7" s="1"/>
  <c r="U37" i="7"/>
  <c r="Y37" i="7" s="1"/>
  <c r="R37" i="7"/>
  <c r="X37" i="7" s="1"/>
  <c r="J37" i="7"/>
  <c r="N37" i="7" s="1"/>
  <c r="G37" i="7"/>
  <c r="M37" i="7" s="1"/>
  <c r="AF36" i="7"/>
  <c r="AJ36" i="7" s="1"/>
  <c r="AC36" i="7"/>
  <c r="AI36" i="7" s="1"/>
  <c r="U36" i="7"/>
  <c r="Y36" i="7" s="1"/>
  <c r="R36" i="7"/>
  <c r="X36" i="7" s="1"/>
  <c r="J36" i="7"/>
  <c r="N36" i="7" s="1"/>
  <c r="G36" i="7"/>
  <c r="M36" i="7" s="1"/>
  <c r="AF35" i="7"/>
  <c r="AJ35" i="7" s="1"/>
  <c r="AC35" i="7"/>
  <c r="AI35" i="7" s="1"/>
  <c r="U35" i="7"/>
  <c r="Y35" i="7" s="1"/>
  <c r="R35" i="7"/>
  <c r="X35" i="7" s="1"/>
  <c r="J35" i="7"/>
  <c r="N35" i="7" s="1"/>
  <c r="G35" i="7"/>
  <c r="M35" i="7" s="1"/>
  <c r="AF34" i="7"/>
  <c r="AJ34" i="7" s="1"/>
  <c r="AC34" i="7"/>
  <c r="AI34" i="7" s="1"/>
  <c r="U34" i="7"/>
  <c r="Y34" i="7" s="1"/>
  <c r="R34" i="7"/>
  <c r="X34" i="7" s="1"/>
  <c r="J34" i="7"/>
  <c r="N34" i="7" s="1"/>
  <c r="G34" i="7"/>
  <c r="M34" i="7" s="1"/>
  <c r="AF33" i="7"/>
  <c r="AJ33" i="7" s="1"/>
  <c r="AC33" i="7"/>
  <c r="AI33" i="7" s="1"/>
  <c r="U33" i="7"/>
  <c r="Y33" i="7" s="1"/>
  <c r="R33" i="7"/>
  <c r="X33" i="7" s="1"/>
  <c r="J33" i="7"/>
  <c r="N33" i="7" s="1"/>
  <c r="G33" i="7"/>
  <c r="M33" i="7" s="1"/>
  <c r="AF32" i="7"/>
  <c r="AJ32" i="7" s="1"/>
  <c r="AC32" i="7"/>
  <c r="AI32" i="7" s="1"/>
  <c r="U32" i="7"/>
  <c r="Y32" i="7" s="1"/>
  <c r="R32" i="7"/>
  <c r="X32" i="7" s="1"/>
  <c r="J32" i="7"/>
  <c r="N32" i="7" s="1"/>
  <c r="G32" i="7"/>
  <c r="M32" i="7" s="1"/>
  <c r="AF31" i="7"/>
  <c r="AJ31" i="7" s="1"/>
  <c r="AC31" i="7"/>
  <c r="AI31" i="7" s="1"/>
  <c r="U31" i="7"/>
  <c r="Y31" i="7" s="1"/>
  <c r="R31" i="7"/>
  <c r="X31" i="7" s="1"/>
  <c r="J31" i="7"/>
  <c r="N31" i="7" s="1"/>
  <c r="G31" i="7"/>
  <c r="M31" i="7" s="1"/>
  <c r="AF30" i="7"/>
  <c r="AJ30" i="7" s="1"/>
  <c r="AC30" i="7"/>
  <c r="AI30" i="7" s="1"/>
  <c r="U30" i="7"/>
  <c r="Y30" i="7" s="1"/>
  <c r="R30" i="7"/>
  <c r="X30" i="7" s="1"/>
  <c r="J30" i="7"/>
  <c r="N30" i="7" s="1"/>
  <c r="G30" i="7"/>
  <c r="M30" i="7" s="1"/>
  <c r="AF29" i="7"/>
  <c r="AJ29" i="7" s="1"/>
  <c r="AC29" i="7"/>
  <c r="AI29" i="7" s="1"/>
  <c r="U29" i="7"/>
  <c r="Y29" i="7" s="1"/>
  <c r="R29" i="7"/>
  <c r="X29" i="7" s="1"/>
  <c r="J29" i="7"/>
  <c r="N29" i="7" s="1"/>
  <c r="G29" i="7"/>
  <c r="M29" i="7" s="1"/>
  <c r="AF28" i="7"/>
  <c r="AJ28" i="7" s="1"/>
  <c r="AC28" i="7"/>
  <c r="AI28" i="7" s="1"/>
  <c r="U28" i="7"/>
  <c r="Y28" i="7" s="1"/>
  <c r="R28" i="7"/>
  <c r="X28" i="7" s="1"/>
  <c r="J28" i="7"/>
  <c r="N28" i="7" s="1"/>
  <c r="G28" i="7"/>
  <c r="M28" i="7" s="1"/>
  <c r="AF27" i="7"/>
  <c r="AJ27" i="7" s="1"/>
  <c r="AC27" i="7"/>
  <c r="AI27" i="7" s="1"/>
  <c r="U27" i="7"/>
  <c r="Y27" i="7" s="1"/>
  <c r="R27" i="7"/>
  <c r="X27" i="7" s="1"/>
  <c r="J27" i="7"/>
  <c r="N27" i="7" s="1"/>
  <c r="G27" i="7"/>
  <c r="M27" i="7" s="1"/>
  <c r="AF26" i="7"/>
  <c r="AJ26" i="7" s="1"/>
  <c r="AC26" i="7"/>
  <c r="AI26" i="7" s="1"/>
  <c r="U26" i="7"/>
  <c r="Y26" i="7" s="1"/>
  <c r="R26" i="7"/>
  <c r="X26" i="7" s="1"/>
  <c r="J26" i="7"/>
  <c r="N26" i="7" s="1"/>
  <c r="G26" i="7"/>
  <c r="M26" i="7" s="1"/>
  <c r="AF25" i="7"/>
  <c r="AJ25" i="7" s="1"/>
  <c r="AC25" i="7"/>
  <c r="AI25" i="7" s="1"/>
  <c r="U25" i="7"/>
  <c r="Y25" i="7" s="1"/>
  <c r="R25" i="7"/>
  <c r="X25" i="7" s="1"/>
  <c r="J25" i="7"/>
  <c r="N25" i="7" s="1"/>
  <c r="G25" i="7"/>
  <c r="M25" i="7" s="1"/>
  <c r="AF24" i="7"/>
  <c r="AJ24" i="7" s="1"/>
  <c r="AC24" i="7"/>
  <c r="AI24" i="7" s="1"/>
  <c r="U24" i="7"/>
  <c r="Y24" i="7" s="1"/>
  <c r="R24" i="7"/>
  <c r="X24" i="7" s="1"/>
  <c r="J24" i="7"/>
  <c r="N24" i="7" s="1"/>
  <c r="G24" i="7"/>
  <c r="M24" i="7" s="1"/>
  <c r="AF23" i="7"/>
  <c r="AJ23" i="7" s="1"/>
  <c r="AC23" i="7"/>
  <c r="AI23" i="7" s="1"/>
  <c r="U23" i="7"/>
  <c r="Y23" i="7" s="1"/>
  <c r="R23" i="7"/>
  <c r="X23" i="7" s="1"/>
  <c r="J23" i="7"/>
  <c r="N23" i="7" s="1"/>
  <c r="G23" i="7"/>
  <c r="M23" i="7" s="1"/>
  <c r="AF22" i="7"/>
  <c r="AJ22" i="7" s="1"/>
  <c r="AC22" i="7"/>
  <c r="AI22" i="7" s="1"/>
  <c r="U22" i="7"/>
  <c r="Y22" i="7" s="1"/>
  <c r="R22" i="7"/>
  <c r="X22" i="7" s="1"/>
  <c r="J22" i="7"/>
  <c r="N22" i="7" s="1"/>
  <c r="G22" i="7"/>
  <c r="M22" i="7" s="1"/>
  <c r="AF21" i="7"/>
  <c r="AJ21" i="7" s="1"/>
  <c r="AC21" i="7"/>
  <c r="AI21" i="7" s="1"/>
  <c r="U21" i="7"/>
  <c r="Y21" i="7" s="1"/>
  <c r="R21" i="7"/>
  <c r="X21" i="7" s="1"/>
  <c r="J21" i="7"/>
  <c r="N21" i="7" s="1"/>
  <c r="G21" i="7"/>
  <c r="M21" i="7" s="1"/>
  <c r="AF20" i="7"/>
  <c r="AJ20" i="7" s="1"/>
  <c r="AC20" i="7"/>
  <c r="AI20" i="7" s="1"/>
  <c r="U20" i="7"/>
  <c r="Y20" i="7" s="1"/>
  <c r="R20" i="7"/>
  <c r="X20" i="7" s="1"/>
  <c r="J20" i="7"/>
  <c r="N20" i="7" s="1"/>
  <c r="G20" i="7"/>
  <c r="M20" i="7" s="1"/>
  <c r="AF19" i="7"/>
  <c r="AJ19" i="7" s="1"/>
  <c r="AC19" i="7"/>
  <c r="AI19" i="7" s="1"/>
  <c r="U19" i="7"/>
  <c r="Y19" i="7" s="1"/>
  <c r="R19" i="7"/>
  <c r="X19" i="7" s="1"/>
  <c r="J19" i="7"/>
  <c r="N19" i="7" s="1"/>
  <c r="G19" i="7"/>
  <c r="M19" i="7" s="1"/>
  <c r="AF18" i="7"/>
  <c r="AJ18" i="7" s="1"/>
  <c r="AC18" i="7"/>
  <c r="AI18" i="7" s="1"/>
  <c r="U18" i="7"/>
  <c r="Y18" i="7" s="1"/>
  <c r="R18" i="7"/>
  <c r="X18" i="7" s="1"/>
  <c r="J18" i="7"/>
  <c r="N18" i="7" s="1"/>
  <c r="G18" i="7"/>
  <c r="M18" i="7" s="1"/>
  <c r="AF17" i="7"/>
  <c r="AJ17" i="7" s="1"/>
  <c r="AC17" i="7"/>
  <c r="AI17" i="7" s="1"/>
  <c r="U17" i="7"/>
  <c r="Y17" i="7" s="1"/>
  <c r="R17" i="7"/>
  <c r="X17" i="7" s="1"/>
  <c r="J17" i="7"/>
  <c r="N17" i="7" s="1"/>
  <c r="G17" i="7"/>
  <c r="M17" i="7" s="1"/>
  <c r="AF16" i="7"/>
  <c r="AJ16" i="7" s="1"/>
  <c r="AC16" i="7"/>
  <c r="AI16" i="7" s="1"/>
  <c r="U16" i="7"/>
  <c r="Y16" i="7" s="1"/>
  <c r="R16" i="7"/>
  <c r="X16" i="7" s="1"/>
  <c r="J16" i="7"/>
  <c r="N16" i="7" s="1"/>
  <c r="G16" i="7"/>
  <c r="M16" i="7" s="1"/>
  <c r="AF15" i="7"/>
  <c r="AJ15" i="7" s="1"/>
  <c r="AC15" i="7"/>
  <c r="AI15" i="7" s="1"/>
  <c r="U15" i="7"/>
  <c r="Y15" i="7" s="1"/>
  <c r="R15" i="7"/>
  <c r="X15" i="7" s="1"/>
  <c r="J15" i="7"/>
  <c r="N15" i="7" s="1"/>
  <c r="G15" i="7"/>
  <c r="M15" i="7" s="1"/>
  <c r="AF14" i="7"/>
  <c r="AJ14" i="7" s="1"/>
  <c r="AC14" i="7"/>
  <c r="AI14" i="7" s="1"/>
  <c r="U14" i="7"/>
  <c r="Y14" i="7" s="1"/>
  <c r="R14" i="7"/>
  <c r="X14" i="7" s="1"/>
  <c r="J14" i="7"/>
  <c r="N14" i="7" s="1"/>
  <c r="G14" i="7"/>
  <c r="M14" i="7" s="1"/>
  <c r="AF13" i="7"/>
  <c r="AJ13" i="7" s="1"/>
  <c r="AC13" i="7"/>
  <c r="AI13" i="7" s="1"/>
  <c r="U13" i="7"/>
  <c r="Y13" i="7" s="1"/>
  <c r="R13" i="7"/>
  <c r="X13" i="7" s="1"/>
  <c r="J13" i="7"/>
  <c r="N13" i="7" s="1"/>
  <c r="G13" i="7"/>
  <c r="M13" i="7" s="1"/>
  <c r="AF12" i="7"/>
  <c r="AJ12" i="7" s="1"/>
  <c r="AC12" i="7"/>
  <c r="AI12" i="7" s="1"/>
  <c r="U12" i="7"/>
  <c r="Y12" i="7" s="1"/>
  <c r="R12" i="7"/>
  <c r="X12" i="7" s="1"/>
  <c r="J12" i="7"/>
  <c r="N12" i="7" s="1"/>
  <c r="G12" i="7"/>
  <c r="M12" i="7" s="1"/>
  <c r="AF11" i="7"/>
  <c r="AJ11" i="7" s="1"/>
  <c r="AC11" i="7"/>
  <c r="AI11" i="7" s="1"/>
  <c r="U11" i="7"/>
  <c r="Y11" i="7" s="1"/>
  <c r="R11" i="7"/>
  <c r="X11" i="7" s="1"/>
  <c r="J11" i="7"/>
  <c r="N11" i="7" s="1"/>
  <c r="G11" i="7"/>
  <c r="M11" i="7" s="1"/>
  <c r="AF10" i="7"/>
  <c r="AJ10" i="7" s="1"/>
  <c r="AC10" i="7"/>
  <c r="AI10" i="7" s="1"/>
  <c r="U10" i="7"/>
  <c r="Y10" i="7" s="1"/>
  <c r="R10" i="7"/>
  <c r="X10" i="7" s="1"/>
  <c r="J10" i="7"/>
  <c r="N10" i="7" s="1"/>
  <c r="G10" i="7"/>
  <c r="M10" i="7" s="1"/>
  <c r="AF9" i="7"/>
  <c r="AJ9" i="7" s="1"/>
  <c r="AC9" i="7"/>
  <c r="AI9" i="7" s="1"/>
  <c r="U9" i="7"/>
  <c r="Y9" i="7" s="1"/>
  <c r="R9" i="7"/>
  <c r="X9" i="7" s="1"/>
  <c r="J9" i="7"/>
  <c r="N9" i="7" s="1"/>
  <c r="G9" i="7"/>
  <c r="M9" i="7" s="1"/>
  <c r="AF8" i="7"/>
  <c r="AJ8" i="7" s="1"/>
  <c r="AC8" i="7"/>
  <c r="AI8" i="7" s="1"/>
  <c r="U8" i="7"/>
  <c r="Y8" i="7" s="1"/>
  <c r="R8" i="7"/>
  <c r="X8" i="7" s="1"/>
  <c r="J8" i="7"/>
  <c r="N8" i="7" s="1"/>
  <c r="G8" i="7"/>
  <c r="M8" i="7" s="1"/>
  <c r="AF7" i="7"/>
  <c r="AJ7" i="7" s="1"/>
  <c r="AC7" i="7"/>
  <c r="AI7" i="7" s="1"/>
  <c r="U7" i="7"/>
  <c r="Y7" i="7" s="1"/>
  <c r="R7" i="7"/>
  <c r="X7" i="7" s="1"/>
  <c r="J7" i="7"/>
  <c r="N7" i="7" s="1"/>
  <c r="G7" i="7"/>
  <c r="M7" i="7" s="1"/>
  <c r="AF6" i="7"/>
  <c r="AJ6" i="7" s="1"/>
  <c r="AC6" i="7"/>
  <c r="AI6" i="7" s="1"/>
  <c r="U6" i="7"/>
  <c r="Y6" i="7" s="1"/>
  <c r="R6" i="7"/>
  <c r="X6" i="7" s="1"/>
  <c r="J6" i="7"/>
  <c r="N6" i="7" s="1"/>
  <c r="G6" i="7"/>
  <c r="M6" i="7" s="1"/>
  <c r="AF5" i="7"/>
  <c r="AJ5" i="7" s="1"/>
  <c r="AC5" i="7"/>
  <c r="AI5" i="7" s="1"/>
  <c r="U5" i="7"/>
  <c r="Y5" i="7" s="1"/>
  <c r="R5" i="7"/>
  <c r="X5" i="7" s="1"/>
  <c r="J5" i="7"/>
  <c r="N5" i="7" s="1"/>
  <c r="G5" i="7"/>
  <c r="M5" i="7" s="1"/>
  <c r="AF4" i="7"/>
  <c r="AJ4" i="7" s="1"/>
  <c r="AC4" i="7"/>
  <c r="AI4" i="7" s="1"/>
  <c r="U4" i="7"/>
  <c r="Y4" i="7" s="1"/>
  <c r="R4" i="7"/>
  <c r="X4" i="7" s="1"/>
  <c r="J4" i="7"/>
  <c r="N4" i="7" s="1"/>
  <c r="G4" i="7"/>
  <c r="M4" i="7" s="1"/>
  <c r="AH5" i="6"/>
  <c r="AH6" i="6"/>
  <c r="AH7" i="6"/>
  <c r="AH8" i="6"/>
  <c r="AH9" i="6"/>
  <c r="AH10" i="6"/>
  <c r="AH11" i="6"/>
  <c r="AH12" i="6"/>
  <c r="AH13" i="6"/>
  <c r="AH14" i="6"/>
  <c r="AH15" i="6"/>
  <c r="AH16" i="6"/>
  <c r="AH17" i="6"/>
  <c r="AH18" i="6"/>
  <c r="AH19" i="6"/>
  <c r="AH20" i="6"/>
  <c r="AH21" i="6"/>
  <c r="AH22" i="6"/>
  <c r="AH23" i="6"/>
  <c r="AH24" i="6"/>
  <c r="AH25" i="6"/>
  <c r="AH26" i="6"/>
  <c r="AH27" i="6"/>
  <c r="AH28" i="6"/>
  <c r="AH29" i="6"/>
  <c r="AH30" i="6"/>
  <c r="AH31" i="6"/>
  <c r="AH32" i="6"/>
  <c r="AH33" i="6"/>
  <c r="AH34" i="6"/>
  <c r="AH35" i="6"/>
  <c r="AH36" i="6"/>
  <c r="AH37" i="6"/>
  <c r="AH38" i="6"/>
  <c r="AH39" i="6"/>
  <c r="AH40" i="6"/>
  <c r="AH41" i="6"/>
  <c r="AH42" i="6"/>
  <c r="AH43" i="6"/>
  <c r="AH44" i="6"/>
  <c r="AH45" i="6"/>
  <c r="AH46" i="6"/>
  <c r="AH47" i="6"/>
  <c r="AH48" i="6"/>
  <c r="AH49" i="6"/>
  <c r="AH50" i="6"/>
  <c r="AH51" i="6"/>
  <c r="AH52" i="6"/>
  <c r="AH53" i="6"/>
  <c r="AH54" i="6"/>
  <c r="AH55" i="6"/>
  <c r="AH56" i="6"/>
  <c r="AH57" i="6"/>
  <c r="AH58" i="6"/>
  <c r="AH59" i="6"/>
  <c r="AH60" i="6"/>
  <c r="AH61" i="6"/>
  <c r="AH62" i="6"/>
  <c r="AH63" i="6"/>
  <c r="AH64" i="6"/>
  <c r="AH65" i="6"/>
  <c r="AH66" i="6"/>
  <c r="AH67" i="6"/>
  <c r="AH68" i="6"/>
  <c r="AH69" i="6"/>
  <c r="AH70" i="6"/>
  <c r="AH71" i="6"/>
  <c r="AH72" i="6"/>
  <c r="AH73" i="6"/>
  <c r="AH74" i="6"/>
  <c r="AH75" i="6"/>
  <c r="AH76" i="6"/>
  <c r="AH77" i="6"/>
  <c r="AH78" i="6"/>
  <c r="AH79" i="6"/>
  <c r="AH80" i="6"/>
  <c r="AH81" i="6"/>
  <c r="AH82" i="6"/>
  <c r="AH83" i="6"/>
  <c r="AH84" i="6"/>
  <c r="AH85" i="6"/>
  <c r="AH86" i="6"/>
  <c r="AH87" i="6"/>
  <c r="AH88" i="6"/>
  <c r="AH89" i="6"/>
  <c r="AH90" i="6"/>
  <c r="AH91" i="6"/>
  <c r="AH92" i="6"/>
  <c r="AH93" i="6"/>
  <c r="AH94" i="6"/>
  <c r="AH95" i="6"/>
  <c r="AH96" i="6"/>
  <c r="AH97" i="6"/>
  <c r="AH98" i="6"/>
  <c r="AH99" i="6"/>
  <c r="AH100" i="6"/>
  <c r="AH101" i="6"/>
  <c r="AH102" i="6"/>
  <c r="AH103" i="6"/>
  <c r="AH104" i="6"/>
  <c r="AH105" i="6"/>
  <c r="AH106" i="6"/>
  <c r="AH107" i="6"/>
  <c r="AH108" i="6"/>
  <c r="AH109" i="6"/>
  <c r="AH110" i="6"/>
  <c r="AH111" i="6"/>
  <c r="AH112" i="6"/>
  <c r="AH113" i="6"/>
  <c r="AH114" i="6"/>
  <c r="AH115" i="6"/>
  <c r="AH116" i="6"/>
  <c r="AH117" i="6"/>
  <c r="AH118" i="6"/>
  <c r="AH119" i="6"/>
  <c r="AH120" i="6"/>
  <c r="AH121" i="6"/>
  <c r="AH122" i="6"/>
  <c r="AH123" i="6"/>
  <c r="AH124" i="6"/>
  <c r="AH125" i="6"/>
  <c r="AH126" i="6"/>
  <c r="AH127" i="6"/>
  <c r="AH128" i="6"/>
  <c r="AH129" i="6"/>
  <c r="AH130" i="6"/>
  <c r="AH131" i="6"/>
  <c r="AH132" i="6"/>
  <c r="AH133" i="6"/>
  <c r="AH134" i="6"/>
  <c r="AH135" i="6"/>
  <c r="AH136" i="6"/>
  <c r="AH137" i="6"/>
  <c r="AH138" i="6"/>
  <c r="AH139" i="6"/>
  <c r="AH140" i="6"/>
  <c r="AH141" i="6"/>
  <c r="AH142" i="6"/>
  <c r="AH143" i="6"/>
  <c r="AH144" i="6"/>
  <c r="AH145" i="6"/>
  <c r="AH146" i="6"/>
  <c r="AH147" i="6"/>
  <c r="AH148" i="6"/>
  <c r="AH149" i="6"/>
  <c r="AH150" i="6"/>
  <c r="AH151" i="6"/>
  <c r="AH152" i="6"/>
  <c r="AH153" i="6"/>
  <c r="AH154" i="6"/>
  <c r="AH155" i="6"/>
  <c r="AH156" i="6"/>
  <c r="AH157" i="6"/>
  <c r="AH158" i="6"/>
  <c r="AH159" i="6"/>
  <c r="AH160" i="6"/>
  <c r="AH161" i="6"/>
  <c r="AH162" i="6"/>
  <c r="AH163" i="6"/>
  <c r="AH164" i="6"/>
  <c r="AH165" i="6"/>
  <c r="AH166" i="6"/>
  <c r="AH167" i="6"/>
  <c r="AH168" i="6"/>
  <c r="AH169" i="6"/>
  <c r="AH170" i="6"/>
  <c r="AH171" i="6"/>
  <c r="AH172" i="6"/>
  <c r="AH173" i="6"/>
  <c r="AH174" i="6"/>
  <c r="AH175" i="6"/>
  <c r="AH176" i="6"/>
  <c r="AH177" i="6"/>
  <c r="AH178" i="6"/>
  <c r="AH179" i="6"/>
  <c r="AH180" i="6"/>
  <c r="AH181" i="6"/>
  <c r="AH182" i="6"/>
  <c r="AH183" i="6"/>
  <c r="AH184" i="6"/>
  <c r="AH185" i="6"/>
  <c r="AH186" i="6"/>
  <c r="AH187" i="6"/>
  <c r="AH188" i="6"/>
  <c r="AH189" i="6"/>
  <c r="AH190" i="6"/>
  <c r="AH191" i="6"/>
  <c r="AH192" i="6"/>
  <c r="AH193" i="6"/>
  <c r="AH194" i="6"/>
  <c r="AH195" i="6"/>
  <c r="W5" i="6"/>
  <c r="W6" i="6"/>
  <c r="W7" i="6"/>
  <c r="W8" i="6"/>
  <c r="W9" i="6"/>
  <c r="W10" i="6"/>
  <c r="W11" i="6"/>
  <c r="W12" i="6"/>
  <c r="W13" i="6"/>
  <c r="W14" i="6"/>
  <c r="W15" i="6"/>
  <c r="W16" i="6"/>
  <c r="W17" i="6"/>
  <c r="W18" i="6"/>
  <c r="W19" i="6"/>
  <c r="W20" i="6"/>
  <c r="W21"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77" i="6"/>
  <c r="W78" i="6"/>
  <c r="W79" i="6"/>
  <c r="W80" i="6"/>
  <c r="W81" i="6"/>
  <c r="W82" i="6"/>
  <c r="W83" i="6"/>
  <c r="W84" i="6"/>
  <c r="W85" i="6"/>
  <c r="W86" i="6"/>
  <c r="W87" i="6"/>
  <c r="W88" i="6"/>
  <c r="W89" i="6"/>
  <c r="W90" i="6"/>
  <c r="W91" i="6"/>
  <c r="W92" i="6"/>
  <c r="W93" i="6"/>
  <c r="W94" i="6"/>
  <c r="W95" i="6"/>
  <c r="W96" i="6"/>
  <c r="W97" i="6"/>
  <c r="W98" i="6"/>
  <c r="W99" i="6"/>
  <c r="W100" i="6"/>
  <c r="W101" i="6"/>
  <c r="W102" i="6"/>
  <c r="W103" i="6"/>
  <c r="W104" i="6"/>
  <c r="W105" i="6"/>
  <c r="W106" i="6"/>
  <c r="W107" i="6"/>
  <c r="W108" i="6"/>
  <c r="W109" i="6"/>
  <c r="W110" i="6"/>
  <c r="W111" i="6"/>
  <c r="W112" i="6"/>
  <c r="W113" i="6"/>
  <c r="W114" i="6"/>
  <c r="W115" i="6"/>
  <c r="W116" i="6"/>
  <c r="W117" i="6"/>
  <c r="W118" i="6"/>
  <c r="W119" i="6"/>
  <c r="W120" i="6"/>
  <c r="W121" i="6"/>
  <c r="W122" i="6"/>
  <c r="W123" i="6"/>
  <c r="W124" i="6"/>
  <c r="W125" i="6"/>
  <c r="W126" i="6"/>
  <c r="W127" i="6"/>
  <c r="W128" i="6"/>
  <c r="W129" i="6"/>
  <c r="W130" i="6"/>
  <c r="W131" i="6"/>
  <c r="W132" i="6"/>
  <c r="W133" i="6"/>
  <c r="W134" i="6"/>
  <c r="W135" i="6"/>
  <c r="W136" i="6"/>
  <c r="W137" i="6"/>
  <c r="W138" i="6"/>
  <c r="W139" i="6"/>
  <c r="W140" i="6"/>
  <c r="W141" i="6"/>
  <c r="W142" i="6"/>
  <c r="W143" i="6"/>
  <c r="W144" i="6"/>
  <c r="W145" i="6"/>
  <c r="W146" i="6"/>
  <c r="W147" i="6"/>
  <c r="W148" i="6"/>
  <c r="W149" i="6"/>
  <c r="W150" i="6"/>
  <c r="W151" i="6"/>
  <c r="W152" i="6"/>
  <c r="W153" i="6"/>
  <c r="W154" i="6"/>
  <c r="W155" i="6"/>
  <c r="W156" i="6"/>
  <c r="W157" i="6"/>
  <c r="W158" i="6"/>
  <c r="W159" i="6"/>
  <c r="W160" i="6"/>
  <c r="W161" i="6"/>
  <c r="W162" i="6"/>
  <c r="W163" i="6"/>
  <c r="W164" i="6"/>
  <c r="W165" i="6"/>
  <c r="W166" i="6"/>
  <c r="W167" i="6"/>
  <c r="W168" i="6"/>
  <c r="W169" i="6"/>
  <c r="W170" i="6"/>
  <c r="W171" i="6"/>
  <c r="W172" i="6"/>
  <c r="W173" i="6"/>
  <c r="W174" i="6"/>
  <c r="W175" i="6"/>
  <c r="W176" i="6"/>
  <c r="W177" i="6"/>
  <c r="W178" i="6"/>
  <c r="W179" i="6"/>
  <c r="W180" i="6"/>
  <c r="W181" i="6"/>
  <c r="W182" i="6"/>
  <c r="W183" i="6"/>
  <c r="W184" i="6"/>
  <c r="W185" i="6"/>
  <c r="W186" i="6"/>
  <c r="W187" i="6"/>
  <c r="W188" i="6"/>
  <c r="W189" i="6"/>
  <c r="W190" i="6"/>
  <c r="W191" i="6"/>
  <c r="W192" i="6"/>
  <c r="W193" i="6"/>
  <c r="W194" i="6"/>
  <c r="W195" i="6"/>
  <c r="L5" i="6"/>
  <c r="L6"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AH4" i="6"/>
  <c r="W4" i="6"/>
  <c r="L4" i="6"/>
  <c r="AF195" i="6"/>
  <c r="AJ195" i="6" s="1"/>
  <c r="AC195" i="6"/>
  <c r="AI195" i="6" s="1"/>
  <c r="U195" i="6"/>
  <c r="Y195" i="6" s="1"/>
  <c r="R195" i="6"/>
  <c r="X195" i="6" s="1"/>
  <c r="J195" i="6"/>
  <c r="N195" i="6" s="1"/>
  <c r="G195" i="6"/>
  <c r="M195" i="6" s="1"/>
  <c r="AF194" i="6"/>
  <c r="AJ194" i="6" s="1"/>
  <c r="AC194" i="6"/>
  <c r="AI194" i="6" s="1"/>
  <c r="U194" i="6"/>
  <c r="Y194" i="6" s="1"/>
  <c r="R194" i="6"/>
  <c r="X194" i="6" s="1"/>
  <c r="J194" i="6"/>
  <c r="N194" i="6" s="1"/>
  <c r="G194" i="6"/>
  <c r="M194" i="6" s="1"/>
  <c r="AF193" i="6"/>
  <c r="AJ193" i="6" s="1"/>
  <c r="AC193" i="6"/>
  <c r="AI193" i="6" s="1"/>
  <c r="U193" i="6"/>
  <c r="Y193" i="6" s="1"/>
  <c r="R193" i="6"/>
  <c r="X193" i="6" s="1"/>
  <c r="J193" i="6"/>
  <c r="N193" i="6" s="1"/>
  <c r="G193" i="6"/>
  <c r="M193" i="6" s="1"/>
  <c r="AF192" i="6"/>
  <c r="AJ192" i="6" s="1"/>
  <c r="AC192" i="6"/>
  <c r="AI192" i="6" s="1"/>
  <c r="U192" i="6"/>
  <c r="Y192" i="6" s="1"/>
  <c r="R192" i="6"/>
  <c r="X192" i="6" s="1"/>
  <c r="J192" i="6"/>
  <c r="N192" i="6" s="1"/>
  <c r="G192" i="6"/>
  <c r="M192" i="6" s="1"/>
  <c r="AF191" i="6"/>
  <c r="AJ191" i="6" s="1"/>
  <c r="AC191" i="6"/>
  <c r="AI191" i="6" s="1"/>
  <c r="U191" i="6"/>
  <c r="Y191" i="6" s="1"/>
  <c r="R191" i="6"/>
  <c r="X191" i="6" s="1"/>
  <c r="J191" i="6"/>
  <c r="N191" i="6" s="1"/>
  <c r="G191" i="6"/>
  <c r="M191" i="6" s="1"/>
  <c r="AF190" i="6"/>
  <c r="AJ190" i="6" s="1"/>
  <c r="AC190" i="6"/>
  <c r="AI190" i="6" s="1"/>
  <c r="U190" i="6"/>
  <c r="Y190" i="6" s="1"/>
  <c r="R190" i="6"/>
  <c r="X190" i="6" s="1"/>
  <c r="J190" i="6"/>
  <c r="N190" i="6" s="1"/>
  <c r="G190" i="6"/>
  <c r="M190" i="6" s="1"/>
  <c r="AF189" i="6"/>
  <c r="AJ189" i="6" s="1"/>
  <c r="AC189" i="6"/>
  <c r="AI189" i="6" s="1"/>
  <c r="U189" i="6"/>
  <c r="Y189" i="6" s="1"/>
  <c r="R189" i="6"/>
  <c r="X189" i="6" s="1"/>
  <c r="J189" i="6"/>
  <c r="N189" i="6" s="1"/>
  <c r="G189" i="6"/>
  <c r="M189" i="6" s="1"/>
  <c r="AF188" i="6"/>
  <c r="AJ188" i="6" s="1"/>
  <c r="AC188" i="6"/>
  <c r="AI188" i="6" s="1"/>
  <c r="U188" i="6"/>
  <c r="Y188" i="6" s="1"/>
  <c r="R188" i="6"/>
  <c r="X188" i="6" s="1"/>
  <c r="J188" i="6"/>
  <c r="N188" i="6" s="1"/>
  <c r="G188" i="6"/>
  <c r="M188" i="6" s="1"/>
  <c r="AF187" i="6"/>
  <c r="AJ187" i="6" s="1"/>
  <c r="AC187" i="6"/>
  <c r="AI187" i="6" s="1"/>
  <c r="U187" i="6"/>
  <c r="Y187" i="6" s="1"/>
  <c r="R187" i="6"/>
  <c r="X187" i="6" s="1"/>
  <c r="J187" i="6"/>
  <c r="N187" i="6" s="1"/>
  <c r="G187" i="6"/>
  <c r="M187" i="6" s="1"/>
  <c r="AF186" i="6"/>
  <c r="AJ186" i="6" s="1"/>
  <c r="AC186" i="6"/>
  <c r="AI186" i="6" s="1"/>
  <c r="U186" i="6"/>
  <c r="Y186" i="6" s="1"/>
  <c r="R186" i="6"/>
  <c r="X186" i="6" s="1"/>
  <c r="J186" i="6"/>
  <c r="N186" i="6" s="1"/>
  <c r="G186" i="6"/>
  <c r="M186" i="6" s="1"/>
  <c r="AF185" i="6"/>
  <c r="AJ185" i="6" s="1"/>
  <c r="AC185" i="6"/>
  <c r="AI185" i="6" s="1"/>
  <c r="U185" i="6"/>
  <c r="Y185" i="6" s="1"/>
  <c r="R185" i="6"/>
  <c r="X185" i="6" s="1"/>
  <c r="J185" i="6"/>
  <c r="N185" i="6" s="1"/>
  <c r="G185" i="6"/>
  <c r="M185" i="6" s="1"/>
  <c r="AF184" i="6"/>
  <c r="AJ184" i="6" s="1"/>
  <c r="AC184" i="6"/>
  <c r="AI184" i="6" s="1"/>
  <c r="U184" i="6"/>
  <c r="Y184" i="6" s="1"/>
  <c r="R184" i="6"/>
  <c r="X184" i="6" s="1"/>
  <c r="J184" i="6"/>
  <c r="N184" i="6" s="1"/>
  <c r="G184" i="6"/>
  <c r="M184" i="6" s="1"/>
  <c r="AF183" i="6"/>
  <c r="AJ183" i="6" s="1"/>
  <c r="AC183" i="6"/>
  <c r="AI183" i="6" s="1"/>
  <c r="U183" i="6"/>
  <c r="Y183" i="6" s="1"/>
  <c r="R183" i="6"/>
  <c r="X183" i="6" s="1"/>
  <c r="J183" i="6"/>
  <c r="N183" i="6" s="1"/>
  <c r="G183" i="6"/>
  <c r="M183" i="6" s="1"/>
  <c r="AF182" i="6"/>
  <c r="AJ182" i="6" s="1"/>
  <c r="AC182" i="6"/>
  <c r="AI182" i="6" s="1"/>
  <c r="U182" i="6"/>
  <c r="Y182" i="6" s="1"/>
  <c r="R182" i="6"/>
  <c r="X182" i="6" s="1"/>
  <c r="J182" i="6"/>
  <c r="N182" i="6" s="1"/>
  <c r="G182" i="6"/>
  <c r="M182" i="6" s="1"/>
  <c r="AF181" i="6"/>
  <c r="AJ181" i="6" s="1"/>
  <c r="AC181" i="6"/>
  <c r="AI181" i="6" s="1"/>
  <c r="U181" i="6"/>
  <c r="Y181" i="6" s="1"/>
  <c r="R181" i="6"/>
  <c r="X181" i="6" s="1"/>
  <c r="J181" i="6"/>
  <c r="N181" i="6" s="1"/>
  <c r="G181" i="6"/>
  <c r="M181" i="6" s="1"/>
  <c r="AF180" i="6"/>
  <c r="AJ180" i="6" s="1"/>
  <c r="AC180" i="6"/>
  <c r="AI180" i="6" s="1"/>
  <c r="U180" i="6"/>
  <c r="Y180" i="6" s="1"/>
  <c r="R180" i="6"/>
  <c r="X180" i="6" s="1"/>
  <c r="J180" i="6"/>
  <c r="N180" i="6" s="1"/>
  <c r="G180" i="6"/>
  <c r="M180" i="6" s="1"/>
  <c r="AF179" i="6"/>
  <c r="AJ179" i="6" s="1"/>
  <c r="AC179" i="6"/>
  <c r="AI179" i="6" s="1"/>
  <c r="U179" i="6"/>
  <c r="Y179" i="6" s="1"/>
  <c r="R179" i="6"/>
  <c r="X179" i="6" s="1"/>
  <c r="J179" i="6"/>
  <c r="N179" i="6" s="1"/>
  <c r="G179" i="6"/>
  <c r="M179" i="6" s="1"/>
  <c r="AF178" i="6"/>
  <c r="AJ178" i="6" s="1"/>
  <c r="AC178" i="6"/>
  <c r="AI178" i="6" s="1"/>
  <c r="U178" i="6"/>
  <c r="Y178" i="6" s="1"/>
  <c r="R178" i="6"/>
  <c r="X178" i="6" s="1"/>
  <c r="J178" i="6"/>
  <c r="N178" i="6" s="1"/>
  <c r="G178" i="6"/>
  <c r="M178" i="6" s="1"/>
  <c r="AF177" i="6"/>
  <c r="AJ177" i="6" s="1"/>
  <c r="AC177" i="6"/>
  <c r="AI177" i="6" s="1"/>
  <c r="U177" i="6"/>
  <c r="Y177" i="6" s="1"/>
  <c r="R177" i="6"/>
  <c r="X177" i="6" s="1"/>
  <c r="J177" i="6"/>
  <c r="N177" i="6" s="1"/>
  <c r="G177" i="6"/>
  <c r="M177" i="6" s="1"/>
  <c r="AF176" i="6"/>
  <c r="AJ176" i="6" s="1"/>
  <c r="AC176" i="6"/>
  <c r="AI176" i="6" s="1"/>
  <c r="U176" i="6"/>
  <c r="Y176" i="6" s="1"/>
  <c r="R176" i="6"/>
  <c r="X176" i="6" s="1"/>
  <c r="J176" i="6"/>
  <c r="N176" i="6" s="1"/>
  <c r="G176" i="6"/>
  <c r="M176" i="6" s="1"/>
  <c r="AF175" i="6"/>
  <c r="AJ175" i="6" s="1"/>
  <c r="AC175" i="6"/>
  <c r="AI175" i="6" s="1"/>
  <c r="U175" i="6"/>
  <c r="Y175" i="6" s="1"/>
  <c r="R175" i="6"/>
  <c r="X175" i="6" s="1"/>
  <c r="J175" i="6"/>
  <c r="N175" i="6" s="1"/>
  <c r="G175" i="6"/>
  <c r="M175" i="6" s="1"/>
  <c r="AF174" i="6"/>
  <c r="AJ174" i="6" s="1"/>
  <c r="AC174" i="6"/>
  <c r="AI174" i="6" s="1"/>
  <c r="U174" i="6"/>
  <c r="Y174" i="6" s="1"/>
  <c r="R174" i="6"/>
  <c r="X174" i="6" s="1"/>
  <c r="J174" i="6"/>
  <c r="N174" i="6" s="1"/>
  <c r="G174" i="6"/>
  <c r="M174" i="6" s="1"/>
  <c r="AF173" i="6"/>
  <c r="AJ173" i="6" s="1"/>
  <c r="AC173" i="6"/>
  <c r="AI173" i="6" s="1"/>
  <c r="U173" i="6"/>
  <c r="Y173" i="6" s="1"/>
  <c r="R173" i="6"/>
  <c r="X173" i="6" s="1"/>
  <c r="J173" i="6"/>
  <c r="N173" i="6" s="1"/>
  <c r="G173" i="6"/>
  <c r="M173" i="6" s="1"/>
  <c r="AF172" i="6"/>
  <c r="AJ172" i="6" s="1"/>
  <c r="AC172" i="6"/>
  <c r="AI172" i="6" s="1"/>
  <c r="U172" i="6"/>
  <c r="Y172" i="6" s="1"/>
  <c r="R172" i="6"/>
  <c r="X172" i="6" s="1"/>
  <c r="J172" i="6"/>
  <c r="N172" i="6" s="1"/>
  <c r="G172" i="6"/>
  <c r="M172" i="6" s="1"/>
  <c r="AF171" i="6"/>
  <c r="AJ171" i="6" s="1"/>
  <c r="AC171" i="6"/>
  <c r="AI171" i="6" s="1"/>
  <c r="U171" i="6"/>
  <c r="Y171" i="6" s="1"/>
  <c r="R171" i="6"/>
  <c r="X171" i="6" s="1"/>
  <c r="J171" i="6"/>
  <c r="N171" i="6" s="1"/>
  <c r="G171" i="6"/>
  <c r="M171" i="6" s="1"/>
  <c r="AF170" i="6"/>
  <c r="AJ170" i="6" s="1"/>
  <c r="AC170" i="6"/>
  <c r="AI170" i="6" s="1"/>
  <c r="U170" i="6"/>
  <c r="Y170" i="6" s="1"/>
  <c r="R170" i="6"/>
  <c r="X170" i="6" s="1"/>
  <c r="J170" i="6"/>
  <c r="N170" i="6" s="1"/>
  <c r="G170" i="6"/>
  <c r="M170" i="6" s="1"/>
  <c r="AF169" i="6"/>
  <c r="AJ169" i="6" s="1"/>
  <c r="AC169" i="6"/>
  <c r="AI169" i="6" s="1"/>
  <c r="U169" i="6"/>
  <c r="Y169" i="6" s="1"/>
  <c r="R169" i="6"/>
  <c r="X169" i="6" s="1"/>
  <c r="J169" i="6"/>
  <c r="N169" i="6" s="1"/>
  <c r="G169" i="6"/>
  <c r="M169" i="6" s="1"/>
  <c r="AF168" i="6"/>
  <c r="AJ168" i="6" s="1"/>
  <c r="AC168" i="6"/>
  <c r="AI168" i="6" s="1"/>
  <c r="U168" i="6"/>
  <c r="Y168" i="6" s="1"/>
  <c r="R168" i="6"/>
  <c r="X168" i="6" s="1"/>
  <c r="J168" i="6"/>
  <c r="N168" i="6" s="1"/>
  <c r="G168" i="6"/>
  <c r="M168" i="6" s="1"/>
  <c r="AF167" i="6"/>
  <c r="AJ167" i="6" s="1"/>
  <c r="AC167" i="6"/>
  <c r="AI167" i="6" s="1"/>
  <c r="U167" i="6"/>
  <c r="Y167" i="6" s="1"/>
  <c r="R167" i="6"/>
  <c r="X167" i="6" s="1"/>
  <c r="J167" i="6"/>
  <c r="N167" i="6" s="1"/>
  <c r="G167" i="6"/>
  <c r="M167" i="6" s="1"/>
  <c r="AF166" i="6"/>
  <c r="AJ166" i="6" s="1"/>
  <c r="AC166" i="6"/>
  <c r="AI166" i="6" s="1"/>
  <c r="U166" i="6"/>
  <c r="Y166" i="6" s="1"/>
  <c r="R166" i="6"/>
  <c r="X166" i="6" s="1"/>
  <c r="J166" i="6"/>
  <c r="N166" i="6" s="1"/>
  <c r="G166" i="6"/>
  <c r="M166" i="6" s="1"/>
  <c r="AF165" i="6"/>
  <c r="AJ165" i="6" s="1"/>
  <c r="AC165" i="6"/>
  <c r="AI165" i="6" s="1"/>
  <c r="U165" i="6"/>
  <c r="Y165" i="6" s="1"/>
  <c r="R165" i="6"/>
  <c r="X165" i="6" s="1"/>
  <c r="J165" i="6"/>
  <c r="N165" i="6" s="1"/>
  <c r="G165" i="6"/>
  <c r="M165" i="6" s="1"/>
  <c r="AF164" i="6"/>
  <c r="AJ164" i="6" s="1"/>
  <c r="AC164" i="6"/>
  <c r="AI164" i="6" s="1"/>
  <c r="U164" i="6"/>
  <c r="Y164" i="6" s="1"/>
  <c r="R164" i="6"/>
  <c r="X164" i="6" s="1"/>
  <c r="J164" i="6"/>
  <c r="N164" i="6" s="1"/>
  <c r="G164" i="6"/>
  <c r="M164" i="6" s="1"/>
  <c r="AF163" i="6"/>
  <c r="AJ163" i="6" s="1"/>
  <c r="AC163" i="6"/>
  <c r="AI163" i="6" s="1"/>
  <c r="U163" i="6"/>
  <c r="Y163" i="6" s="1"/>
  <c r="R163" i="6"/>
  <c r="X163" i="6" s="1"/>
  <c r="J163" i="6"/>
  <c r="N163" i="6" s="1"/>
  <c r="G163" i="6"/>
  <c r="M163" i="6" s="1"/>
  <c r="AF162" i="6"/>
  <c r="AJ162" i="6" s="1"/>
  <c r="AC162" i="6"/>
  <c r="AI162" i="6" s="1"/>
  <c r="U162" i="6"/>
  <c r="Y162" i="6" s="1"/>
  <c r="R162" i="6"/>
  <c r="X162" i="6" s="1"/>
  <c r="J162" i="6"/>
  <c r="N162" i="6" s="1"/>
  <c r="G162" i="6"/>
  <c r="M162" i="6" s="1"/>
  <c r="AF161" i="6"/>
  <c r="AJ161" i="6" s="1"/>
  <c r="AC161" i="6"/>
  <c r="AI161" i="6" s="1"/>
  <c r="U161" i="6"/>
  <c r="Y161" i="6" s="1"/>
  <c r="R161" i="6"/>
  <c r="X161" i="6" s="1"/>
  <c r="J161" i="6"/>
  <c r="N161" i="6" s="1"/>
  <c r="G161" i="6"/>
  <c r="M161" i="6" s="1"/>
  <c r="AF160" i="6"/>
  <c r="AJ160" i="6" s="1"/>
  <c r="AC160" i="6"/>
  <c r="AI160" i="6" s="1"/>
  <c r="U160" i="6"/>
  <c r="Y160" i="6" s="1"/>
  <c r="R160" i="6"/>
  <c r="X160" i="6" s="1"/>
  <c r="J160" i="6"/>
  <c r="N160" i="6" s="1"/>
  <c r="G160" i="6"/>
  <c r="M160" i="6" s="1"/>
  <c r="AF159" i="6"/>
  <c r="AJ159" i="6" s="1"/>
  <c r="AC159" i="6"/>
  <c r="AI159" i="6" s="1"/>
  <c r="U159" i="6"/>
  <c r="Y159" i="6" s="1"/>
  <c r="R159" i="6"/>
  <c r="X159" i="6" s="1"/>
  <c r="J159" i="6"/>
  <c r="N159" i="6" s="1"/>
  <c r="G159" i="6"/>
  <c r="M159" i="6" s="1"/>
  <c r="AF158" i="6"/>
  <c r="AJ158" i="6" s="1"/>
  <c r="AC158" i="6"/>
  <c r="AI158" i="6" s="1"/>
  <c r="U158" i="6"/>
  <c r="Y158" i="6" s="1"/>
  <c r="R158" i="6"/>
  <c r="X158" i="6" s="1"/>
  <c r="J158" i="6"/>
  <c r="N158" i="6" s="1"/>
  <c r="G158" i="6"/>
  <c r="M158" i="6" s="1"/>
  <c r="AF157" i="6"/>
  <c r="AJ157" i="6" s="1"/>
  <c r="AC157" i="6"/>
  <c r="AI157" i="6" s="1"/>
  <c r="U157" i="6"/>
  <c r="Y157" i="6" s="1"/>
  <c r="R157" i="6"/>
  <c r="X157" i="6" s="1"/>
  <c r="J157" i="6"/>
  <c r="N157" i="6" s="1"/>
  <c r="G157" i="6"/>
  <c r="M157" i="6" s="1"/>
  <c r="AF156" i="6"/>
  <c r="AJ156" i="6" s="1"/>
  <c r="AC156" i="6"/>
  <c r="AI156" i="6" s="1"/>
  <c r="U156" i="6"/>
  <c r="Y156" i="6" s="1"/>
  <c r="R156" i="6"/>
  <c r="X156" i="6" s="1"/>
  <c r="J156" i="6"/>
  <c r="N156" i="6" s="1"/>
  <c r="G156" i="6"/>
  <c r="M156" i="6" s="1"/>
  <c r="AF155" i="6"/>
  <c r="AJ155" i="6" s="1"/>
  <c r="AC155" i="6"/>
  <c r="AI155" i="6" s="1"/>
  <c r="U155" i="6"/>
  <c r="Y155" i="6" s="1"/>
  <c r="R155" i="6"/>
  <c r="X155" i="6" s="1"/>
  <c r="J155" i="6"/>
  <c r="N155" i="6" s="1"/>
  <c r="G155" i="6"/>
  <c r="M155" i="6" s="1"/>
  <c r="AF154" i="6"/>
  <c r="AJ154" i="6" s="1"/>
  <c r="AC154" i="6"/>
  <c r="AI154" i="6" s="1"/>
  <c r="U154" i="6"/>
  <c r="Y154" i="6" s="1"/>
  <c r="R154" i="6"/>
  <c r="X154" i="6" s="1"/>
  <c r="J154" i="6"/>
  <c r="N154" i="6" s="1"/>
  <c r="G154" i="6"/>
  <c r="M154" i="6" s="1"/>
  <c r="AF153" i="6"/>
  <c r="AJ153" i="6" s="1"/>
  <c r="AC153" i="6"/>
  <c r="AI153" i="6" s="1"/>
  <c r="U153" i="6"/>
  <c r="Y153" i="6" s="1"/>
  <c r="R153" i="6"/>
  <c r="X153" i="6" s="1"/>
  <c r="J153" i="6"/>
  <c r="N153" i="6" s="1"/>
  <c r="G153" i="6"/>
  <c r="M153" i="6" s="1"/>
  <c r="AF152" i="6"/>
  <c r="AJ152" i="6" s="1"/>
  <c r="AC152" i="6"/>
  <c r="AI152" i="6" s="1"/>
  <c r="U152" i="6"/>
  <c r="Y152" i="6" s="1"/>
  <c r="R152" i="6"/>
  <c r="X152" i="6" s="1"/>
  <c r="J152" i="6"/>
  <c r="N152" i="6" s="1"/>
  <c r="G152" i="6"/>
  <c r="M152" i="6" s="1"/>
  <c r="AF151" i="6"/>
  <c r="AJ151" i="6" s="1"/>
  <c r="AC151" i="6"/>
  <c r="AI151" i="6" s="1"/>
  <c r="U151" i="6"/>
  <c r="Y151" i="6" s="1"/>
  <c r="R151" i="6"/>
  <c r="X151" i="6" s="1"/>
  <c r="J151" i="6"/>
  <c r="N151" i="6" s="1"/>
  <c r="G151" i="6"/>
  <c r="M151" i="6" s="1"/>
  <c r="AF150" i="6"/>
  <c r="AJ150" i="6" s="1"/>
  <c r="AC150" i="6"/>
  <c r="AI150" i="6" s="1"/>
  <c r="U150" i="6"/>
  <c r="Y150" i="6" s="1"/>
  <c r="R150" i="6"/>
  <c r="X150" i="6" s="1"/>
  <c r="J150" i="6"/>
  <c r="N150" i="6" s="1"/>
  <c r="G150" i="6"/>
  <c r="M150" i="6" s="1"/>
  <c r="AF149" i="6"/>
  <c r="AJ149" i="6" s="1"/>
  <c r="AC149" i="6"/>
  <c r="AI149" i="6" s="1"/>
  <c r="U149" i="6"/>
  <c r="Y149" i="6" s="1"/>
  <c r="R149" i="6"/>
  <c r="X149" i="6" s="1"/>
  <c r="J149" i="6"/>
  <c r="N149" i="6" s="1"/>
  <c r="G149" i="6"/>
  <c r="M149" i="6" s="1"/>
  <c r="AF148" i="6"/>
  <c r="AJ148" i="6" s="1"/>
  <c r="AC148" i="6"/>
  <c r="AI148" i="6" s="1"/>
  <c r="U148" i="6"/>
  <c r="Y148" i="6" s="1"/>
  <c r="R148" i="6"/>
  <c r="X148" i="6" s="1"/>
  <c r="J148" i="6"/>
  <c r="N148" i="6" s="1"/>
  <c r="G148" i="6"/>
  <c r="M148" i="6" s="1"/>
  <c r="AF147" i="6"/>
  <c r="AJ147" i="6" s="1"/>
  <c r="AC147" i="6"/>
  <c r="AI147" i="6" s="1"/>
  <c r="U147" i="6"/>
  <c r="Y147" i="6" s="1"/>
  <c r="R147" i="6"/>
  <c r="X147" i="6" s="1"/>
  <c r="J147" i="6"/>
  <c r="N147" i="6" s="1"/>
  <c r="G147" i="6"/>
  <c r="M147" i="6" s="1"/>
  <c r="AF146" i="6"/>
  <c r="AJ146" i="6" s="1"/>
  <c r="AC146" i="6"/>
  <c r="AI146" i="6" s="1"/>
  <c r="U146" i="6"/>
  <c r="Y146" i="6" s="1"/>
  <c r="R146" i="6"/>
  <c r="X146" i="6" s="1"/>
  <c r="J146" i="6"/>
  <c r="N146" i="6" s="1"/>
  <c r="G146" i="6"/>
  <c r="M146" i="6" s="1"/>
  <c r="AF145" i="6"/>
  <c r="AJ145" i="6" s="1"/>
  <c r="AC145" i="6"/>
  <c r="AI145" i="6" s="1"/>
  <c r="U145" i="6"/>
  <c r="Y145" i="6" s="1"/>
  <c r="R145" i="6"/>
  <c r="X145" i="6" s="1"/>
  <c r="J145" i="6"/>
  <c r="N145" i="6" s="1"/>
  <c r="G145" i="6"/>
  <c r="M145" i="6" s="1"/>
  <c r="AF144" i="6"/>
  <c r="AJ144" i="6" s="1"/>
  <c r="AC144" i="6"/>
  <c r="AI144" i="6" s="1"/>
  <c r="U144" i="6"/>
  <c r="Y144" i="6" s="1"/>
  <c r="R144" i="6"/>
  <c r="X144" i="6" s="1"/>
  <c r="J144" i="6"/>
  <c r="N144" i="6" s="1"/>
  <c r="G144" i="6"/>
  <c r="M144" i="6" s="1"/>
  <c r="AF143" i="6"/>
  <c r="AJ143" i="6" s="1"/>
  <c r="AC143" i="6"/>
  <c r="AI143" i="6" s="1"/>
  <c r="U143" i="6"/>
  <c r="Y143" i="6" s="1"/>
  <c r="R143" i="6"/>
  <c r="X143" i="6" s="1"/>
  <c r="J143" i="6"/>
  <c r="N143" i="6" s="1"/>
  <c r="G143" i="6"/>
  <c r="M143" i="6" s="1"/>
  <c r="AF142" i="6"/>
  <c r="AJ142" i="6" s="1"/>
  <c r="AC142" i="6"/>
  <c r="AI142" i="6" s="1"/>
  <c r="U142" i="6"/>
  <c r="Y142" i="6" s="1"/>
  <c r="R142" i="6"/>
  <c r="X142" i="6" s="1"/>
  <c r="J142" i="6"/>
  <c r="N142" i="6" s="1"/>
  <c r="G142" i="6"/>
  <c r="M142" i="6" s="1"/>
  <c r="AF141" i="6"/>
  <c r="AJ141" i="6" s="1"/>
  <c r="AC141" i="6"/>
  <c r="AI141" i="6" s="1"/>
  <c r="U141" i="6"/>
  <c r="Y141" i="6" s="1"/>
  <c r="R141" i="6"/>
  <c r="X141" i="6" s="1"/>
  <c r="J141" i="6"/>
  <c r="N141" i="6" s="1"/>
  <c r="G141" i="6"/>
  <c r="M141" i="6" s="1"/>
  <c r="AF140" i="6"/>
  <c r="AJ140" i="6" s="1"/>
  <c r="AC140" i="6"/>
  <c r="AI140" i="6" s="1"/>
  <c r="U140" i="6"/>
  <c r="Y140" i="6" s="1"/>
  <c r="R140" i="6"/>
  <c r="X140" i="6" s="1"/>
  <c r="J140" i="6"/>
  <c r="N140" i="6" s="1"/>
  <c r="G140" i="6"/>
  <c r="M140" i="6" s="1"/>
  <c r="AF139" i="6"/>
  <c r="AJ139" i="6" s="1"/>
  <c r="AC139" i="6"/>
  <c r="AI139" i="6" s="1"/>
  <c r="U139" i="6"/>
  <c r="Y139" i="6" s="1"/>
  <c r="R139" i="6"/>
  <c r="X139" i="6" s="1"/>
  <c r="J139" i="6"/>
  <c r="N139" i="6" s="1"/>
  <c r="G139" i="6"/>
  <c r="M139" i="6" s="1"/>
  <c r="AF138" i="6"/>
  <c r="AJ138" i="6" s="1"/>
  <c r="AC138" i="6"/>
  <c r="AI138" i="6" s="1"/>
  <c r="U138" i="6"/>
  <c r="Y138" i="6" s="1"/>
  <c r="R138" i="6"/>
  <c r="X138" i="6" s="1"/>
  <c r="J138" i="6"/>
  <c r="N138" i="6" s="1"/>
  <c r="G138" i="6"/>
  <c r="M138" i="6" s="1"/>
  <c r="AF137" i="6"/>
  <c r="AJ137" i="6" s="1"/>
  <c r="AC137" i="6"/>
  <c r="AI137" i="6" s="1"/>
  <c r="U137" i="6"/>
  <c r="Y137" i="6" s="1"/>
  <c r="R137" i="6"/>
  <c r="X137" i="6" s="1"/>
  <c r="J137" i="6"/>
  <c r="N137" i="6" s="1"/>
  <c r="G137" i="6"/>
  <c r="M137" i="6" s="1"/>
  <c r="AF136" i="6"/>
  <c r="AJ136" i="6" s="1"/>
  <c r="AC136" i="6"/>
  <c r="AI136" i="6" s="1"/>
  <c r="U136" i="6"/>
  <c r="Y136" i="6" s="1"/>
  <c r="R136" i="6"/>
  <c r="X136" i="6" s="1"/>
  <c r="J136" i="6"/>
  <c r="N136" i="6" s="1"/>
  <c r="G136" i="6"/>
  <c r="M136" i="6" s="1"/>
  <c r="AF135" i="6"/>
  <c r="AJ135" i="6" s="1"/>
  <c r="AC135" i="6"/>
  <c r="AI135" i="6" s="1"/>
  <c r="U135" i="6"/>
  <c r="Y135" i="6" s="1"/>
  <c r="R135" i="6"/>
  <c r="X135" i="6" s="1"/>
  <c r="J135" i="6"/>
  <c r="N135" i="6" s="1"/>
  <c r="G135" i="6"/>
  <c r="M135" i="6" s="1"/>
  <c r="AF134" i="6"/>
  <c r="AJ134" i="6" s="1"/>
  <c r="AC134" i="6"/>
  <c r="AI134" i="6" s="1"/>
  <c r="U134" i="6"/>
  <c r="Y134" i="6" s="1"/>
  <c r="R134" i="6"/>
  <c r="X134" i="6" s="1"/>
  <c r="J134" i="6"/>
  <c r="N134" i="6" s="1"/>
  <c r="G134" i="6"/>
  <c r="M134" i="6" s="1"/>
  <c r="AF133" i="6"/>
  <c r="AJ133" i="6" s="1"/>
  <c r="AC133" i="6"/>
  <c r="AI133" i="6" s="1"/>
  <c r="U133" i="6"/>
  <c r="Y133" i="6" s="1"/>
  <c r="R133" i="6"/>
  <c r="X133" i="6" s="1"/>
  <c r="J133" i="6"/>
  <c r="N133" i="6" s="1"/>
  <c r="G133" i="6"/>
  <c r="M133" i="6" s="1"/>
  <c r="AF132" i="6"/>
  <c r="AJ132" i="6" s="1"/>
  <c r="AC132" i="6"/>
  <c r="AI132" i="6" s="1"/>
  <c r="U132" i="6"/>
  <c r="Y132" i="6" s="1"/>
  <c r="R132" i="6"/>
  <c r="X132" i="6" s="1"/>
  <c r="J132" i="6"/>
  <c r="N132" i="6" s="1"/>
  <c r="G132" i="6"/>
  <c r="M132" i="6" s="1"/>
  <c r="AF131" i="6"/>
  <c r="AJ131" i="6" s="1"/>
  <c r="AC131" i="6"/>
  <c r="AI131" i="6" s="1"/>
  <c r="U131" i="6"/>
  <c r="Y131" i="6" s="1"/>
  <c r="R131" i="6"/>
  <c r="X131" i="6" s="1"/>
  <c r="J131" i="6"/>
  <c r="N131" i="6" s="1"/>
  <c r="G131" i="6"/>
  <c r="M131" i="6" s="1"/>
  <c r="AF130" i="6"/>
  <c r="AJ130" i="6" s="1"/>
  <c r="AC130" i="6"/>
  <c r="AI130" i="6" s="1"/>
  <c r="U130" i="6"/>
  <c r="Y130" i="6" s="1"/>
  <c r="R130" i="6"/>
  <c r="X130" i="6" s="1"/>
  <c r="J130" i="6"/>
  <c r="N130" i="6" s="1"/>
  <c r="G130" i="6"/>
  <c r="M130" i="6" s="1"/>
  <c r="AF129" i="6"/>
  <c r="AJ129" i="6" s="1"/>
  <c r="AC129" i="6"/>
  <c r="AI129" i="6" s="1"/>
  <c r="U129" i="6"/>
  <c r="Y129" i="6" s="1"/>
  <c r="R129" i="6"/>
  <c r="X129" i="6" s="1"/>
  <c r="J129" i="6"/>
  <c r="N129" i="6" s="1"/>
  <c r="G129" i="6"/>
  <c r="M129" i="6" s="1"/>
  <c r="AF128" i="6"/>
  <c r="AJ128" i="6" s="1"/>
  <c r="AC128" i="6"/>
  <c r="AI128" i="6" s="1"/>
  <c r="U128" i="6"/>
  <c r="Y128" i="6" s="1"/>
  <c r="R128" i="6"/>
  <c r="X128" i="6" s="1"/>
  <c r="J128" i="6"/>
  <c r="N128" i="6" s="1"/>
  <c r="G128" i="6"/>
  <c r="M128" i="6" s="1"/>
  <c r="AF127" i="6"/>
  <c r="AJ127" i="6" s="1"/>
  <c r="AC127" i="6"/>
  <c r="AI127" i="6" s="1"/>
  <c r="U127" i="6"/>
  <c r="Y127" i="6" s="1"/>
  <c r="R127" i="6"/>
  <c r="X127" i="6" s="1"/>
  <c r="J127" i="6"/>
  <c r="N127" i="6" s="1"/>
  <c r="G127" i="6"/>
  <c r="M127" i="6" s="1"/>
  <c r="AF126" i="6"/>
  <c r="AJ126" i="6" s="1"/>
  <c r="AC126" i="6"/>
  <c r="AI126" i="6" s="1"/>
  <c r="U126" i="6"/>
  <c r="Y126" i="6" s="1"/>
  <c r="R126" i="6"/>
  <c r="X126" i="6" s="1"/>
  <c r="J126" i="6"/>
  <c r="N126" i="6" s="1"/>
  <c r="G126" i="6"/>
  <c r="M126" i="6" s="1"/>
  <c r="AF125" i="6"/>
  <c r="AJ125" i="6" s="1"/>
  <c r="AC125" i="6"/>
  <c r="AI125" i="6" s="1"/>
  <c r="U125" i="6"/>
  <c r="Y125" i="6" s="1"/>
  <c r="R125" i="6"/>
  <c r="X125" i="6" s="1"/>
  <c r="J125" i="6"/>
  <c r="N125" i="6" s="1"/>
  <c r="G125" i="6"/>
  <c r="M125" i="6" s="1"/>
  <c r="AF124" i="6"/>
  <c r="AJ124" i="6" s="1"/>
  <c r="AC124" i="6"/>
  <c r="AI124" i="6" s="1"/>
  <c r="U124" i="6"/>
  <c r="Y124" i="6" s="1"/>
  <c r="R124" i="6"/>
  <c r="X124" i="6" s="1"/>
  <c r="J124" i="6"/>
  <c r="N124" i="6" s="1"/>
  <c r="G124" i="6"/>
  <c r="M124" i="6" s="1"/>
  <c r="AF123" i="6"/>
  <c r="AJ123" i="6" s="1"/>
  <c r="AC123" i="6"/>
  <c r="AI123" i="6" s="1"/>
  <c r="U123" i="6"/>
  <c r="Y123" i="6" s="1"/>
  <c r="R123" i="6"/>
  <c r="X123" i="6" s="1"/>
  <c r="J123" i="6"/>
  <c r="N123" i="6" s="1"/>
  <c r="G123" i="6"/>
  <c r="M123" i="6" s="1"/>
  <c r="AF122" i="6"/>
  <c r="AJ122" i="6" s="1"/>
  <c r="AC122" i="6"/>
  <c r="AI122" i="6" s="1"/>
  <c r="U122" i="6"/>
  <c r="Y122" i="6" s="1"/>
  <c r="R122" i="6"/>
  <c r="X122" i="6" s="1"/>
  <c r="J122" i="6"/>
  <c r="N122" i="6" s="1"/>
  <c r="G122" i="6"/>
  <c r="M122" i="6" s="1"/>
  <c r="AF121" i="6"/>
  <c r="AJ121" i="6" s="1"/>
  <c r="AC121" i="6"/>
  <c r="AI121" i="6" s="1"/>
  <c r="U121" i="6"/>
  <c r="Y121" i="6" s="1"/>
  <c r="R121" i="6"/>
  <c r="X121" i="6" s="1"/>
  <c r="J121" i="6"/>
  <c r="N121" i="6" s="1"/>
  <c r="G121" i="6"/>
  <c r="M121" i="6" s="1"/>
  <c r="AF120" i="6"/>
  <c r="AJ120" i="6" s="1"/>
  <c r="AC120" i="6"/>
  <c r="AI120" i="6" s="1"/>
  <c r="U120" i="6"/>
  <c r="Y120" i="6" s="1"/>
  <c r="R120" i="6"/>
  <c r="X120" i="6" s="1"/>
  <c r="J120" i="6"/>
  <c r="N120" i="6" s="1"/>
  <c r="G120" i="6"/>
  <c r="M120" i="6" s="1"/>
  <c r="AF119" i="6"/>
  <c r="AJ119" i="6" s="1"/>
  <c r="AC119" i="6"/>
  <c r="AI119" i="6" s="1"/>
  <c r="U119" i="6"/>
  <c r="Y119" i="6" s="1"/>
  <c r="R119" i="6"/>
  <c r="X119" i="6" s="1"/>
  <c r="J119" i="6"/>
  <c r="N119" i="6" s="1"/>
  <c r="G119" i="6"/>
  <c r="M119" i="6" s="1"/>
  <c r="AF118" i="6"/>
  <c r="AJ118" i="6" s="1"/>
  <c r="AC118" i="6"/>
  <c r="AI118" i="6" s="1"/>
  <c r="U118" i="6"/>
  <c r="Y118" i="6" s="1"/>
  <c r="R118" i="6"/>
  <c r="X118" i="6" s="1"/>
  <c r="J118" i="6"/>
  <c r="N118" i="6" s="1"/>
  <c r="G118" i="6"/>
  <c r="M118" i="6" s="1"/>
  <c r="AF117" i="6"/>
  <c r="AJ117" i="6" s="1"/>
  <c r="AC117" i="6"/>
  <c r="AI117" i="6" s="1"/>
  <c r="U117" i="6"/>
  <c r="Y117" i="6" s="1"/>
  <c r="R117" i="6"/>
  <c r="X117" i="6" s="1"/>
  <c r="J117" i="6"/>
  <c r="N117" i="6" s="1"/>
  <c r="G117" i="6"/>
  <c r="M117" i="6" s="1"/>
  <c r="AF116" i="6"/>
  <c r="AJ116" i="6" s="1"/>
  <c r="AC116" i="6"/>
  <c r="AI116" i="6" s="1"/>
  <c r="U116" i="6"/>
  <c r="Y116" i="6" s="1"/>
  <c r="R116" i="6"/>
  <c r="X116" i="6" s="1"/>
  <c r="J116" i="6"/>
  <c r="N116" i="6" s="1"/>
  <c r="G116" i="6"/>
  <c r="M116" i="6" s="1"/>
  <c r="AF115" i="6"/>
  <c r="AJ115" i="6" s="1"/>
  <c r="AC115" i="6"/>
  <c r="AI115" i="6" s="1"/>
  <c r="U115" i="6"/>
  <c r="Y115" i="6" s="1"/>
  <c r="R115" i="6"/>
  <c r="X115" i="6" s="1"/>
  <c r="J115" i="6"/>
  <c r="N115" i="6" s="1"/>
  <c r="G115" i="6"/>
  <c r="M115" i="6" s="1"/>
  <c r="AF114" i="6"/>
  <c r="AJ114" i="6" s="1"/>
  <c r="AC114" i="6"/>
  <c r="AI114" i="6" s="1"/>
  <c r="U114" i="6"/>
  <c r="Y114" i="6" s="1"/>
  <c r="R114" i="6"/>
  <c r="X114" i="6" s="1"/>
  <c r="J114" i="6"/>
  <c r="N114" i="6" s="1"/>
  <c r="G114" i="6"/>
  <c r="M114" i="6" s="1"/>
  <c r="AF113" i="6"/>
  <c r="AJ113" i="6" s="1"/>
  <c r="AC113" i="6"/>
  <c r="AI113" i="6" s="1"/>
  <c r="U113" i="6"/>
  <c r="Y113" i="6" s="1"/>
  <c r="R113" i="6"/>
  <c r="X113" i="6" s="1"/>
  <c r="J113" i="6"/>
  <c r="N113" i="6" s="1"/>
  <c r="G113" i="6"/>
  <c r="M113" i="6" s="1"/>
  <c r="AF112" i="6"/>
  <c r="AJ112" i="6" s="1"/>
  <c r="AC112" i="6"/>
  <c r="AI112" i="6" s="1"/>
  <c r="U112" i="6"/>
  <c r="Y112" i="6" s="1"/>
  <c r="R112" i="6"/>
  <c r="X112" i="6" s="1"/>
  <c r="J112" i="6"/>
  <c r="N112" i="6" s="1"/>
  <c r="G112" i="6"/>
  <c r="M112" i="6" s="1"/>
  <c r="AF111" i="6"/>
  <c r="AJ111" i="6" s="1"/>
  <c r="AC111" i="6"/>
  <c r="AI111" i="6" s="1"/>
  <c r="U111" i="6"/>
  <c r="Y111" i="6" s="1"/>
  <c r="R111" i="6"/>
  <c r="X111" i="6" s="1"/>
  <c r="J111" i="6"/>
  <c r="N111" i="6" s="1"/>
  <c r="G111" i="6"/>
  <c r="M111" i="6" s="1"/>
  <c r="AF110" i="6"/>
  <c r="AJ110" i="6" s="1"/>
  <c r="AC110" i="6"/>
  <c r="AI110" i="6" s="1"/>
  <c r="U110" i="6"/>
  <c r="Y110" i="6" s="1"/>
  <c r="R110" i="6"/>
  <c r="X110" i="6" s="1"/>
  <c r="J110" i="6"/>
  <c r="N110" i="6" s="1"/>
  <c r="G110" i="6"/>
  <c r="M110" i="6" s="1"/>
  <c r="AF109" i="6"/>
  <c r="AJ109" i="6" s="1"/>
  <c r="AC109" i="6"/>
  <c r="AI109" i="6" s="1"/>
  <c r="U109" i="6"/>
  <c r="Y109" i="6" s="1"/>
  <c r="R109" i="6"/>
  <c r="X109" i="6" s="1"/>
  <c r="J109" i="6"/>
  <c r="N109" i="6" s="1"/>
  <c r="G109" i="6"/>
  <c r="M109" i="6" s="1"/>
  <c r="AF108" i="6"/>
  <c r="AJ108" i="6" s="1"/>
  <c r="AC108" i="6"/>
  <c r="AI108" i="6" s="1"/>
  <c r="U108" i="6"/>
  <c r="Y108" i="6" s="1"/>
  <c r="R108" i="6"/>
  <c r="X108" i="6" s="1"/>
  <c r="J108" i="6"/>
  <c r="N108" i="6" s="1"/>
  <c r="G108" i="6"/>
  <c r="M108" i="6" s="1"/>
  <c r="AF107" i="6"/>
  <c r="AJ107" i="6" s="1"/>
  <c r="AC107" i="6"/>
  <c r="AI107" i="6" s="1"/>
  <c r="U107" i="6"/>
  <c r="Y107" i="6" s="1"/>
  <c r="R107" i="6"/>
  <c r="X107" i="6" s="1"/>
  <c r="J107" i="6"/>
  <c r="N107" i="6" s="1"/>
  <c r="G107" i="6"/>
  <c r="M107" i="6" s="1"/>
  <c r="AF106" i="6"/>
  <c r="AJ106" i="6" s="1"/>
  <c r="AC106" i="6"/>
  <c r="AI106" i="6" s="1"/>
  <c r="U106" i="6"/>
  <c r="Y106" i="6" s="1"/>
  <c r="R106" i="6"/>
  <c r="X106" i="6" s="1"/>
  <c r="J106" i="6"/>
  <c r="N106" i="6" s="1"/>
  <c r="G106" i="6"/>
  <c r="M106" i="6" s="1"/>
  <c r="AF105" i="6"/>
  <c r="AJ105" i="6" s="1"/>
  <c r="AC105" i="6"/>
  <c r="AI105" i="6" s="1"/>
  <c r="U105" i="6"/>
  <c r="Y105" i="6" s="1"/>
  <c r="R105" i="6"/>
  <c r="X105" i="6" s="1"/>
  <c r="J105" i="6"/>
  <c r="N105" i="6" s="1"/>
  <c r="G105" i="6"/>
  <c r="M105" i="6" s="1"/>
  <c r="AF104" i="6"/>
  <c r="AJ104" i="6" s="1"/>
  <c r="AC104" i="6"/>
  <c r="AI104" i="6" s="1"/>
  <c r="U104" i="6"/>
  <c r="Y104" i="6" s="1"/>
  <c r="R104" i="6"/>
  <c r="X104" i="6" s="1"/>
  <c r="J104" i="6"/>
  <c r="N104" i="6" s="1"/>
  <c r="G104" i="6"/>
  <c r="M104" i="6" s="1"/>
  <c r="AF103" i="6"/>
  <c r="AJ103" i="6" s="1"/>
  <c r="AC103" i="6"/>
  <c r="AI103" i="6" s="1"/>
  <c r="U103" i="6"/>
  <c r="Y103" i="6" s="1"/>
  <c r="R103" i="6"/>
  <c r="X103" i="6" s="1"/>
  <c r="J103" i="6"/>
  <c r="N103" i="6" s="1"/>
  <c r="G103" i="6"/>
  <c r="M103" i="6" s="1"/>
  <c r="AF102" i="6"/>
  <c r="AJ102" i="6" s="1"/>
  <c r="AC102" i="6"/>
  <c r="AI102" i="6" s="1"/>
  <c r="U102" i="6"/>
  <c r="Y102" i="6" s="1"/>
  <c r="R102" i="6"/>
  <c r="X102" i="6" s="1"/>
  <c r="J102" i="6"/>
  <c r="N102" i="6" s="1"/>
  <c r="G102" i="6"/>
  <c r="M102" i="6" s="1"/>
  <c r="AF101" i="6"/>
  <c r="AJ101" i="6" s="1"/>
  <c r="AC101" i="6"/>
  <c r="AI101" i="6" s="1"/>
  <c r="U101" i="6"/>
  <c r="Y101" i="6" s="1"/>
  <c r="R101" i="6"/>
  <c r="X101" i="6" s="1"/>
  <c r="J101" i="6"/>
  <c r="N101" i="6" s="1"/>
  <c r="G101" i="6"/>
  <c r="M101" i="6" s="1"/>
  <c r="AF100" i="6"/>
  <c r="AJ100" i="6" s="1"/>
  <c r="AC100" i="6"/>
  <c r="AI100" i="6" s="1"/>
  <c r="U100" i="6"/>
  <c r="Y100" i="6" s="1"/>
  <c r="R100" i="6"/>
  <c r="X100" i="6" s="1"/>
  <c r="J100" i="6"/>
  <c r="N100" i="6" s="1"/>
  <c r="G100" i="6"/>
  <c r="M100" i="6" s="1"/>
  <c r="AF99" i="6"/>
  <c r="AJ99" i="6" s="1"/>
  <c r="AC99" i="6"/>
  <c r="AI99" i="6" s="1"/>
  <c r="U99" i="6"/>
  <c r="Y99" i="6" s="1"/>
  <c r="R99" i="6"/>
  <c r="X99" i="6" s="1"/>
  <c r="J99" i="6"/>
  <c r="N99" i="6" s="1"/>
  <c r="G99" i="6"/>
  <c r="M99" i="6" s="1"/>
  <c r="AF98" i="6"/>
  <c r="AJ98" i="6" s="1"/>
  <c r="AC98" i="6"/>
  <c r="AI98" i="6" s="1"/>
  <c r="U98" i="6"/>
  <c r="Y98" i="6" s="1"/>
  <c r="R98" i="6"/>
  <c r="X98" i="6" s="1"/>
  <c r="J98" i="6"/>
  <c r="N98" i="6" s="1"/>
  <c r="G98" i="6"/>
  <c r="M98" i="6" s="1"/>
  <c r="AF97" i="6"/>
  <c r="AJ97" i="6" s="1"/>
  <c r="AC97" i="6"/>
  <c r="AI97" i="6" s="1"/>
  <c r="U97" i="6"/>
  <c r="Y97" i="6" s="1"/>
  <c r="R97" i="6"/>
  <c r="X97" i="6" s="1"/>
  <c r="J97" i="6"/>
  <c r="N97" i="6" s="1"/>
  <c r="G97" i="6"/>
  <c r="M97" i="6" s="1"/>
  <c r="AF96" i="6"/>
  <c r="AJ96" i="6" s="1"/>
  <c r="AC96" i="6"/>
  <c r="AI96" i="6" s="1"/>
  <c r="U96" i="6"/>
  <c r="Y96" i="6" s="1"/>
  <c r="R96" i="6"/>
  <c r="X96" i="6" s="1"/>
  <c r="J96" i="6"/>
  <c r="N96" i="6" s="1"/>
  <c r="G96" i="6"/>
  <c r="M96" i="6" s="1"/>
  <c r="AF95" i="6"/>
  <c r="AJ95" i="6" s="1"/>
  <c r="AC95" i="6"/>
  <c r="AI95" i="6" s="1"/>
  <c r="U95" i="6"/>
  <c r="Y95" i="6" s="1"/>
  <c r="R95" i="6"/>
  <c r="X95" i="6" s="1"/>
  <c r="J95" i="6"/>
  <c r="N95" i="6" s="1"/>
  <c r="G95" i="6"/>
  <c r="M95" i="6" s="1"/>
  <c r="AF94" i="6"/>
  <c r="AJ94" i="6" s="1"/>
  <c r="AC94" i="6"/>
  <c r="AI94" i="6" s="1"/>
  <c r="U94" i="6"/>
  <c r="Y94" i="6" s="1"/>
  <c r="R94" i="6"/>
  <c r="X94" i="6" s="1"/>
  <c r="J94" i="6"/>
  <c r="N94" i="6" s="1"/>
  <c r="G94" i="6"/>
  <c r="M94" i="6" s="1"/>
  <c r="AF93" i="6"/>
  <c r="AJ93" i="6" s="1"/>
  <c r="AC93" i="6"/>
  <c r="AI93" i="6" s="1"/>
  <c r="U93" i="6"/>
  <c r="Y93" i="6" s="1"/>
  <c r="R93" i="6"/>
  <c r="X93" i="6" s="1"/>
  <c r="J93" i="6"/>
  <c r="N93" i="6" s="1"/>
  <c r="G93" i="6"/>
  <c r="M93" i="6" s="1"/>
  <c r="AF92" i="6"/>
  <c r="AJ92" i="6" s="1"/>
  <c r="AC92" i="6"/>
  <c r="AI92" i="6" s="1"/>
  <c r="U92" i="6"/>
  <c r="Y92" i="6" s="1"/>
  <c r="R92" i="6"/>
  <c r="X92" i="6" s="1"/>
  <c r="J92" i="6"/>
  <c r="N92" i="6" s="1"/>
  <c r="G92" i="6"/>
  <c r="M92" i="6" s="1"/>
  <c r="AF91" i="6"/>
  <c r="AJ91" i="6" s="1"/>
  <c r="AC91" i="6"/>
  <c r="AI91" i="6" s="1"/>
  <c r="U91" i="6"/>
  <c r="Y91" i="6" s="1"/>
  <c r="R91" i="6"/>
  <c r="X91" i="6" s="1"/>
  <c r="J91" i="6"/>
  <c r="N91" i="6" s="1"/>
  <c r="G91" i="6"/>
  <c r="M91" i="6" s="1"/>
  <c r="AF90" i="6"/>
  <c r="AJ90" i="6" s="1"/>
  <c r="AC90" i="6"/>
  <c r="AI90" i="6" s="1"/>
  <c r="U90" i="6"/>
  <c r="Y90" i="6" s="1"/>
  <c r="R90" i="6"/>
  <c r="X90" i="6" s="1"/>
  <c r="J90" i="6"/>
  <c r="N90" i="6" s="1"/>
  <c r="G90" i="6"/>
  <c r="M90" i="6" s="1"/>
  <c r="AF89" i="6"/>
  <c r="AJ89" i="6" s="1"/>
  <c r="AC89" i="6"/>
  <c r="AI89" i="6" s="1"/>
  <c r="U89" i="6"/>
  <c r="Y89" i="6" s="1"/>
  <c r="R89" i="6"/>
  <c r="X89" i="6" s="1"/>
  <c r="J89" i="6"/>
  <c r="N89" i="6" s="1"/>
  <c r="G89" i="6"/>
  <c r="M89" i="6" s="1"/>
  <c r="AF88" i="6"/>
  <c r="AJ88" i="6" s="1"/>
  <c r="AC88" i="6"/>
  <c r="AI88" i="6" s="1"/>
  <c r="U88" i="6"/>
  <c r="Y88" i="6" s="1"/>
  <c r="R88" i="6"/>
  <c r="X88" i="6" s="1"/>
  <c r="J88" i="6"/>
  <c r="N88" i="6" s="1"/>
  <c r="G88" i="6"/>
  <c r="M88" i="6" s="1"/>
  <c r="AF87" i="6"/>
  <c r="AJ87" i="6" s="1"/>
  <c r="AC87" i="6"/>
  <c r="AI87" i="6" s="1"/>
  <c r="U87" i="6"/>
  <c r="Y87" i="6" s="1"/>
  <c r="R87" i="6"/>
  <c r="X87" i="6" s="1"/>
  <c r="J87" i="6"/>
  <c r="N87" i="6" s="1"/>
  <c r="G87" i="6"/>
  <c r="M87" i="6" s="1"/>
  <c r="AF86" i="6"/>
  <c r="AJ86" i="6" s="1"/>
  <c r="AC86" i="6"/>
  <c r="AI86" i="6" s="1"/>
  <c r="U86" i="6"/>
  <c r="Y86" i="6" s="1"/>
  <c r="R86" i="6"/>
  <c r="X86" i="6" s="1"/>
  <c r="J86" i="6"/>
  <c r="N86" i="6" s="1"/>
  <c r="G86" i="6"/>
  <c r="M86" i="6" s="1"/>
  <c r="AF85" i="6"/>
  <c r="AJ85" i="6" s="1"/>
  <c r="AC85" i="6"/>
  <c r="AI85" i="6" s="1"/>
  <c r="U85" i="6"/>
  <c r="Y85" i="6" s="1"/>
  <c r="R85" i="6"/>
  <c r="X85" i="6" s="1"/>
  <c r="J85" i="6"/>
  <c r="N85" i="6" s="1"/>
  <c r="G85" i="6"/>
  <c r="M85" i="6" s="1"/>
  <c r="AF84" i="6"/>
  <c r="AJ84" i="6" s="1"/>
  <c r="AC84" i="6"/>
  <c r="AI84" i="6" s="1"/>
  <c r="U84" i="6"/>
  <c r="Y84" i="6" s="1"/>
  <c r="R84" i="6"/>
  <c r="X84" i="6" s="1"/>
  <c r="J84" i="6"/>
  <c r="N84" i="6" s="1"/>
  <c r="G84" i="6"/>
  <c r="M84" i="6" s="1"/>
  <c r="AF83" i="6"/>
  <c r="AJ83" i="6" s="1"/>
  <c r="AC83" i="6"/>
  <c r="AI83" i="6" s="1"/>
  <c r="U83" i="6"/>
  <c r="Y83" i="6" s="1"/>
  <c r="R83" i="6"/>
  <c r="X83" i="6" s="1"/>
  <c r="J83" i="6"/>
  <c r="N83" i="6" s="1"/>
  <c r="G83" i="6"/>
  <c r="M83" i="6" s="1"/>
  <c r="AF82" i="6"/>
  <c r="AJ82" i="6" s="1"/>
  <c r="AC82" i="6"/>
  <c r="AI82" i="6" s="1"/>
  <c r="U82" i="6"/>
  <c r="Y82" i="6" s="1"/>
  <c r="R82" i="6"/>
  <c r="X82" i="6" s="1"/>
  <c r="J82" i="6"/>
  <c r="N82" i="6" s="1"/>
  <c r="G82" i="6"/>
  <c r="M82" i="6" s="1"/>
  <c r="AF81" i="6"/>
  <c r="AJ81" i="6" s="1"/>
  <c r="AC81" i="6"/>
  <c r="AI81" i="6" s="1"/>
  <c r="U81" i="6"/>
  <c r="Y81" i="6" s="1"/>
  <c r="R81" i="6"/>
  <c r="X81" i="6" s="1"/>
  <c r="J81" i="6"/>
  <c r="N81" i="6" s="1"/>
  <c r="G81" i="6"/>
  <c r="M81" i="6" s="1"/>
  <c r="AF80" i="6"/>
  <c r="AJ80" i="6" s="1"/>
  <c r="AC80" i="6"/>
  <c r="AI80" i="6" s="1"/>
  <c r="U80" i="6"/>
  <c r="Y80" i="6" s="1"/>
  <c r="R80" i="6"/>
  <c r="X80" i="6" s="1"/>
  <c r="J80" i="6"/>
  <c r="N80" i="6" s="1"/>
  <c r="G80" i="6"/>
  <c r="M80" i="6" s="1"/>
  <c r="AF79" i="6"/>
  <c r="AJ79" i="6" s="1"/>
  <c r="AC79" i="6"/>
  <c r="AI79" i="6" s="1"/>
  <c r="U79" i="6"/>
  <c r="Y79" i="6" s="1"/>
  <c r="R79" i="6"/>
  <c r="X79" i="6" s="1"/>
  <c r="J79" i="6"/>
  <c r="N79" i="6" s="1"/>
  <c r="G79" i="6"/>
  <c r="M79" i="6" s="1"/>
  <c r="AF78" i="6"/>
  <c r="AJ78" i="6" s="1"/>
  <c r="AC78" i="6"/>
  <c r="AI78" i="6" s="1"/>
  <c r="U78" i="6"/>
  <c r="Y78" i="6" s="1"/>
  <c r="R78" i="6"/>
  <c r="X78" i="6" s="1"/>
  <c r="J78" i="6"/>
  <c r="N78" i="6" s="1"/>
  <c r="G78" i="6"/>
  <c r="M78" i="6" s="1"/>
  <c r="AF77" i="6"/>
  <c r="AJ77" i="6" s="1"/>
  <c r="AC77" i="6"/>
  <c r="AI77" i="6" s="1"/>
  <c r="U77" i="6"/>
  <c r="Y77" i="6" s="1"/>
  <c r="R77" i="6"/>
  <c r="X77" i="6" s="1"/>
  <c r="J77" i="6"/>
  <c r="N77" i="6" s="1"/>
  <c r="G77" i="6"/>
  <c r="M77" i="6" s="1"/>
  <c r="AF76" i="6"/>
  <c r="AJ76" i="6" s="1"/>
  <c r="AC76" i="6"/>
  <c r="AI76" i="6" s="1"/>
  <c r="U76" i="6"/>
  <c r="Y76" i="6" s="1"/>
  <c r="R76" i="6"/>
  <c r="X76" i="6" s="1"/>
  <c r="J76" i="6"/>
  <c r="N76" i="6" s="1"/>
  <c r="G76" i="6"/>
  <c r="M76" i="6" s="1"/>
  <c r="AF75" i="6"/>
  <c r="AJ75" i="6" s="1"/>
  <c r="AC75" i="6"/>
  <c r="AI75" i="6" s="1"/>
  <c r="U75" i="6"/>
  <c r="Y75" i="6" s="1"/>
  <c r="R75" i="6"/>
  <c r="X75" i="6" s="1"/>
  <c r="J75" i="6"/>
  <c r="N75" i="6" s="1"/>
  <c r="G75" i="6"/>
  <c r="M75" i="6" s="1"/>
  <c r="AF74" i="6"/>
  <c r="AJ74" i="6" s="1"/>
  <c r="AC74" i="6"/>
  <c r="AI74" i="6" s="1"/>
  <c r="U74" i="6"/>
  <c r="Y74" i="6" s="1"/>
  <c r="R74" i="6"/>
  <c r="X74" i="6" s="1"/>
  <c r="J74" i="6"/>
  <c r="N74" i="6" s="1"/>
  <c r="G74" i="6"/>
  <c r="M74" i="6" s="1"/>
  <c r="AF73" i="6"/>
  <c r="AJ73" i="6" s="1"/>
  <c r="AC73" i="6"/>
  <c r="AI73" i="6" s="1"/>
  <c r="U73" i="6"/>
  <c r="Y73" i="6" s="1"/>
  <c r="R73" i="6"/>
  <c r="X73" i="6" s="1"/>
  <c r="J73" i="6"/>
  <c r="N73" i="6" s="1"/>
  <c r="G73" i="6"/>
  <c r="M73" i="6" s="1"/>
  <c r="AF72" i="6"/>
  <c r="AJ72" i="6" s="1"/>
  <c r="AC72" i="6"/>
  <c r="AI72" i="6" s="1"/>
  <c r="U72" i="6"/>
  <c r="Y72" i="6" s="1"/>
  <c r="R72" i="6"/>
  <c r="X72" i="6" s="1"/>
  <c r="J72" i="6"/>
  <c r="N72" i="6" s="1"/>
  <c r="G72" i="6"/>
  <c r="M72" i="6" s="1"/>
  <c r="AF71" i="6"/>
  <c r="AJ71" i="6" s="1"/>
  <c r="AC71" i="6"/>
  <c r="AI71" i="6" s="1"/>
  <c r="U71" i="6"/>
  <c r="Y71" i="6" s="1"/>
  <c r="R71" i="6"/>
  <c r="X71" i="6" s="1"/>
  <c r="J71" i="6"/>
  <c r="N71" i="6" s="1"/>
  <c r="G71" i="6"/>
  <c r="M71" i="6" s="1"/>
  <c r="AF70" i="6"/>
  <c r="AJ70" i="6" s="1"/>
  <c r="AC70" i="6"/>
  <c r="AI70" i="6" s="1"/>
  <c r="U70" i="6"/>
  <c r="Y70" i="6" s="1"/>
  <c r="R70" i="6"/>
  <c r="X70" i="6" s="1"/>
  <c r="J70" i="6"/>
  <c r="N70" i="6" s="1"/>
  <c r="G70" i="6"/>
  <c r="M70" i="6" s="1"/>
  <c r="AF69" i="6"/>
  <c r="AJ69" i="6" s="1"/>
  <c r="AC69" i="6"/>
  <c r="AI69" i="6" s="1"/>
  <c r="U69" i="6"/>
  <c r="Y69" i="6" s="1"/>
  <c r="R69" i="6"/>
  <c r="X69" i="6" s="1"/>
  <c r="J69" i="6"/>
  <c r="N69" i="6" s="1"/>
  <c r="G69" i="6"/>
  <c r="M69" i="6" s="1"/>
  <c r="AF68" i="6"/>
  <c r="AJ68" i="6" s="1"/>
  <c r="AC68" i="6"/>
  <c r="AI68" i="6" s="1"/>
  <c r="U68" i="6"/>
  <c r="Y68" i="6" s="1"/>
  <c r="R68" i="6"/>
  <c r="X68" i="6" s="1"/>
  <c r="J68" i="6"/>
  <c r="N68" i="6" s="1"/>
  <c r="G68" i="6"/>
  <c r="M68" i="6" s="1"/>
  <c r="AF67" i="6"/>
  <c r="AJ67" i="6" s="1"/>
  <c r="AC67" i="6"/>
  <c r="AI67" i="6" s="1"/>
  <c r="U67" i="6"/>
  <c r="Y67" i="6" s="1"/>
  <c r="R67" i="6"/>
  <c r="X67" i="6" s="1"/>
  <c r="J67" i="6"/>
  <c r="N67" i="6" s="1"/>
  <c r="G67" i="6"/>
  <c r="M67" i="6" s="1"/>
  <c r="AF66" i="6"/>
  <c r="AJ66" i="6" s="1"/>
  <c r="AC66" i="6"/>
  <c r="AI66" i="6" s="1"/>
  <c r="U66" i="6"/>
  <c r="Y66" i="6" s="1"/>
  <c r="R66" i="6"/>
  <c r="X66" i="6" s="1"/>
  <c r="J66" i="6"/>
  <c r="N66" i="6" s="1"/>
  <c r="G66" i="6"/>
  <c r="M66" i="6" s="1"/>
  <c r="AF65" i="6"/>
  <c r="AJ65" i="6" s="1"/>
  <c r="AC65" i="6"/>
  <c r="AI65" i="6" s="1"/>
  <c r="U65" i="6"/>
  <c r="Y65" i="6" s="1"/>
  <c r="R65" i="6"/>
  <c r="X65" i="6" s="1"/>
  <c r="J65" i="6"/>
  <c r="N65" i="6" s="1"/>
  <c r="G65" i="6"/>
  <c r="M65" i="6" s="1"/>
  <c r="AF64" i="6"/>
  <c r="AJ64" i="6" s="1"/>
  <c r="AC64" i="6"/>
  <c r="AI64" i="6" s="1"/>
  <c r="U64" i="6"/>
  <c r="Y64" i="6" s="1"/>
  <c r="R64" i="6"/>
  <c r="X64" i="6" s="1"/>
  <c r="J64" i="6"/>
  <c r="N64" i="6" s="1"/>
  <c r="G64" i="6"/>
  <c r="M64" i="6" s="1"/>
  <c r="AF63" i="6"/>
  <c r="AJ63" i="6" s="1"/>
  <c r="AC63" i="6"/>
  <c r="AI63" i="6" s="1"/>
  <c r="U63" i="6"/>
  <c r="Y63" i="6" s="1"/>
  <c r="R63" i="6"/>
  <c r="X63" i="6" s="1"/>
  <c r="J63" i="6"/>
  <c r="N63" i="6" s="1"/>
  <c r="G63" i="6"/>
  <c r="M63" i="6" s="1"/>
  <c r="AF62" i="6"/>
  <c r="AJ62" i="6" s="1"/>
  <c r="AC62" i="6"/>
  <c r="AI62" i="6" s="1"/>
  <c r="U62" i="6"/>
  <c r="Y62" i="6" s="1"/>
  <c r="R62" i="6"/>
  <c r="X62" i="6" s="1"/>
  <c r="J62" i="6"/>
  <c r="N62" i="6" s="1"/>
  <c r="G62" i="6"/>
  <c r="M62" i="6" s="1"/>
  <c r="AF61" i="6"/>
  <c r="AJ61" i="6" s="1"/>
  <c r="AC61" i="6"/>
  <c r="AI61" i="6" s="1"/>
  <c r="U61" i="6"/>
  <c r="Y61" i="6" s="1"/>
  <c r="R61" i="6"/>
  <c r="X61" i="6" s="1"/>
  <c r="J61" i="6"/>
  <c r="N61" i="6" s="1"/>
  <c r="G61" i="6"/>
  <c r="M61" i="6" s="1"/>
  <c r="AF60" i="6"/>
  <c r="AJ60" i="6" s="1"/>
  <c r="AC60" i="6"/>
  <c r="AI60" i="6" s="1"/>
  <c r="U60" i="6"/>
  <c r="Y60" i="6" s="1"/>
  <c r="R60" i="6"/>
  <c r="X60" i="6" s="1"/>
  <c r="J60" i="6"/>
  <c r="N60" i="6" s="1"/>
  <c r="G60" i="6"/>
  <c r="M60" i="6" s="1"/>
  <c r="AF59" i="6"/>
  <c r="AJ59" i="6" s="1"/>
  <c r="AC59" i="6"/>
  <c r="AI59" i="6" s="1"/>
  <c r="U59" i="6"/>
  <c r="Y59" i="6" s="1"/>
  <c r="R59" i="6"/>
  <c r="X59" i="6" s="1"/>
  <c r="J59" i="6"/>
  <c r="N59" i="6" s="1"/>
  <c r="G59" i="6"/>
  <c r="M59" i="6" s="1"/>
  <c r="AF58" i="6"/>
  <c r="AJ58" i="6" s="1"/>
  <c r="AC58" i="6"/>
  <c r="AI58" i="6" s="1"/>
  <c r="U58" i="6"/>
  <c r="Y58" i="6" s="1"/>
  <c r="R58" i="6"/>
  <c r="X58" i="6" s="1"/>
  <c r="J58" i="6"/>
  <c r="N58" i="6" s="1"/>
  <c r="G58" i="6"/>
  <c r="M58" i="6" s="1"/>
  <c r="AF57" i="6"/>
  <c r="AJ57" i="6" s="1"/>
  <c r="AC57" i="6"/>
  <c r="AI57" i="6" s="1"/>
  <c r="U57" i="6"/>
  <c r="Y57" i="6" s="1"/>
  <c r="R57" i="6"/>
  <c r="X57" i="6" s="1"/>
  <c r="J57" i="6"/>
  <c r="N57" i="6" s="1"/>
  <c r="G57" i="6"/>
  <c r="M57" i="6" s="1"/>
  <c r="AF56" i="6"/>
  <c r="AJ56" i="6" s="1"/>
  <c r="AC56" i="6"/>
  <c r="AI56" i="6" s="1"/>
  <c r="U56" i="6"/>
  <c r="Y56" i="6" s="1"/>
  <c r="R56" i="6"/>
  <c r="X56" i="6" s="1"/>
  <c r="J56" i="6"/>
  <c r="N56" i="6" s="1"/>
  <c r="G56" i="6"/>
  <c r="M56" i="6" s="1"/>
  <c r="AF55" i="6"/>
  <c r="AJ55" i="6" s="1"/>
  <c r="AC55" i="6"/>
  <c r="AI55" i="6" s="1"/>
  <c r="U55" i="6"/>
  <c r="Y55" i="6" s="1"/>
  <c r="R55" i="6"/>
  <c r="X55" i="6" s="1"/>
  <c r="J55" i="6"/>
  <c r="N55" i="6" s="1"/>
  <c r="G55" i="6"/>
  <c r="M55" i="6" s="1"/>
  <c r="AF54" i="6"/>
  <c r="AJ54" i="6" s="1"/>
  <c r="AC54" i="6"/>
  <c r="AI54" i="6" s="1"/>
  <c r="U54" i="6"/>
  <c r="Y54" i="6" s="1"/>
  <c r="R54" i="6"/>
  <c r="X54" i="6" s="1"/>
  <c r="J54" i="6"/>
  <c r="N54" i="6" s="1"/>
  <c r="G54" i="6"/>
  <c r="M54" i="6" s="1"/>
  <c r="AF53" i="6"/>
  <c r="AJ53" i="6" s="1"/>
  <c r="AC53" i="6"/>
  <c r="AI53" i="6" s="1"/>
  <c r="U53" i="6"/>
  <c r="Y53" i="6" s="1"/>
  <c r="R53" i="6"/>
  <c r="X53" i="6" s="1"/>
  <c r="J53" i="6"/>
  <c r="N53" i="6" s="1"/>
  <c r="G53" i="6"/>
  <c r="M53" i="6" s="1"/>
  <c r="AF52" i="6"/>
  <c r="AJ52" i="6" s="1"/>
  <c r="AC52" i="6"/>
  <c r="AI52" i="6" s="1"/>
  <c r="U52" i="6"/>
  <c r="Y52" i="6" s="1"/>
  <c r="R52" i="6"/>
  <c r="X52" i="6" s="1"/>
  <c r="J52" i="6"/>
  <c r="N52" i="6" s="1"/>
  <c r="G52" i="6"/>
  <c r="M52" i="6" s="1"/>
  <c r="AF51" i="6"/>
  <c r="AJ51" i="6" s="1"/>
  <c r="AC51" i="6"/>
  <c r="AI51" i="6" s="1"/>
  <c r="U51" i="6"/>
  <c r="Y51" i="6" s="1"/>
  <c r="R51" i="6"/>
  <c r="X51" i="6" s="1"/>
  <c r="J51" i="6"/>
  <c r="N51" i="6" s="1"/>
  <c r="G51" i="6"/>
  <c r="M51" i="6" s="1"/>
  <c r="AF50" i="6"/>
  <c r="AJ50" i="6" s="1"/>
  <c r="AC50" i="6"/>
  <c r="AI50" i="6" s="1"/>
  <c r="U50" i="6"/>
  <c r="Y50" i="6" s="1"/>
  <c r="R50" i="6"/>
  <c r="X50" i="6" s="1"/>
  <c r="J50" i="6"/>
  <c r="N50" i="6" s="1"/>
  <c r="G50" i="6"/>
  <c r="M50" i="6" s="1"/>
  <c r="AF49" i="6"/>
  <c r="AJ49" i="6" s="1"/>
  <c r="AC49" i="6"/>
  <c r="AI49" i="6" s="1"/>
  <c r="U49" i="6"/>
  <c r="Y49" i="6" s="1"/>
  <c r="R49" i="6"/>
  <c r="X49" i="6" s="1"/>
  <c r="J49" i="6"/>
  <c r="N49" i="6" s="1"/>
  <c r="G49" i="6"/>
  <c r="M49" i="6" s="1"/>
  <c r="AF48" i="6"/>
  <c r="AJ48" i="6" s="1"/>
  <c r="AC48" i="6"/>
  <c r="AI48" i="6" s="1"/>
  <c r="U48" i="6"/>
  <c r="Y48" i="6" s="1"/>
  <c r="R48" i="6"/>
  <c r="X48" i="6" s="1"/>
  <c r="J48" i="6"/>
  <c r="N48" i="6" s="1"/>
  <c r="G48" i="6"/>
  <c r="M48" i="6" s="1"/>
  <c r="AF47" i="6"/>
  <c r="AJ47" i="6" s="1"/>
  <c r="AC47" i="6"/>
  <c r="AI47" i="6" s="1"/>
  <c r="U47" i="6"/>
  <c r="Y47" i="6" s="1"/>
  <c r="R47" i="6"/>
  <c r="X47" i="6" s="1"/>
  <c r="J47" i="6"/>
  <c r="N47" i="6" s="1"/>
  <c r="G47" i="6"/>
  <c r="M47" i="6" s="1"/>
  <c r="AF46" i="6"/>
  <c r="AJ46" i="6" s="1"/>
  <c r="AC46" i="6"/>
  <c r="AI46" i="6" s="1"/>
  <c r="U46" i="6"/>
  <c r="Y46" i="6" s="1"/>
  <c r="R46" i="6"/>
  <c r="X46" i="6" s="1"/>
  <c r="J46" i="6"/>
  <c r="N46" i="6" s="1"/>
  <c r="G46" i="6"/>
  <c r="M46" i="6" s="1"/>
  <c r="AF45" i="6"/>
  <c r="AJ45" i="6" s="1"/>
  <c r="AC45" i="6"/>
  <c r="AI45" i="6" s="1"/>
  <c r="U45" i="6"/>
  <c r="Y45" i="6" s="1"/>
  <c r="R45" i="6"/>
  <c r="X45" i="6" s="1"/>
  <c r="J45" i="6"/>
  <c r="N45" i="6" s="1"/>
  <c r="G45" i="6"/>
  <c r="M45" i="6" s="1"/>
  <c r="AF44" i="6"/>
  <c r="AJ44" i="6" s="1"/>
  <c r="AC44" i="6"/>
  <c r="AI44" i="6" s="1"/>
  <c r="U44" i="6"/>
  <c r="Y44" i="6" s="1"/>
  <c r="R44" i="6"/>
  <c r="X44" i="6" s="1"/>
  <c r="J44" i="6"/>
  <c r="N44" i="6" s="1"/>
  <c r="G44" i="6"/>
  <c r="M44" i="6" s="1"/>
  <c r="AF43" i="6"/>
  <c r="AJ43" i="6" s="1"/>
  <c r="AC43" i="6"/>
  <c r="AI43" i="6" s="1"/>
  <c r="U43" i="6"/>
  <c r="Y43" i="6" s="1"/>
  <c r="R43" i="6"/>
  <c r="X43" i="6" s="1"/>
  <c r="J43" i="6"/>
  <c r="N43" i="6" s="1"/>
  <c r="G43" i="6"/>
  <c r="M43" i="6" s="1"/>
  <c r="AF42" i="6"/>
  <c r="AJ42" i="6" s="1"/>
  <c r="AC42" i="6"/>
  <c r="AI42" i="6" s="1"/>
  <c r="U42" i="6"/>
  <c r="Y42" i="6" s="1"/>
  <c r="R42" i="6"/>
  <c r="X42" i="6" s="1"/>
  <c r="J42" i="6"/>
  <c r="N42" i="6" s="1"/>
  <c r="G42" i="6"/>
  <c r="M42" i="6" s="1"/>
  <c r="AF41" i="6"/>
  <c r="AJ41" i="6" s="1"/>
  <c r="AC41" i="6"/>
  <c r="AI41" i="6" s="1"/>
  <c r="U41" i="6"/>
  <c r="Y41" i="6" s="1"/>
  <c r="R41" i="6"/>
  <c r="X41" i="6" s="1"/>
  <c r="J41" i="6"/>
  <c r="N41" i="6" s="1"/>
  <c r="G41" i="6"/>
  <c r="M41" i="6" s="1"/>
  <c r="AF40" i="6"/>
  <c r="AJ40" i="6" s="1"/>
  <c r="AC40" i="6"/>
  <c r="AI40" i="6" s="1"/>
  <c r="U40" i="6"/>
  <c r="Y40" i="6" s="1"/>
  <c r="R40" i="6"/>
  <c r="X40" i="6" s="1"/>
  <c r="J40" i="6"/>
  <c r="N40" i="6" s="1"/>
  <c r="G40" i="6"/>
  <c r="M40" i="6" s="1"/>
  <c r="AF39" i="6"/>
  <c r="AJ39" i="6" s="1"/>
  <c r="AC39" i="6"/>
  <c r="AI39" i="6" s="1"/>
  <c r="U39" i="6"/>
  <c r="Y39" i="6" s="1"/>
  <c r="R39" i="6"/>
  <c r="X39" i="6" s="1"/>
  <c r="J39" i="6"/>
  <c r="N39" i="6" s="1"/>
  <c r="G39" i="6"/>
  <c r="M39" i="6" s="1"/>
  <c r="AF38" i="6"/>
  <c r="AJ38" i="6" s="1"/>
  <c r="AC38" i="6"/>
  <c r="AI38" i="6" s="1"/>
  <c r="U38" i="6"/>
  <c r="Y38" i="6" s="1"/>
  <c r="R38" i="6"/>
  <c r="X38" i="6" s="1"/>
  <c r="J38" i="6"/>
  <c r="N38" i="6" s="1"/>
  <c r="G38" i="6"/>
  <c r="M38" i="6" s="1"/>
  <c r="AF37" i="6"/>
  <c r="AJ37" i="6" s="1"/>
  <c r="AC37" i="6"/>
  <c r="AI37" i="6" s="1"/>
  <c r="U37" i="6"/>
  <c r="Y37" i="6" s="1"/>
  <c r="R37" i="6"/>
  <c r="X37" i="6" s="1"/>
  <c r="J37" i="6"/>
  <c r="N37" i="6" s="1"/>
  <c r="G37" i="6"/>
  <c r="M37" i="6" s="1"/>
  <c r="AF36" i="6"/>
  <c r="AJ36" i="6" s="1"/>
  <c r="AC36" i="6"/>
  <c r="AI36" i="6" s="1"/>
  <c r="U36" i="6"/>
  <c r="Y36" i="6" s="1"/>
  <c r="R36" i="6"/>
  <c r="X36" i="6" s="1"/>
  <c r="J36" i="6"/>
  <c r="N36" i="6" s="1"/>
  <c r="G36" i="6"/>
  <c r="M36" i="6" s="1"/>
  <c r="AF35" i="6"/>
  <c r="AJ35" i="6" s="1"/>
  <c r="AC35" i="6"/>
  <c r="AI35" i="6" s="1"/>
  <c r="U35" i="6"/>
  <c r="Y35" i="6" s="1"/>
  <c r="R35" i="6"/>
  <c r="X35" i="6" s="1"/>
  <c r="J35" i="6"/>
  <c r="N35" i="6" s="1"/>
  <c r="G35" i="6"/>
  <c r="M35" i="6" s="1"/>
  <c r="AF34" i="6"/>
  <c r="AJ34" i="6" s="1"/>
  <c r="AC34" i="6"/>
  <c r="AI34" i="6" s="1"/>
  <c r="U34" i="6"/>
  <c r="Y34" i="6" s="1"/>
  <c r="R34" i="6"/>
  <c r="X34" i="6" s="1"/>
  <c r="J34" i="6"/>
  <c r="N34" i="6" s="1"/>
  <c r="G34" i="6"/>
  <c r="M34" i="6" s="1"/>
  <c r="AF33" i="6"/>
  <c r="AJ33" i="6" s="1"/>
  <c r="AC33" i="6"/>
  <c r="AI33" i="6" s="1"/>
  <c r="U33" i="6"/>
  <c r="Y33" i="6" s="1"/>
  <c r="R33" i="6"/>
  <c r="X33" i="6" s="1"/>
  <c r="J33" i="6"/>
  <c r="N33" i="6" s="1"/>
  <c r="G33" i="6"/>
  <c r="M33" i="6" s="1"/>
  <c r="AF32" i="6"/>
  <c r="AJ32" i="6" s="1"/>
  <c r="AC32" i="6"/>
  <c r="AI32" i="6" s="1"/>
  <c r="U32" i="6"/>
  <c r="Y32" i="6" s="1"/>
  <c r="R32" i="6"/>
  <c r="X32" i="6" s="1"/>
  <c r="J32" i="6"/>
  <c r="N32" i="6" s="1"/>
  <c r="G32" i="6"/>
  <c r="M32" i="6" s="1"/>
  <c r="AF31" i="6"/>
  <c r="AJ31" i="6" s="1"/>
  <c r="AC31" i="6"/>
  <c r="AI31" i="6" s="1"/>
  <c r="U31" i="6"/>
  <c r="Y31" i="6" s="1"/>
  <c r="R31" i="6"/>
  <c r="X31" i="6" s="1"/>
  <c r="J31" i="6"/>
  <c r="N31" i="6" s="1"/>
  <c r="G31" i="6"/>
  <c r="M31" i="6" s="1"/>
  <c r="AF30" i="6"/>
  <c r="AJ30" i="6" s="1"/>
  <c r="AC30" i="6"/>
  <c r="AI30" i="6" s="1"/>
  <c r="U30" i="6"/>
  <c r="Y30" i="6" s="1"/>
  <c r="R30" i="6"/>
  <c r="X30" i="6" s="1"/>
  <c r="J30" i="6"/>
  <c r="N30" i="6" s="1"/>
  <c r="G30" i="6"/>
  <c r="M30" i="6" s="1"/>
  <c r="AF29" i="6"/>
  <c r="AJ29" i="6" s="1"/>
  <c r="AC29" i="6"/>
  <c r="AI29" i="6" s="1"/>
  <c r="U29" i="6"/>
  <c r="Y29" i="6" s="1"/>
  <c r="R29" i="6"/>
  <c r="X29" i="6" s="1"/>
  <c r="J29" i="6"/>
  <c r="N29" i="6" s="1"/>
  <c r="G29" i="6"/>
  <c r="M29" i="6" s="1"/>
  <c r="AF28" i="6"/>
  <c r="AJ28" i="6" s="1"/>
  <c r="AC28" i="6"/>
  <c r="AI28" i="6" s="1"/>
  <c r="U28" i="6"/>
  <c r="Y28" i="6" s="1"/>
  <c r="R28" i="6"/>
  <c r="X28" i="6" s="1"/>
  <c r="J28" i="6"/>
  <c r="N28" i="6" s="1"/>
  <c r="G28" i="6"/>
  <c r="M28" i="6" s="1"/>
  <c r="AF27" i="6"/>
  <c r="AJ27" i="6" s="1"/>
  <c r="AC27" i="6"/>
  <c r="AI27" i="6" s="1"/>
  <c r="U27" i="6"/>
  <c r="Y27" i="6" s="1"/>
  <c r="R27" i="6"/>
  <c r="X27" i="6" s="1"/>
  <c r="J27" i="6"/>
  <c r="N27" i="6" s="1"/>
  <c r="G27" i="6"/>
  <c r="M27" i="6" s="1"/>
  <c r="AF26" i="6"/>
  <c r="AJ26" i="6" s="1"/>
  <c r="AC26" i="6"/>
  <c r="AI26" i="6" s="1"/>
  <c r="U26" i="6"/>
  <c r="Y26" i="6" s="1"/>
  <c r="R26" i="6"/>
  <c r="X26" i="6" s="1"/>
  <c r="J26" i="6"/>
  <c r="N26" i="6" s="1"/>
  <c r="G26" i="6"/>
  <c r="M26" i="6" s="1"/>
  <c r="AF25" i="6"/>
  <c r="AJ25" i="6" s="1"/>
  <c r="AC25" i="6"/>
  <c r="AI25" i="6" s="1"/>
  <c r="U25" i="6"/>
  <c r="Y25" i="6" s="1"/>
  <c r="R25" i="6"/>
  <c r="X25" i="6" s="1"/>
  <c r="J25" i="6"/>
  <c r="N25" i="6" s="1"/>
  <c r="G25" i="6"/>
  <c r="M25" i="6" s="1"/>
  <c r="AF24" i="6"/>
  <c r="AJ24" i="6" s="1"/>
  <c r="AC24" i="6"/>
  <c r="AI24" i="6" s="1"/>
  <c r="U24" i="6"/>
  <c r="Y24" i="6" s="1"/>
  <c r="R24" i="6"/>
  <c r="X24" i="6" s="1"/>
  <c r="J24" i="6"/>
  <c r="N24" i="6" s="1"/>
  <c r="G24" i="6"/>
  <c r="M24" i="6" s="1"/>
  <c r="AF23" i="6"/>
  <c r="AJ23" i="6" s="1"/>
  <c r="AC23" i="6"/>
  <c r="AI23" i="6" s="1"/>
  <c r="U23" i="6"/>
  <c r="Y23" i="6" s="1"/>
  <c r="R23" i="6"/>
  <c r="X23" i="6" s="1"/>
  <c r="J23" i="6"/>
  <c r="N23" i="6" s="1"/>
  <c r="G23" i="6"/>
  <c r="M23" i="6" s="1"/>
  <c r="AF22" i="6"/>
  <c r="AJ22" i="6" s="1"/>
  <c r="AC22" i="6"/>
  <c r="AI22" i="6" s="1"/>
  <c r="U22" i="6"/>
  <c r="Y22" i="6" s="1"/>
  <c r="R22" i="6"/>
  <c r="X22" i="6" s="1"/>
  <c r="J22" i="6"/>
  <c r="N22" i="6" s="1"/>
  <c r="G22" i="6"/>
  <c r="M22" i="6" s="1"/>
  <c r="AF21" i="6"/>
  <c r="AJ21" i="6" s="1"/>
  <c r="AC21" i="6"/>
  <c r="AI21" i="6" s="1"/>
  <c r="U21" i="6"/>
  <c r="Y21" i="6" s="1"/>
  <c r="R21" i="6"/>
  <c r="X21" i="6" s="1"/>
  <c r="J21" i="6"/>
  <c r="N21" i="6" s="1"/>
  <c r="G21" i="6"/>
  <c r="M21" i="6" s="1"/>
  <c r="AF20" i="6"/>
  <c r="AJ20" i="6" s="1"/>
  <c r="AC20" i="6"/>
  <c r="AI20" i="6" s="1"/>
  <c r="U20" i="6"/>
  <c r="Y20" i="6" s="1"/>
  <c r="R20" i="6"/>
  <c r="X20" i="6" s="1"/>
  <c r="J20" i="6"/>
  <c r="N20" i="6" s="1"/>
  <c r="G20" i="6"/>
  <c r="M20" i="6" s="1"/>
  <c r="AF19" i="6"/>
  <c r="AJ19" i="6" s="1"/>
  <c r="AC19" i="6"/>
  <c r="AI19" i="6" s="1"/>
  <c r="U19" i="6"/>
  <c r="Y19" i="6" s="1"/>
  <c r="R19" i="6"/>
  <c r="X19" i="6" s="1"/>
  <c r="J19" i="6"/>
  <c r="N19" i="6" s="1"/>
  <c r="G19" i="6"/>
  <c r="M19" i="6" s="1"/>
  <c r="AF18" i="6"/>
  <c r="AJ18" i="6" s="1"/>
  <c r="AC18" i="6"/>
  <c r="AI18" i="6" s="1"/>
  <c r="U18" i="6"/>
  <c r="Y18" i="6" s="1"/>
  <c r="R18" i="6"/>
  <c r="X18" i="6" s="1"/>
  <c r="J18" i="6"/>
  <c r="N18" i="6" s="1"/>
  <c r="G18" i="6"/>
  <c r="M18" i="6" s="1"/>
  <c r="AF17" i="6"/>
  <c r="AJ17" i="6" s="1"/>
  <c r="AC17" i="6"/>
  <c r="AI17" i="6" s="1"/>
  <c r="U17" i="6"/>
  <c r="Y17" i="6" s="1"/>
  <c r="R17" i="6"/>
  <c r="X17" i="6" s="1"/>
  <c r="J17" i="6"/>
  <c r="N17" i="6" s="1"/>
  <c r="G17" i="6"/>
  <c r="M17" i="6" s="1"/>
  <c r="AF16" i="6"/>
  <c r="AJ16" i="6" s="1"/>
  <c r="AC16" i="6"/>
  <c r="AI16" i="6" s="1"/>
  <c r="U16" i="6"/>
  <c r="Y16" i="6" s="1"/>
  <c r="R16" i="6"/>
  <c r="X16" i="6" s="1"/>
  <c r="J16" i="6"/>
  <c r="N16" i="6" s="1"/>
  <c r="G16" i="6"/>
  <c r="M16" i="6" s="1"/>
  <c r="AF15" i="6"/>
  <c r="AJ15" i="6" s="1"/>
  <c r="AC15" i="6"/>
  <c r="AI15" i="6" s="1"/>
  <c r="U15" i="6"/>
  <c r="Y15" i="6" s="1"/>
  <c r="R15" i="6"/>
  <c r="X15" i="6" s="1"/>
  <c r="J15" i="6"/>
  <c r="N15" i="6" s="1"/>
  <c r="G15" i="6"/>
  <c r="M15" i="6" s="1"/>
  <c r="AF14" i="6"/>
  <c r="AJ14" i="6" s="1"/>
  <c r="AC14" i="6"/>
  <c r="AI14" i="6" s="1"/>
  <c r="U14" i="6"/>
  <c r="Y14" i="6" s="1"/>
  <c r="R14" i="6"/>
  <c r="X14" i="6" s="1"/>
  <c r="J14" i="6"/>
  <c r="N14" i="6" s="1"/>
  <c r="G14" i="6"/>
  <c r="M14" i="6" s="1"/>
  <c r="AF13" i="6"/>
  <c r="AJ13" i="6" s="1"/>
  <c r="AC13" i="6"/>
  <c r="AI13" i="6" s="1"/>
  <c r="U13" i="6"/>
  <c r="Y13" i="6" s="1"/>
  <c r="R13" i="6"/>
  <c r="X13" i="6" s="1"/>
  <c r="J13" i="6"/>
  <c r="N13" i="6" s="1"/>
  <c r="G13" i="6"/>
  <c r="M13" i="6" s="1"/>
  <c r="AF12" i="6"/>
  <c r="AJ12" i="6" s="1"/>
  <c r="AC12" i="6"/>
  <c r="AI12" i="6" s="1"/>
  <c r="U12" i="6"/>
  <c r="Y12" i="6" s="1"/>
  <c r="R12" i="6"/>
  <c r="X12" i="6" s="1"/>
  <c r="J12" i="6"/>
  <c r="N12" i="6" s="1"/>
  <c r="G12" i="6"/>
  <c r="M12" i="6" s="1"/>
  <c r="AF11" i="6"/>
  <c r="AJ11" i="6" s="1"/>
  <c r="AC11" i="6"/>
  <c r="AI11" i="6" s="1"/>
  <c r="U11" i="6"/>
  <c r="Y11" i="6" s="1"/>
  <c r="R11" i="6"/>
  <c r="X11" i="6" s="1"/>
  <c r="J11" i="6"/>
  <c r="N11" i="6" s="1"/>
  <c r="G11" i="6"/>
  <c r="M11" i="6" s="1"/>
  <c r="AF10" i="6"/>
  <c r="AJ10" i="6" s="1"/>
  <c r="AC10" i="6"/>
  <c r="AI10" i="6" s="1"/>
  <c r="U10" i="6"/>
  <c r="Y10" i="6" s="1"/>
  <c r="R10" i="6"/>
  <c r="X10" i="6" s="1"/>
  <c r="J10" i="6"/>
  <c r="N10" i="6" s="1"/>
  <c r="G10" i="6"/>
  <c r="M10" i="6" s="1"/>
  <c r="AF9" i="6"/>
  <c r="AJ9" i="6" s="1"/>
  <c r="AC9" i="6"/>
  <c r="AI9" i="6" s="1"/>
  <c r="U9" i="6"/>
  <c r="Y9" i="6" s="1"/>
  <c r="R9" i="6"/>
  <c r="X9" i="6" s="1"/>
  <c r="J9" i="6"/>
  <c r="N9" i="6" s="1"/>
  <c r="G9" i="6"/>
  <c r="M9" i="6" s="1"/>
  <c r="AF8" i="6"/>
  <c r="AJ8" i="6" s="1"/>
  <c r="AC8" i="6"/>
  <c r="AI8" i="6" s="1"/>
  <c r="U8" i="6"/>
  <c r="Y8" i="6" s="1"/>
  <c r="R8" i="6"/>
  <c r="X8" i="6" s="1"/>
  <c r="J8" i="6"/>
  <c r="N8" i="6" s="1"/>
  <c r="G8" i="6"/>
  <c r="M8" i="6" s="1"/>
  <c r="AF7" i="6"/>
  <c r="AJ7" i="6" s="1"/>
  <c r="AC7" i="6"/>
  <c r="AI7" i="6" s="1"/>
  <c r="U7" i="6"/>
  <c r="Y7" i="6" s="1"/>
  <c r="R7" i="6"/>
  <c r="X7" i="6" s="1"/>
  <c r="J7" i="6"/>
  <c r="N7" i="6" s="1"/>
  <c r="G7" i="6"/>
  <c r="M7" i="6" s="1"/>
  <c r="AF6" i="6"/>
  <c r="AJ6" i="6" s="1"/>
  <c r="AC6" i="6"/>
  <c r="AI6" i="6" s="1"/>
  <c r="U6" i="6"/>
  <c r="Y6" i="6" s="1"/>
  <c r="R6" i="6"/>
  <c r="X6" i="6" s="1"/>
  <c r="J6" i="6"/>
  <c r="N6" i="6" s="1"/>
  <c r="G6" i="6"/>
  <c r="M6" i="6" s="1"/>
  <c r="AF5" i="6"/>
  <c r="AJ5" i="6" s="1"/>
  <c r="AC5" i="6"/>
  <c r="AI5" i="6" s="1"/>
  <c r="U5" i="6"/>
  <c r="Y5" i="6" s="1"/>
  <c r="R5" i="6"/>
  <c r="X5" i="6" s="1"/>
  <c r="J5" i="6"/>
  <c r="N5" i="6" s="1"/>
  <c r="G5" i="6"/>
  <c r="M5" i="6" s="1"/>
  <c r="AF4" i="6"/>
  <c r="AJ4" i="6" s="1"/>
  <c r="AC4" i="6"/>
  <c r="AI4" i="6" s="1"/>
  <c r="Y4" i="6"/>
  <c r="R4" i="6"/>
  <c r="X4" i="6" s="1"/>
  <c r="J4" i="6"/>
  <c r="N4" i="6" s="1"/>
  <c r="G4" i="6"/>
  <c r="M4" i="6" s="1"/>
  <c r="AH4" i="5"/>
  <c r="W4" i="5"/>
  <c r="L4" i="5"/>
  <c r="AF201" i="5"/>
  <c r="AC201" i="5"/>
  <c r="U201" i="5"/>
  <c r="R201" i="5"/>
  <c r="J201" i="5"/>
  <c r="G201" i="5"/>
  <c r="AF200" i="5"/>
  <c r="AC200" i="5"/>
  <c r="U200" i="5"/>
  <c r="R200" i="5"/>
  <c r="J200" i="5"/>
  <c r="G200" i="5"/>
  <c r="AG199" i="5"/>
  <c r="AF199" i="5"/>
  <c r="AC199" i="5"/>
  <c r="U199" i="5"/>
  <c r="R199" i="5"/>
  <c r="J199" i="5"/>
  <c r="G199" i="5"/>
  <c r="AF198" i="5"/>
  <c r="AC198" i="5"/>
  <c r="U198" i="5"/>
  <c r="R198" i="5"/>
  <c r="J198" i="5"/>
  <c r="G198" i="5"/>
  <c r="AF197" i="5"/>
  <c r="AC197" i="5"/>
  <c r="U197" i="5"/>
  <c r="R197" i="5"/>
  <c r="J197" i="5"/>
  <c r="G197" i="5"/>
  <c r="AF196" i="5"/>
  <c r="AC196" i="5"/>
  <c r="U196" i="5"/>
  <c r="R196" i="5"/>
  <c r="J196" i="5"/>
  <c r="G196" i="5"/>
  <c r="AF195" i="5"/>
  <c r="AC195" i="5"/>
  <c r="U195" i="5"/>
  <c r="R195" i="5"/>
  <c r="J195" i="5"/>
  <c r="G195" i="5"/>
  <c r="AF194" i="5"/>
  <c r="AC194" i="5"/>
  <c r="U194" i="5"/>
  <c r="R194" i="5"/>
  <c r="J194" i="5"/>
  <c r="G194" i="5"/>
  <c r="AF193" i="5"/>
  <c r="AC193" i="5"/>
  <c r="U193" i="5"/>
  <c r="R193" i="5"/>
  <c r="J193" i="5"/>
  <c r="G193" i="5"/>
  <c r="AF192" i="5"/>
  <c r="AC192" i="5"/>
  <c r="U192" i="5"/>
  <c r="R192" i="5"/>
  <c r="J192" i="5"/>
  <c r="G192" i="5"/>
  <c r="AF191" i="5"/>
  <c r="AC191" i="5"/>
  <c r="U191" i="5"/>
  <c r="R191" i="5"/>
  <c r="J191" i="5"/>
  <c r="G191" i="5"/>
  <c r="AF190" i="5"/>
  <c r="AC190" i="5"/>
  <c r="U190" i="5"/>
  <c r="R190" i="5"/>
  <c r="J190" i="5"/>
  <c r="G190" i="5"/>
  <c r="AF189" i="5"/>
  <c r="AC189" i="5"/>
  <c r="U189" i="5"/>
  <c r="R189" i="5"/>
  <c r="J189" i="5"/>
  <c r="G189" i="5"/>
  <c r="AF188" i="5"/>
  <c r="AC188" i="5"/>
  <c r="U188" i="5"/>
  <c r="R188" i="5"/>
  <c r="J188" i="5"/>
  <c r="G188" i="5"/>
  <c r="AF187" i="5"/>
  <c r="AC187" i="5"/>
  <c r="U187" i="5"/>
  <c r="R187" i="5"/>
  <c r="J187" i="5"/>
  <c r="G187" i="5"/>
  <c r="AG186" i="5"/>
  <c r="AF186" i="5"/>
  <c r="AC186" i="5"/>
  <c r="U186" i="5"/>
  <c r="R186" i="5"/>
  <c r="J186" i="5"/>
  <c r="G186" i="5"/>
  <c r="AF185" i="5"/>
  <c r="AC185" i="5"/>
  <c r="U185" i="5"/>
  <c r="R185" i="5"/>
  <c r="J185" i="5"/>
  <c r="G185" i="5"/>
  <c r="AF184" i="5"/>
  <c r="AC184" i="5"/>
  <c r="U184" i="5"/>
  <c r="R184" i="5"/>
  <c r="J184" i="5"/>
  <c r="G184" i="5"/>
  <c r="AF183" i="5"/>
  <c r="AC183" i="5"/>
  <c r="U183" i="5"/>
  <c r="R183" i="5"/>
  <c r="J183" i="5"/>
  <c r="G183" i="5"/>
  <c r="AF182" i="5"/>
  <c r="AC182" i="5"/>
  <c r="U182" i="5"/>
  <c r="R182" i="5"/>
  <c r="J182" i="5"/>
  <c r="G182" i="5"/>
  <c r="AF181" i="5"/>
  <c r="AC181" i="5"/>
  <c r="U181" i="5"/>
  <c r="R181" i="5"/>
  <c r="J181" i="5"/>
  <c r="G181" i="5"/>
  <c r="AF180" i="5"/>
  <c r="AC180" i="5"/>
  <c r="U180" i="5"/>
  <c r="R180" i="5"/>
  <c r="J180" i="5"/>
  <c r="G180" i="5"/>
  <c r="AF179" i="5"/>
  <c r="AC179" i="5"/>
  <c r="U179" i="5"/>
  <c r="R179" i="5"/>
  <c r="J179" i="5"/>
  <c r="G179" i="5"/>
  <c r="AF178" i="5"/>
  <c r="AC178" i="5"/>
  <c r="U178" i="5"/>
  <c r="R178" i="5"/>
  <c r="J178" i="5"/>
  <c r="G178" i="5"/>
  <c r="AF177" i="5"/>
  <c r="AC177" i="5"/>
  <c r="U177" i="5"/>
  <c r="R177" i="5"/>
  <c r="J177" i="5"/>
  <c r="G177" i="5"/>
  <c r="AF176" i="5"/>
  <c r="AC176" i="5"/>
  <c r="U176" i="5"/>
  <c r="R176" i="5"/>
  <c r="J176" i="5"/>
  <c r="G176" i="5"/>
  <c r="AF175" i="5"/>
  <c r="AC175" i="5"/>
  <c r="U175" i="5"/>
  <c r="R175" i="5"/>
  <c r="J175" i="5"/>
  <c r="G175" i="5"/>
  <c r="AF174" i="5"/>
  <c r="AC174" i="5"/>
  <c r="U174" i="5"/>
  <c r="R174" i="5"/>
  <c r="J174" i="5"/>
  <c r="G174" i="5"/>
  <c r="AF173" i="5"/>
  <c r="AC173" i="5"/>
  <c r="U173" i="5"/>
  <c r="R173" i="5"/>
  <c r="J173" i="5"/>
  <c r="G173" i="5"/>
  <c r="AF172" i="5"/>
  <c r="AC172" i="5"/>
  <c r="U172" i="5"/>
  <c r="R172" i="5"/>
  <c r="J172" i="5"/>
  <c r="G172" i="5"/>
  <c r="AF171" i="5"/>
  <c r="AC171" i="5"/>
  <c r="U171" i="5"/>
  <c r="R171" i="5"/>
  <c r="J171" i="5"/>
  <c r="G171" i="5"/>
  <c r="AG170" i="5"/>
  <c r="AF170" i="5"/>
  <c r="AC170" i="5"/>
  <c r="U170" i="5"/>
  <c r="R170" i="5"/>
  <c r="J170" i="5"/>
  <c r="G170" i="5"/>
  <c r="AF169" i="5"/>
  <c r="AC169" i="5"/>
  <c r="U169" i="5"/>
  <c r="R169" i="5"/>
  <c r="J169" i="5"/>
  <c r="G169" i="5"/>
  <c r="AF168" i="5"/>
  <c r="AC168" i="5"/>
  <c r="U168" i="5"/>
  <c r="R168" i="5"/>
  <c r="J168" i="5"/>
  <c r="G168" i="5"/>
  <c r="AF167" i="5"/>
  <c r="AC167" i="5"/>
  <c r="U167" i="5"/>
  <c r="R167" i="5"/>
  <c r="J167" i="5"/>
  <c r="G167" i="5"/>
  <c r="AF166" i="5"/>
  <c r="AC166" i="5"/>
  <c r="U166" i="5"/>
  <c r="R166" i="5"/>
  <c r="J166" i="5"/>
  <c r="G166" i="5"/>
  <c r="AF165" i="5"/>
  <c r="AC165" i="5"/>
  <c r="U165" i="5"/>
  <c r="R165" i="5"/>
  <c r="J165" i="5"/>
  <c r="G165" i="5"/>
  <c r="AF164" i="5"/>
  <c r="AC164" i="5"/>
  <c r="U164" i="5"/>
  <c r="R164" i="5"/>
  <c r="J164" i="5"/>
  <c r="G164" i="5"/>
  <c r="AF163" i="5"/>
  <c r="AC163" i="5"/>
  <c r="U163" i="5"/>
  <c r="R163" i="5"/>
  <c r="J163" i="5"/>
  <c r="G163" i="5"/>
  <c r="AF162" i="5"/>
  <c r="AC162" i="5"/>
  <c r="U162" i="5"/>
  <c r="R162" i="5"/>
  <c r="J162" i="5"/>
  <c r="G162" i="5"/>
  <c r="AF161" i="5"/>
  <c r="AC161" i="5"/>
  <c r="U161" i="5"/>
  <c r="R161" i="5"/>
  <c r="J161" i="5"/>
  <c r="G161" i="5"/>
  <c r="AF160" i="5"/>
  <c r="AC160" i="5"/>
  <c r="U160" i="5"/>
  <c r="R160" i="5"/>
  <c r="J160" i="5"/>
  <c r="G160" i="5"/>
  <c r="AF159" i="5"/>
  <c r="AC159" i="5"/>
  <c r="U159" i="5"/>
  <c r="R159" i="5"/>
  <c r="J159" i="5"/>
  <c r="G159" i="5"/>
  <c r="AF158" i="5"/>
  <c r="AC158" i="5"/>
  <c r="U158" i="5"/>
  <c r="R158" i="5"/>
  <c r="J158" i="5"/>
  <c r="G158" i="5"/>
  <c r="AF157" i="5"/>
  <c r="AC157" i="5"/>
  <c r="U157" i="5"/>
  <c r="R157" i="5"/>
  <c r="J157" i="5"/>
  <c r="G157" i="5"/>
  <c r="AF156" i="5"/>
  <c r="AC156" i="5"/>
  <c r="U156" i="5"/>
  <c r="R156" i="5"/>
  <c r="J156" i="5"/>
  <c r="G156" i="5"/>
  <c r="AF155" i="5"/>
  <c r="AC155" i="5"/>
  <c r="U155" i="5"/>
  <c r="R155" i="5"/>
  <c r="J155" i="5"/>
  <c r="G155" i="5"/>
  <c r="AG154" i="5"/>
  <c r="AF154" i="5"/>
  <c r="AC154" i="5"/>
  <c r="U154" i="5"/>
  <c r="R154" i="5"/>
  <c r="J154" i="5"/>
  <c r="G154" i="5"/>
  <c r="AF153" i="5"/>
  <c r="AC153" i="5"/>
  <c r="U153" i="5"/>
  <c r="R153" i="5"/>
  <c r="J153" i="5"/>
  <c r="G153" i="5"/>
  <c r="AF152" i="5"/>
  <c r="AC152" i="5"/>
  <c r="AG152" i="5" s="1"/>
  <c r="U152" i="5"/>
  <c r="R152" i="5"/>
  <c r="J152" i="5"/>
  <c r="G152" i="5"/>
  <c r="AF151" i="5"/>
  <c r="AC151" i="5"/>
  <c r="U151" i="5"/>
  <c r="R151" i="5"/>
  <c r="J151" i="5"/>
  <c r="G151" i="5"/>
  <c r="AF150" i="5"/>
  <c r="AC150" i="5"/>
  <c r="U150" i="5"/>
  <c r="R150" i="5"/>
  <c r="J150" i="5"/>
  <c r="G150" i="5"/>
  <c r="AF149" i="5"/>
  <c r="AC149" i="5"/>
  <c r="U149" i="5"/>
  <c r="R149" i="5"/>
  <c r="J149" i="5"/>
  <c r="G149" i="5"/>
  <c r="AF148" i="5"/>
  <c r="AC148" i="5"/>
  <c r="U148" i="5"/>
  <c r="R148" i="5"/>
  <c r="J148" i="5"/>
  <c r="G148" i="5"/>
  <c r="AF147" i="5"/>
  <c r="AC147" i="5"/>
  <c r="U147" i="5"/>
  <c r="R147" i="5"/>
  <c r="J147" i="5"/>
  <c r="G147" i="5"/>
  <c r="AF146" i="5"/>
  <c r="AC146" i="5"/>
  <c r="U146" i="5"/>
  <c r="R146" i="5"/>
  <c r="J146" i="5"/>
  <c r="G146" i="5"/>
  <c r="AF145" i="5"/>
  <c r="AC145" i="5"/>
  <c r="U145" i="5"/>
  <c r="R145" i="5"/>
  <c r="J145" i="5"/>
  <c r="G145" i="5"/>
  <c r="AF144" i="5"/>
  <c r="AC144" i="5"/>
  <c r="U144" i="5"/>
  <c r="R144" i="5"/>
  <c r="J144" i="5"/>
  <c r="G144" i="5"/>
  <c r="AF143" i="5"/>
  <c r="AC143" i="5"/>
  <c r="U143" i="5"/>
  <c r="R143" i="5"/>
  <c r="J143" i="5"/>
  <c r="G143" i="5"/>
  <c r="AF142" i="5"/>
  <c r="AC142" i="5"/>
  <c r="U142" i="5"/>
  <c r="R142" i="5"/>
  <c r="J142" i="5"/>
  <c r="G142" i="5"/>
  <c r="AF141" i="5"/>
  <c r="AC141" i="5"/>
  <c r="U141" i="5"/>
  <c r="R141" i="5"/>
  <c r="J141" i="5"/>
  <c r="G141" i="5"/>
  <c r="AF140" i="5"/>
  <c r="AC140" i="5"/>
  <c r="U140" i="5"/>
  <c r="R140" i="5"/>
  <c r="J140" i="5"/>
  <c r="G140" i="5"/>
  <c r="AF139" i="5"/>
  <c r="AC139" i="5"/>
  <c r="U139" i="5"/>
  <c r="R139" i="5"/>
  <c r="J139" i="5"/>
  <c r="G139" i="5"/>
  <c r="AG138" i="5"/>
  <c r="AF138" i="5"/>
  <c r="AC138" i="5"/>
  <c r="U138" i="5"/>
  <c r="R138" i="5"/>
  <c r="J138" i="5"/>
  <c r="G138" i="5"/>
  <c r="AF137" i="5"/>
  <c r="AC137" i="5"/>
  <c r="U137" i="5"/>
  <c r="R137" i="5"/>
  <c r="J137" i="5"/>
  <c r="G137" i="5"/>
  <c r="AF136" i="5"/>
  <c r="AC136" i="5"/>
  <c r="U136" i="5"/>
  <c r="R136" i="5"/>
  <c r="J136" i="5"/>
  <c r="G136" i="5"/>
  <c r="AF135" i="5"/>
  <c r="AC135" i="5"/>
  <c r="U135" i="5"/>
  <c r="R135" i="5"/>
  <c r="J135" i="5"/>
  <c r="G135" i="5"/>
  <c r="AF134" i="5"/>
  <c r="AC134" i="5"/>
  <c r="U134" i="5"/>
  <c r="R134" i="5"/>
  <c r="J134" i="5"/>
  <c r="G134" i="5"/>
  <c r="AF133" i="5"/>
  <c r="AC133" i="5"/>
  <c r="U133" i="5"/>
  <c r="R133" i="5"/>
  <c r="J133" i="5"/>
  <c r="G133" i="5"/>
  <c r="AF132" i="5"/>
  <c r="AC132" i="5"/>
  <c r="U132" i="5"/>
  <c r="R132" i="5"/>
  <c r="J132" i="5"/>
  <c r="G132" i="5"/>
  <c r="AF131" i="5"/>
  <c r="AC131" i="5"/>
  <c r="U131" i="5"/>
  <c r="R131" i="5"/>
  <c r="J131" i="5"/>
  <c r="G131" i="5"/>
  <c r="AF130" i="5"/>
  <c r="AC130" i="5"/>
  <c r="U130" i="5"/>
  <c r="R130" i="5"/>
  <c r="J130" i="5"/>
  <c r="G130" i="5"/>
  <c r="AF129" i="5"/>
  <c r="AC129" i="5"/>
  <c r="U129" i="5"/>
  <c r="R129" i="5"/>
  <c r="J129" i="5"/>
  <c r="G129" i="5"/>
  <c r="AF128" i="5"/>
  <c r="AC128" i="5"/>
  <c r="U128" i="5"/>
  <c r="R128" i="5"/>
  <c r="J128" i="5"/>
  <c r="G128" i="5"/>
  <c r="AF127" i="5"/>
  <c r="AC127" i="5"/>
  <c r="U127" i="5"/>
  <c r="R127" i="5"/>
  <c r="J127" i="5"/>
  <c r="G127" i="5"/>
  <c r="AF126" i="5"/>
  <c r="AC126" i="5"/>
  <c r="U126" i="5"/>
  <c r="R126" i="5"/>
  <c r="J126" i="5"/>
  <c r="G126" i="5"/>
  <c r="AF125" i="5"/>
  <c r="AC125" i="5"/>
  <c r="U125" i="5"/>
  <c r="R125" i="5"/>
  <c r="J125" i="5"/>
  <c r="G125" i="5"/>
  <c r="AF124" i="5"/>
  <c r="AC124" i="5"/>
  <c r="U124" i="5"/>
  <c r="R124" i="5"/>
  <c r="J124" i="5"/>
  <c r="G124" i="5"/>
  <c r="AF123" i="5"/>
  <c r="AC123" i="5"/>
  <c r="U123" i="5"/>
  <c r="R123" i="5"/>
  <c r="J123" i="5"/>
  <c r="G123" i="5"/>
  <c r="AG122" i="5"/>
  <c r="AF122" i="5"/>
  <c r="AC122" i="5"/>
  <c r="U122" i="5"/>
  <c r="R122" i="5"/>
  <c r="J122" i="5"/>
  <c r="G122" i="5"/>
  <c r="AF121" i="5"/>
  <c r="AC121" i="5"/>
  <c r="U121" i="5"/>
  <c r="R121" i="5"/>
  <c r="J121" i="5"/>
  <c r="G121" i="5"/>
  <c r="AF120" i="5"/>
  <c r="AC120" i="5"/>
  <c r="U120" i="5"/>
  <c r="R120" i="5"/>
  <c r="J120" i="5"/>
  <c r="G120" i="5"/>
  <c r="AF119" i="5"/>
  <c r="AC119" i="5"/>
  <c r="U119" i="5"/>
  <c r="R119" i="5"/>
  <c r="J119" i="5"/>
  <c r="G119" i="5"/>
  <c r="AF118" i="5"/>
  <c r="AC118" i="5"/>
  <c r="U118" i="5"/>
  <c r="R118" i="5"/>
  <c r="J118" i="5"/>
  <c r="G118" i="5"/>
  <c r="AF117" i="5"/>
  <c r="AC117" i="5"/>
  <c r="U117" i="5"/>
  <c r="R117" i="5"/>
  <c r="J117" i="5"/>
  <c r="G117" i="5"/>
  <c r="AF116" i="5"/>
  <c r="AC116" i="5"/>
  <c r="U116" i="5"/>
  <c r="R116" i="5"/>
  <c r="J116" i="5"/>
  <c r="G116" i="5"/>
  <c r="AF115" i="5"/>
  <c r="AC115" i="5"/>
  <c r="U115" i="5"/>
  <c r="R115" i="5"/>
  <c r="J115" i="5"/>
  <c r="G115" i="5"/>
  <c r="AF114" i="5"/>
  <c r="AC114" i="5"/>
  <c r="U114" i="5"/>
  <c r="R114" i="5"/>
  <c r="J114" i="5"/>
  <c r="G114" i="5"/>
  <c r="AF113" i="5"/>
  <c r="AC113" i="5"/>
  <c r="U113" i="5"/>
  <c r="R113" i="5"/>
  <c r="J113" i="5"/>
  <c r="G113" i="5"/>
  <c r="AF112" i="5"/>
  <c r="AC112" i="5"/>
  <c r="U112" i="5"/>
  <c r="R112" i="5"/>
  <c r="J112" i="5"/>
  <c r="G112" i="5"/>
  <c r="AF111" i="5"/>
  <c r="AC111" i="5"/>
  <c r="U111" i="5"/>
  <c r="R111" i="5"/>
  <c r="J111" i="5"/>
  <c r="G111" i="5"/>
  <c r="AF110" i="5"/>
  <c r="AC110" i="5"/>
  <c r="U110" i="5"/>
  <c r="R110" i="5"/>
  <c r="J110" i="5"/>
  <c r="G110" i="5"/>
  <c r="AF109" i="5"/>
  <c r="AC109" i="5"/>
  <c r="U109" i="5"/>
  <c r="R109" i="5"/>
  <c r="J109" i="5"/>
  <c r="G109" i="5"/>
  <c r="AF108" i="5"/>
  <c r="AC108" i="5"/>
  <c r="U108" i="5"/>
  <c r="R108" i="5"/>
  <c r="J108" i="5"/>
  <c r="G108" i="5"/>
  <c r="AF107" i="5"/>
  <c r="AC107" i="5"/>
  <c r="U107" i="5"/>
  <c r="R107" i="5"/>
  <c r="J107" i="5"/>
  <c r="G107" i="5"/>
  <c r="AG106" i="5"/>
  <c r="AF106" i="5"/>
  <c r="AC106" i="5"/>
  <c r="U106" i="5"/>
  <c r="R106" i="5"/>
  <c r="J106" i="5"/>
  <c r="G106" i="5"/>
  <c r="AF105" i="5"/>
  <c r="AC105" i="5"/>
  <c r="U105" i="5"/>
  <c r="R105" i="5"/>
  <c r="J105" i="5"/>
  <c r="G105" i="5"/>
  <c r="AF104" i="5"/>
  <c r="AC104" i="5"/>
  <c r="U104" i="5"/>
  <c r="R104" i="5"/>
  <c r="J104" i="5"/>
  <c r="G104" i="5"/>
  <c r="AF103" i="5"/>
  <c r="AC103" i="5"/>
  <c r="U103" i="5"/>
  <c r="R103" i="5"/>
  <c r="J103" i="5"/>
  <c r="G103" i="5"/>
  <c r="AF102" i="5"/>
  <c r="AC102" i="5"/>
  <c r="U102" i="5"/>
  <c r="R102" i="5"/>
  <c r="J102" i="5"/>
  <c r="G102" i="5"/>
  <c r="AF101" i="5"/>
  <c r="AC101" i="5"/>
  <c r="U101" i="5"/>
  <c r="R101" i="5"/>
  <c r="J101" i="5"/>
  <c r="G101" i="5"/>
  <c r="AF100" i="5"/>
  <c r="AC100" i="5"/>
  <c r="U100" i="5"/>
  <c r="R100" i="5"/>
  <c r="J100" i="5"/>
  <c r="G100" i="5"/>
  <c r="AF99" i="5"/>
  <c r="AC99" i="5"/>
  <c r="U99" i="5"/>
  <c r="R99" i="5"/>
  <c r="J99" i="5"/>
  <c r="G99" i="5"/>
  <c r="AF98" i="5"/>
  <c r="AC98" i="5"/>
  <c r="U98" i="5"/>
  <c r="R98" i="5"/>
  <c r="J98" i="5"/>
  <c r="G98" i="5"/>
  <c r="AF97" i="5"/>
  <c r="AC97" i="5"/>
  <c r="U97" i="5"/>
  <c r="R97" i="5"/>
  <c r="J97" i="5"/>
  <c r="G97" i="5"/>
  <c r="AF96" i="5"/>
  <c r="AC96" i="5"/>
  <c r="U96" i="5"/>
  <c r="R96" i="5"/>
  <c r="J96" i="5"/>
  <c r="G96" i="5"/>
  <c r="AF95" i="5"/>
  <c r="AC95" i="5"/>
  <c r="U95" i="5"/>
  <c r="R95" i="5"/>
  <c r="J95" i="5"/>
  <c r="G95" i="5"/>
  <c r="AF94" i="5"/>
  <c r="AC94" i="5"/>
  <c r="U94" i="5"/>
  <c r="R94" i="5"/>
  <c r="J94" i="5"/>
  <c r="G94" i="5"/>
  <c r="AF93" i="5"/>
  <c r="AC93" i="5"/>
  <c r="U93" i="5"/>
  <c r="R93" i="5"/>
  <c r="J93" i="5"/>
  <c r="G93" i="5"/>
  <c r="AF92" i="5"/>
  <c r="AC92" i="5"/>
  <c r="U92" i="5"/>
  <c r="R92" i="5"/>
  <c r="J92" i="5"/>
  <c r="G92" i="5"/>
  <c r="AF91" i="5"/>
  <c r="AC91" i="5"/>
  <c r="U91" i="5"/>
  <c r="R91" i="5"/>
  <c r="J91" i="5"/>
  <c r="G91" i="5"/>
  <c r="AG90" i="5"/>
  <c r="AF90" i="5"/>
  <c r="AC90" i="5"/>
  <c r="U90" i="5"/>
  <c r="R90" i="5"/>
  <c r="J90" i="5"/>
  <c r="G90" i="5"/>
  <c r="AF89" i="5"/>
  <c r="AC89" i="5"/>
  <c r="U89" i="5"/>
  <c r="R89" i="5"/>
  <c r="J89" i="5"/>
  <c r="G89" i="5"/>
  <c r="AF88" i="5"/>
  <c r="AC88" i="5"/>
  <c r="U88" i="5"/>
  <c r="R88" i="5"/>
  <c r="J88" i="5"/>
  <c r="G88" i="5"/>
  <c r="AF87" i="5"/>
  <c r="AC87" i="5"/>
  <c r="U87" i="5"/>
  <c r="R87" i="5"/>
  <c r="J87" i="5"/>
  <c r="G87" i="5"/>
  <c r="AF86" i="5"/>
  <c r="AC86" i="5"/>
  <c r="U86" i="5"/>
  <c r="R86" i="5"/>
  <c r="J86" i="5"/>
  <c r="G86" i="5"/>
  <c r="AF85" i="5"/>
  <c r="AC85" i="5"/>
  <c r="U85" i="5"/>
  <c r="R85" i="5"/>
  <c r="J85" i="5"/>
  <c r="G85" i="5"/>
  <c r="AF84" i="5"/>
  <c r="AC84" i="5"/>
  <c r="U84" i="5"/>
  <c r="R84" i="5"/>
  <c r="J84" i="5"/>
  <c r="G84" i="5"/>
  <c r="AF83" i="5"/>
  <c r="AC83" i="5"/>
  <c r="U83" i="5"/>
  <c r="R83" i="5"/>
  <c r="J83" i="5"/>
  <c r="G83" i="5"/>
  <c r="AF82" i="5"/>
  <c r="AC82" i="5"/>
  <c r="U82" i="5"/>
  <c r="R82" i="5"/>
  <c r="J82" i="5"/>
  <c r="G82" i="5"/>
  <c r="AF81" i="5"/>
  <c r="AC81" i="5"/>
  <c r="U81" i="5"/>
  <c r="R81" i="5"/>
  <c r="J81" i="5"/>
  <c r="G81" i="5"/>
  <c r="AF80" i="5"/>
  <c r="AC80" i="5"/>
  <c r="U80" i="5"/>
  <c r="R80" i="5"/>
  <c r="J80" i="5"/>
  <c r="G80" i="5"/>
  <c r="AF79" i="5"/>
  <c r="AC79" i="5"/>
  <c r="U79" i="5"/>
  <c r="R79" i="5"/>
  <c r="J79" i="5"/>
  <c r="G79" i="5"/>
  <c r="AF78" i="5"/>
  <c r="AC78" i="5"/>
  <c r="U78" i="5"/>
  <c r="R78" i="5"/>
  <c r="J78" i="5"/>
  <c r="G78" i="5"/>
  <c r="AF77" i="5"/>
  <c r="AC77" i="5"/>
  <c r="U77" i="5"/>
  <c r="R77" i="5"/>
  <c r="J77" i="5"/>
  <c r="G77" i="5"/>
  <c r="AF76" i="5"/>
  <c r="AC76" i="5"/>
  <c r="U76" i="5"/>
  <c r="R76" i="5"/>
  <c r="J76" i="5"/>
  <c r="G76" i="5"/>
  <c r="AF75" i="5"/>
  <c r="AC75" i="5"/>
  <c r="U75" i="5"/>
  <c r="R75" i="5"/>
  <c r="J75" i="5"/>
  <c r="G75" i="5"/>
  <c r="AG74" i="5"/>
  <c r="AF74" i="5"/>
  <c r="AC74" i="5"/>
  <c r="U74" i="5"/>
  <c r="R74" i="5"/>
  <c r="J74" i="5"/>
  <c r="G74" i="5"/>
  <c r="AF73" i="5"/>
  <c r="AC73" i="5"/>
  <c r="U73" i="5"/>
  <c r="R73" i="5"/>
  <c r="J73" i="5"/>
  <c r="G73" i="5"/>
  <c r="AF72" i="5"/>
  <c r="AC72" i="5"/>
  <c r="U72" i="5"/>
  <c r="R72" i="5"/>
  <c r="J72" i="5"/>
  <c r="G72" i="5"/>
  <c r="AF71" i="5"/>
  <c r="AC71" i="5"/>
  <c r="U71" i="5"/>
  <c r="R71" i="5"/>
  <c r="J71" i="5"/>
  <c r="G71" i="5"/>
  <c r="AF70" i="5"/>
  <c r="AC70" i="5"/>
  <c r="U70" i="5"/>
  <c r="R70" i="5"/>
  <c r="J70" i="5"/>
  <c r="G70" i="5"/>
  <c r="AF69" i="5"/>
  <c r="AC69" i="5"/>
  <c r="U69" i="5"/>
  <c r="R69" i="5"/>
  <c r="J69" i="5"/>
  <c r="G69" i="5"/>
  <c r="AF68" i="5"/>
  <c r="AC68" i="5"/>
  <c r="U68" i="5"/>
  <c r="R68" i="5"/>
  <c r="J68" i="5"/>
  <c r="G68" i="5"/>
  <c r="AF67" i="5"/>
  <c r="AC67" i="5"/>
  <c r="U67" i="5"/>
  <c r="R67" i="5"/>
  <c r="J67" i="5"/>
  <c r="G67" i="5"/>
  <c r="AF66" i="5"/>
  <c r="AC66" i="5"/>
  <c r="U66" i="5"/>
  <c r="R66" i="5"/>
  <c r="J66" i="5"/>
  <c r="G66" i="5"/>
  <c r="AF65" i="5"/>
  <c r="AC65" i="5"/>
  <c r="U65" i="5"/>
  <c r="R65" i="5"/>
  <c r="J65" i="5"/>
  <c r="G65" i="5"/>
  <c r="AF64" i="5"/>
  <c r="AC64" i="5"/>
  <c r="U64" i="5"/>
  <c r="R64" i="5"/>
  <c r="J64" i="5"/>
  <c r="G64" i="5"/>
  <c r="AF63" i="5"/>
  <c r="AC63" i="5"/>
  <c r="U63" i="5"/>
  <c r="R63" i="5"/>
  <c r="J63" i="5"/>
  <c r="G63" i="5"/>
  <c r="AF62" i="5"/>
  <c r="AC62" i="5"/>
  <c r="U62" i="5"/>
  <c r="R62" i="5"/>
  <c r="J62" i="5"/>
  <c r="G62" i="5"/>
  <c r="AF61" i="5"/>
  <c r="AC61" i="5"/>
  <c r="U61" i="5"/>
  <c r="R61" i="5"/>
  <c r="J61" i="5"/>
  <c r="G61" i="5"/>
  <c r="AF60" i="5"/>
  <c r="AC60" i="5"/>
  <c r="U60" i="5"/>
  <c r="R60" i="5"/>
  <c r="J60" i="5"/>
  <c r="G60" i="5"/>
  <c r="AF59" i="5"/>
  <c r="AC59" i="5"/>
  <c r="U59" i="5"/>
  <c r="R59" i="5"/>
  <c r="J59" i="5"/>
  <c r="G59" i="5"/>
  <c r="AG58" i="5"/>
  <c r="AF58" i="5"/>
  <c r="AC58" i="5"/>
  <c r="U58" i="5"/>
  <c r="R58" i="5"/>
  <c r="J58" i="5"/>
  <c r="G58" i="5"/>
  <c r="AF57" i="5"/>
  <c r="AC57" i="5"/>
  <c r="U57" i="5"/>
  <c r="R57" i="5"/>
  <c r="J57" i="5"/>
  <c r="G57" i="5"/>
  <c r="AF56" i="5"/>
  <c r="AC56" i="5"/>
  <c r="U56" i="5"/>
  <c r="R56" i="5"/>
  <c r="J56" i="5"/>
  <c r="G56" i="5"/>
  <c r="AF55" i="5"/>
  <c r="AC55" i="5"/>
  <c r="U55" i="5"/>
  <c r="R55" i="5"/>
  <c r="J55" i="5"/>
  <c r="G55" i="5"/>
  <c r="AF54" i="5"/>
  <c r="AC54" i="5"/>
  <c r="U54" i="5"/>
  <c r="R54" i="5"/>
  <c r="J54" i="5"/>
  <c r="G54" i="5"/>
  <c r="AF53" i="5"/>
  <c r="AC53" i="5"/>
  <c r="U53" i="5"/>
  <c r="R53" i="5"/>
  <c r="J53" i="5"/>
  <c r="G53" i="5"/>
  <c r="AF52" i="5"/>
  <c r="AC52" i="5"/>
  <c r="U52" i="5"/>
  <c r="R52" i="5"/>
  <c r="J52" i="5"/>
  <c r="G52" i="5"/>
  <c r="AF51" i="5"/>
  <c r="AC51" i="5"/>
  <c r="U51" i="5"/>
  <c r="R51" i="5"/>
  <c r="J51" i="5"/>
  <c r="G51" i="5"/>
  <c r="AF50" i="5"/>
  <c r="AC50" i="5"/>
  <c r="U50" i="5"/>
  <c r="R50" i="5"/>
  <c r="J50" i="5"/>
  <c r="G50" i="5"/>
  <c r="AF49" i="5"/>
  <c r="AC49" i="5"/>
  <c r="U49" i="5"/>
  <c r="R49" i="5"/>
  <c r="J49" i="5"/>
  <c r="G49" i="5"/>
  <c r="AF48" i="5"/>
  <c r="AC48" i="5"/>
  <c r="U48" i="5"/>
  <c r="R48" i="5"/>
  <c r="J48" i="5"/>
  <c r="G48" i="5"/>
  <c r="AF47" i="5"/>
  <c r="AC47" i="5"/>
  <c r="U47" i="5"/>
  <c r="R47" i="5"/>
  <c r="J47" i="5"/>
  <c r="G47" i="5"/>
  <c r="AF46" i="5"/>
  <c r="AC46" i="5"/>
  <c r="U46" i="5"/>
  <c r="R46" i="5"/>
  <c r="J46" i="5"/>
  <c r="G46" i="5"/>
  <c r="AF45" i="5"/>
  <c r="AC45" i="5"/>
  <c r="U45" i="5"/>
  <c r="R45" i="5"/>
  <c r="J45" i="5"/>
  <c r="G45" i="5"/>
  <c r="AF44" i="5"/>
  <c r="AC44" i="5"/>
  <c r="U44" i="5"/>
  <c r="R44" i="5"/>
  <c r="J44" i="5"/>
  <c r="G44" i="5"/>
  <c r="AF43" i="5"/>
  <c r="AC43" i="5"/>
  <c r="U43" i="5"/>
  <c r="R43" i="5"/>
  <c r="J43" i="5"/>
  <c r="G43" i="5"/>
  <c r="AG42" i="5"/>
  <c r="AF42" i="5"/>
  <c r="AC42" i="5"/>
  <c r="U42" i="5"/>
  <c r="R42" i="5"/>
  <c r="J42" i="5"/>
  <c r="G42" i="5"/>
  <c r="AF41" i="5"/>
  <c r="AC41" i="5"/>
  <c r="U41" i="5"/>
  <c r="R41" i="5"/>
  <c r="J41" i="5"/>
  <c r="G41" i="5"/>
  <c r="AF40" i="5"/>
  <c r="AC40" i="5"/>
  <c r="U40" i="5"/>
  <c r="R40" i="5"/>
  <c r="J40" i="5"/>
  <c r="G40" i="5"/>
  <c r="AF39" i="5"/>
  <c r="AC39" i="5"/>
  <c r="U39" i="5"/>
  <c r="R39" i="5"/>
  <c r="J39" i="5"/>
  <c r="G39" i="5"/>
  <c r="AF38" i="5"/>
  <c r="AC38" i="5"/>
  <c r="U38" i="5"/>
  <c r="R38" i="5"/>
  <c r="J38" i="5"/>
  <c r="G38" i="5"/>
  <c r="AF37" i="5"/>
  <c r="AC37" i="5"/>
  <c r="U37" i="5"/>
  <c r="R37" i="5"/>
  <c r="J37" i="5"/>
  <c r="G37" i="5"/>
  <c r="AF36" i="5"/>
  <c r="AC36" i="5"/>
  <c r="U36" i="5"/>
  <c r="R36" i="5"/>
  <c r="J36" i="5"/>
  <c r="G36" i="5"/>
  <c r="AF35" i="5"/>
  <c r="AC35" i="5"/>
  <c r="U35" i="5"/>
  <c r="R35" i="5"/>
  <c r="J35" i="5"/>
  <c r="G35" i="5"/>
  <c r="AF34" i="5"/>
  <c r="AC34" i="5"/>
  <c r="U34" i="5"/>
  <c r="R34" i="5"/>
  <c r="J34" i="5"/>
  <c r="G34" i="5"/>
  <c r="AF33" i="5"/>
  <c r="AC33" i="5"/>
  <c r="U33" i="5"/>
  <c r="R33" i="5"/>
  <c r="J33" i="5"/>
  <c r="G33" i="5"/>
  <c r="AF32" i="5"/>
  <c r="AC32" i="5"/>
  <c r="U32" i="5"/>
  <c r="R32" i="5"/>
  <c r="J32" i="5"/>
  <c r="G32" i="5"/>
  <c r="AF31" i="5"/>
  <c r="AC31" i="5"/>
  <c r="U31" i="5"/>
  <c r="R31" i="5"/>
  <c r="J31" i="5"/>
  <c r="G31" i="5"/>
  <c r="AF30" i="5"/>
  <c r="AC30" i="5"/>
  <c r="U30" i="5"/>
  <c r="R30" i="5"/>
  <c r="J30" i="5"/>
  <c r="G30" i="5"/>
  <c r="AF29" i="5"/>
  <c r="AC29" i="5"/>
  <c r="U29" i="5"/>
  <c r="R29" i="5"/>
  <c r="J29" i="5"/>
  <c r="G29" i="5"/>
  <c r="AF28" i="5"/>
  <c r="AC28" i="5"/>
  <c r="U28" i="5"/>
  <c r="R28" i="5"/>
  <c r="J28" i="5"/>
  <c r="G28" i="5"/>
  <c r="AF27" i="5"/>
  <c r="AC27" i="5"/>
  <c r="U27" i="5"/>
  <c r="R27" i="5"/>
  <c r="J27" i="5"/>
  <c r="G27" i="5"/>
  <c r="AG26" i="5"/>
  <c r="AF26" i="5"/>
  <c r="AC26" i="5"/>
  <c r="U26" i="5"/>
  <c r="R26" i="5"/>
  <c r="J26" i="5"/>
  <c r="G26" i="5"/>
  <c r="AF25" i="5"/>
  <c r="AC25" i="5"/>
  <c r="U25" i="5"/>
  <c r="R25" i="5"/>
  <c r="J25" i="5"/>
  <c r="G25" i="5"/>
  <c r="AF24" i="5"/>
  <c r="AC24" i="5"/>
  <c r="AG24" i="5" s="1"/>
  <c r="U24" i="5"/>
  <c r="R24" i="5"/>
  <c r="J24" i="5"/>
  <c r="G24" i="5"/>
  <c r="AF23" i="5"/>
  <c r="AC23" i="5"/>
  <c r="U23" i="5"/>
  <c r="R23" i="5"/>
  <c r="J23" i="5"/>
  <c r="G23" i="5"/>
  <c r="AF22" i="5"/>
  <c r="AC22" i="5"/>
  <c r="U22" i="5"/>
  <c r="R22" i="5"/>
  <c r="J22" i="5"/>
  <c r="G22" i="5"/>
  <c r="AF21" i="5"/>
  <c r="AC21" i="5"/>
  <c r="U21" i="5"/>
  <c r="R21" i="5"/>
  <c r="J21" i="5"/>
  <c r="G21" i="5"/>
  <c r="AF20" i="5"/>
  <c r="AC20" i="5"/>
  <c r="U20" i="5"/>
  <c r="R20" i="5"/>
  <c r="J20" i="5"/>
  <c r="G20" i="5"/>
  <c r="AF19" i="5"/>
  <c r="AC19" i="5"/>
  <c r="U19" i="5"/>
  <c r="R19" i="5"/>
  <c r="J19" i="5"/>
  <c r="G19" i="5"/>
  <c r="AF18" i="5"/>
  <c r="AC18" i="5"/>
  <c r="U18" i="5"/>
  <c r="R18" i="5"/>
  <c r="J18" i="5"/>
  <c r="G18" i="5"/>
  <c r="AF17" i="5"/>
  <c r="AC17" i="5"/>
  <c r="U17" i="5"/>
  <c r="R17" i="5"/>
  <c r="J17" i="5"/>
  <c r="G17" i="5"/>
  <c r="AF16" i="5"/>
  <c r="AC16" i="5"/>
  <c r="U16" i="5"/>
  <c r="R16" i="5"/>
  <c r="J16" i="5"/>
  <c r="G16" i="5"/>
  <c r="AF15" i="5"/>
  <c r="AC15" i="5"/>
  <c r="U15" i="5"/>
  <c r="R15" i="5"/>
  <c r="J15" i="5"/>
  <c r="G15" i="5"/>
  <c r="AF14" i="5"/>
  <c r="AC14" i="5"/>
  <c r="U14" i="5"/>
  <c r="R14" i="5"/>
  <c r="J14" i="5"/>
  <c r="G14" i="5"/>
  <c r="AF13" i="5"/>
  <c r="AC13" i="5"/>
  <c r="U13" i="5"/>
  <c r="R13" i="5"/>
  <c r="J13" i="5"/>
  <c r="G13" i="5"/>
  <c r="AF12" i="5"/>
  <c r="AC12" i="5"/>
  <c r="U12" i="5"/>
  <c r="R12" i="5"/>
  <c r="J12" i="5"/>
  <c r="G12" i="5"/>
  <c r="AF11" i="5"/>
  <c r="AC11" i="5"/>
  <c r="U11" i="5"/>
  <c r="R11" i="5"/>
  <c r="J11" i="5"/>
  <c r="G11" i="5"/>
  <c r="AF10" i="5"/>
  <c r="AC10" i="5"/>
  <c r="U10" i="5"/>
  <c r="R10" i="5"/>
  <c r="J10" i="5"/>
  <c r="G10" i="5"/>
  <c r="AF9" i="5"/>
  <c r="AC9" i="5"/>
  <c r="U9" i="5"/>
  <c r="R9" i="5"/>
  <c r="J9" i="5"/>
  <c r="G9" i="5"/>
  <c r="AF8" i="5"/>
  <c r="AC8" i="5"/>
  <c r="U8" i="5"/>
  <c r="R8" i="5"/>
  <c r="J8" i="5"/>
  <c r="G8" i="5"/>
  <c r="AF7" i="5"/>
  <c r="AC7" i="5"/>
  <c r="U7" i="5"/>
  <c r="R7" i="5"/>
  <c r="J7" i="5"/>
  <c r="G7" i="5"/>
  <c r="AF6" i="5"/>
  <c r="AC6" i="5"/>
  <c r="U6" i="5"/>
  <c r="R6" i="5"/>
  <c r="J6" i="5"/>
  <c r="G6" i="5"/>
  <c r="AF5" i="5"/>
  <c r="AC5" i="5"/>
  <c r="U5" i="5"/>
  <c r="R5" i="5"/>
  <c r="J5" i="5"/>
  <c r="G5" i="5"/>
  <c r="AF4" i="5"/>
  <c r="AJ4" i="5" s="1"/>
  <c r="AC4" i="5"/>
  <c r="AI4" i="5" s="1"/>
  <c r="U4" i="5"/>
  <c r="Y4" i="5" s="1"/>
  <c r="R4" i="5"/>
  <c r="X4" i="5" s="1"/>
  <c r="J4" i="5"/>
  <c r="N4" i="5" s="1"/>
  <c r="G4" i="5"/>
  <c r="M4" i="5" s="1"/>
  <c r="AW5" i="4"/>
  <c r="AX5" i="4"/>
  <c r="AY5" i="4"/>
  <c r="AZ5" i="4"/>
  <c r="AW6" i="4"/>
  <c r="AX6" i="4"/>
  <c r="AY6" i="4"/>
  <c r="AZ6" i="4"/>
  <c r="AW7" i="4"/>
  <c r="AX7" i="4"/>
  <c r="AY7" i="4"/>
  <c r="AZ7" i="4"/>
  <c r="AW8" i="4"/>
  <c r="AX8" i="4"/>
  <c r="AY8" i="4"/>
  <c r="AZ8" i="4"/>
  <c r="AW9" i="4"/>
  <c r="AX9" i="4"/>
  <c r="AY9" i="4"/>
  <c r="AZ9" i="4"/>
  <c r="AW10" i="4"/>
  <c r="AX10" i="4"/>
  <c r="AY10" i="4"/>
  <c r="AZ10" i="4"/>
  <c r="AW11" i="4"/>
  <c r="AX11" i="4"/>
  <c r="AY11" i="4"/>
  <c r="AZ11" i="4"/>
  <c r="AW12" i="4"/>
  <c r="AX12" i="4"/>
  <c r="AY12" i="4"/>
  <c r="AZ12" i="4"/>
  <c r="AW13" i="4"/>
  <c r="AX13" i="4"/>
  <c r="AY13" i="4"/>
  <c r="AZ13" i="4"/>
  <c r="AW14" i="4"/>
  <c r="AX14" i="4"/>
  <c r="AY14" i="4"/>
  <c r="AZ14" i="4"/>
  <c r="AW15" i="4"/>
  <c r="AX15" i="4"/>
  <c r="AY15" i="4"/>
  <c r="AZ15" i="4"/>
  <c r="AW16" i="4"/>
  <c r="AX16" i="4"/>
  <c r="AY16" i="4"/>
  <c r="AZ16" i="4"/>
  <c r="AW17" i="4"/>
  <c r="AX17" i="4"/>
  <c r="AY17" i="4"/>
  <c r="AZ17" i="4"/>
  <c r="AW18" i="4"/>
  <c r="AX18" i="4"/>
  <c r="AY18" i="4"/>
  <c r="AZ18" i="4"/>
  <c r="AW19" i="4"/>
  <c r="AX19" i="4"/>
  <c r="AY19" i="4"/>
  <c r="AZ19" i="4"/>
  <c r="AW27" i="4"/>
  <c r="AX27" i="4"/>
  <c r="AY27" i="4"/>
  <c r="AZ27" i="4"/>
  <c r="AW28" i="4"/>
  <c r="AX28" i="4"/>
  <c r="AY28" i="4"/>
  <c r="AZ28" i="4"/>
  <c r="AW29" i="4"/>
  <c r="AX29" i="4"/>
  <c r="AY29" i="4"/>
  <c r="AZ29" i="4"/>
  <c r="AW30" i="4"/>
  <c r="AX30" i="4"/>
  <c r="AY30" i="4"/>
  <c r="AZ30" i="4"/>
  <c r="AW31" i="4"/>
  <c r="AX31" i="4"/>
  <c r="AY31" i="4"/>
  <c r="AZ31" i="4"/>
  <c r="AW32" i="4"/>
  <c r="AX32" i="4"/>
  <c r="AY32" i="4"/>
  <c r="AZ32" i="4"/>
  <c r="AW33" i="4"/>
  <c r="AX33" i="4"/>
  <c r="AY33" i="4"/>
  <c r="AZ33" i="4"/>
  <c r="AW34" i="4"/>
  <c r="AX34" i="4"/>
  <c r="AY34" i="4"/>
  <c r="AZ34" i="4"/>
  <c r="AW35" i="4"/>
  <c r="AX35" i="4"/>
  <c r="AY35" i="4"/>
  <c r="AZ35" i="4"/>
  <c r="AW36" i="4"/>
  <c r="AX36" i="4"/>
  <c r="AY36" i="4"/>
  <c r="AZ36" i="4"/>
  <c r="AW37" i="4"/>
  <c r="AX37" i="4"/>
  <c r="AY37" i="4"/>
  <c r="AZ37" i="4"/>
  <c r="AW38" i="4"/>
  <c r="AX38" i="4"/>
  <c r="AY38" i="4"/>
  <c r="AZ38" i="4"/>
  <c r="AW39" i="4"/>
  <c r="AX39" i="4"/>
  <c r="AY39" i="4"/>
  <c r="AZ39" i="4"/>
  <c r="AW40" i="4"/>
  <c r="AX40" i="4"/>
  <c r="AY40" i="4"/>
  <c r="AZ40" i="4"/>
  <c r="AW41" i="4"/>
  <c r="AX41" i="4"/>
  <c r="AY41" i="4"/>
  <c r="AZ41" i="4"/>
  <c r="AW42" i="4"/>
  <c r="AX42" i="4"/>
  <c r="AY42" i="4"/>
  <c r="AZ42" i="4"/>
  <c r="AW43" i="4"/>
  <c r="AX43" i="4"/>
  <c r="AY43" i="4"/>
  <c r="AZ43" i="4"/>
  <c r="AW44" i="4"/>
  <c r="AX44" i="4"/>
  <c r="AY44" i="4"/>
  <c r="AZ44" i="4"/>
  <c r="AW45" i="4"/>
  <c r="AX45" i="4"/>
  <c r="AY45" i="4"/>
  <c r="AZ45" i="4"/>
  <c r="AW46" i="4"/>
  <c r="AX46" i="4"/>
  <c r="AY46" i="4"/>
  <c r="AZ46" i="4"/>
  <c r="AW47" i="4"/>
  <c r="AX47" i="4"/>
  <c r="AY47" i="4"/>
  <c r="AZ47" i="4"/>
  <c r="AW48" i="4"/>
  <c r="AX48" i="4"/>
  <c r="AY48" i="4"/>
  <c r="AZ48" i="4"/>
  <c r="AW49" i="4"/>
  <c r="AX49" i="4"/>
  <c r="AY49" i="4"/>
  <c r="AZ49" i="4"/>
  <c r="AW50" i="4"/>
  <c r="AX50" i="4"/>
  <c r="AY50" i="4"/>
  <c r="AZ50" i="4"/>
  <c r="AW51" i="4"/>
  <c r="AX51" i="4"/>
  <c r="AY51" i="4"/>
  <c r="AZ51" i="4"/>
  <c r="AW52" i="4"/>
  <c r="AX52" i="4"/>
  <c r="AY52" i="4"/>
  <c r="AZ52" i="4"/>
  <c r="AW53" i="4"/>
  <c r="AX53" i="4"/>
  <c r="AY53" i="4"/>
  <c r="AZ53" i="4"/>
  <c r="AW54" i="4"/>
  <c r="AX54" i="4"/>
  <c r="AY54" i="4"/>
  <c r="AZ54" i="4"/>
  <c r="AW55" i="4"/>
  <c r="AX55" i="4"/>
  <c r="AY55" i="4"/>
  <c r="AZ55" i="4"/>
  <c r="AW56" i="4"/>
  <c r="AX56" i="4"/>
  <c r="AY56" i="4"/>
  <c r="AZ56" i="4"/>
  <c r="AW57" i="4"/>
  <c r="AX57" i="4"/>
  <c r="AY57" i="4"/>
  <c r="AZ57" i="4"/>
  <c r="AW58" i="4"/>
  <c r="AX58" i="4"/>
  <c r="AY58" i="4"/>
  <c r="AZ58" i="4"/>
  <c r="AW59" i="4"/>
  <c r="AX59" i="4"/>
  <c r="AY59" i="4"/>
  <c r="AZ59" i="4"/>
  <c r="AW60" i="4"/>
  <c r="AX60" i="4"/>
  <c r="AY60" i="4"/>
  <c r="AZ60" i="4"/>
  <c r="AW61" i="4"/>
  <c r="AX61" i="4"/>
  <c r="AY61" i="4"/>
  <c r="AZ61" i="4"/>
  <c r="AW62" i="4"/>
  <c r="AX62" i="4"/>
  <c r="AY62" i="4"/>
  <c r="AZ62" i="4"/>
  <c r="AW63" i="4"/>
  <c r="AX63" i="4"/>
  <c r="AY63" i="4"/>
  <c r="AZ63" i="4"/>
  <c r="AW64" i="4"/>
  <c r="AX64" i="4"/>
  <c r="AY64" i="4"/>
  <c r="AZ64" i="4"/>
  <c r="AW65" i="4"/>
  <c r="AX65" i="4"/>
  <c r="AY65" i="4"/>
  <c r="AZ65" i="4"/>
  <c r="AW66" i="4"/>
  <c r="AX66" i="4"/>
  <c r="AY66" i="4"/>
  <c r="AZ66" i="4"/>
  <c r="AW67" i="4"/>
  <c r="AX67" i="4"/>
  <c r="AY67" i="4"/>
  <c r="AZ67" i="4"/>
  <c r="AW68" i="4"/>
  <c r="AX68" i="4"/>
  <c r="AY68" i="4"/>
  <c r="AZ68" i="4"/>
  <c r="AW69" i="4"/>
  <c r="AX69" i="4"/>
  <c r="AY69" i="4"/>
  <c r="AZ69" i="4"/>
  <c r="AW70" i="4"/>
  <c r="AX70" i="4"/>
  <c r="AY70" i="4"/>
  <c r="AZ70" i="4"/>
  <c r="AW71" i="4"/>
  <c r="AX71" i="4"/>
  <c r="AY71" i="4"/>
  <c r="AZ71" i="4"/>
  <c r="AW72" i="4"/>
  <c r="AX72" i="4"/>
  <c r="AY72" i="4"/>
  <c r="AZ72" i="4"/>
  <c r="AW73" i="4"/>
  <c r="AX73" i="4"/>
  <c r="AY73" i="4"/>
  <c r="AZ73" i="4"/>
  <c r="AW74" i="4"/>
  <c r="AX74" i="4"/>
  <c r="AY74" i="4"/>
  <c r="AZ74" i="4"/>
  <c r="AW75" i="4"/>
  <c r="AX75" i="4"/>
  <c r="AY75" i="4"/>
  <c r="AZ75" i="4"/>
  <c r="AW76" i="4"/>
  <c r="AX76" i="4"/>
  <c r="AY76" i="4"/>
  <c r="AZ76" i="4"/>
  <c r="AW77" i="4"/>
  <c r="AX77" i="4"/>
  <c r="AY77" i="4"/>
  <c r="AZ77" i="4"/>
  <c r="AW78" i="4"/>
  <c r="AX78" i="4"/>
  <c r="AY78" i="4"/>
  <c r="AZ78" i="4"/>
  <c r="AW79" i="4"/>
  <c r="AX79" i="4"/>
  <c r="AY79" i="4"/>
  <c r="AZ79" i="4"/>
  <c r="AW80" i="4"/>
  <c r="AX80" i="4"/>
  <c r="AY80" i="4"/>
  <c r="AZ80" i="4"/>
  <c r="AW81" i="4"/>
  <c r="AX81" i="4"/>
  <c r="AY81" i="4"/>
  <c r="AZ81" i="4"/>
  <c r="AW82" i="4"/>
  <c r="AX82" i="4"/>
  <c r="AY82" i="4"/>
  <c r="AZ82" i="4"/>
  <c r="AW83" i="4"/>
  <c r="AX83" i="4"/>
  <c r="AY83" i="4"/>
  <c r="AZ83" i="4"/>
  <c r="AW84" i="4"/>
  <c r="AX84" i="4"/>
  <c r="AY84" i="4"/>
  <c r="AZ84" i="4"/>
  <c r="AW85" i="4"/>
  <c r="AX85" i="4"/>
  <c r="AY85" i="4"/>
  <c r="AZ85" i="4"/>
  <c r="AW86" i="4"/>
  <c r="AX86" i="4"/>
  <c r="AY86" i="4"/>
  <c r="AZ86" i="4"/>
  <c r="AW87" i="4"/>
  <c r="AX87" i="4"/>
  <c r="AY87" i="4"/>
  <c r="AZ87" i="4"/>
  <c r="AW88" i="4"/>
  <c r="AX88" i="4"/>
  <c r="AY88" i="4"/>
  <c r="AZ88" i="4"/>
  <c r="AW89" i="4"/>
  <c r="AX89" i="4"/>
  <c r="AY89" i="4"/>
  <c r="AZ89" i="4"/>
  <c r="AW90" i="4"/>
  <c r="AX90" i="4"/>
  <c r="AY90" i="4"/>
  <c r="AZ90" i="4"/>
  <c r="AW91" i="4"/>
  <c r="AX91" i="4"/>
  <c r="AY91" i="4"/>
  <c r="AZ91" i="4"/>
  <c r="AW92" i="4"/>
  <c r="AX92" i="4"/>
  <c r="AY92" i="4"/>
  <c r="AZ92" i="4"/>
  <c r="AW93" i="4"/>
  <c r="AX93" i="4"/>
  <c r="AY93" i="4"/>
  <c r="AZ93" i="4"/>
  <c r="AW94" i="4"/>
  <c r="AX94" i="4"/>
  <c r="AY94" i="4"/>
  <c r="AZ94" i="4"/>
  <c r="AW95" i="4"/>
  <c r="AX95" i="4"/>
  <c r="AY95" i="4"/>
  <c r="AZ95" i="4"/>
  <c r="AW96" i="4"/>
  <c r="AX96" i="4"/>
  <c r="AY96" i="4"/>
  <c r="AZ96" i="4"/>
  <c r="AW97" i="4"/>
  <c r="AX97" i="4"/>
  <c r="AY97" i="4"/>
  <c r="AZ97" i="4"/>
  <c r="AW98" i="4"/>
  <c r="AX98" i="4"/>
  <c r="AY98" i="4"/>
  <c r="AZ98" i="4"/>
  <c r="AW99" i="4"/>
  <c r="AX99" i="4"/>
  <c r="AY99" i="4"/>
  <c r="AZ99" i="4"/>
  <c r="AW100" i="4"/>
  <c r="AX100" i="4"/>
  <c r="AY100" i="4"/>
  <c r="AZ100" i="4"/>
  <c r="AW101" i="4"/>
  <c r="AX101" i="4"/>
  <c r="AY101" i="4"/>
  <c r="AZ101" i="4"/>
  <c r="AW102" i="4"/>
  <c r="AX102" i="4"/>
  <c r="AY102" i="4"/>
  <c r="AZ102" i="4"/>
  <c r="AW103" i="4"/>
  <c r="AX103" i="4"/>
  <c r="AY103" i="4"/>
  <c r="AZ103" i="4"/>
  <c r="AW104" i="4"/>
  <c r="AX104" i="4"/>
  <c r="AY104" i="4"/>
  <c r="AZ104" i="4"/>
  <c r="AW105" i="4"/>
  <c r="AX105" i="4"/>
  <c r="AY105" i="4"/>
  <c r="AZ105" i="4"/>
  <c r="AW106" i="4"/>
  <c r="AX106" i="4"/>
  <c r="AY106" i="4"/>
  <c r="AZ106" i="4"/>
  <c r="AW107" i="4"/>
  <c r="AX107" i="4"/>
  <c r="AY107" i="4"/>
  <c r="AZ107" i="4"/>
  <c r="AW108" i="4"/>
  <c r="AX108" i="4"/>
  <c r="AY108" i="4"/>
  <c r="AZ108" i="4"/>
  <c r="AW109" i="4"/>
  <c r="AX109" i="4"/>
  <c r="AY109" i="4"/>
  <c r="AZ109" i="4"/>
  <c r="AW110" i="4"/>
  <c r="AX110" i="4"/>
  <c r="AY110" i="4"/>
  <c r="AZ110" i="4"/>
  <c r="AW111" i="4"/>
  <c r="AX111" i="4"/>
  <c r="AY111" i="4"/>
  <c r="AZ111" i="4"/>
  <c r="AW112" i="4"/>
  <c r="AX112" i="4"/>
  <c r="AY112" i="4"/>
  <c r="AZ112" i="4"/>
  <c r="AW113" i="4"/>
  <c r="AX113" i="4"/>
  <c r="AY113" i="4"/>
  <c r="AZ113" i="4"/>
  <c r="AW114" i="4"/>
  <c r="AX114" i="4"/>
  <c r="AY114" i="4"/>
  <c r="AZ114" i="4"/>
  <c r="AW115" i="4"/>
  <c r="AX115" i="4"/>
  <c r="AY115" i="4"/>
  <c r="AZ115" i="4"/>
  <c r="AW116" i="4"/>
  <c r="AX116" i="4"/>
  <c r="AY116" i="4"/>
  <c r="AZ116" i="4"/>
  <c r="AW117" i="4"/>
  <c r="AX117" i="4"/>
  <c r="AY117" i="4"/>
  <c r="AZ117" i="4"/>
  <c r="AW118" i="4"/>
  <c r="AX118" i="4"/>
  <c r="AY118" i="4"/>
  <c r="AZ118" i="4"/>
  <c r="AW119" i="4"/>
  <c r="AX119" i="4"/>
  <c r="AY119" i="4"/>
  <c r="AZ119" i="4"/>
  <c r="AW120" i="4"/>
  <c r="AX120" i="4"/>
  <c r="AY120" i="4"/>
  <c r="AZ120" i="4"/>
  <c r="AW121" i="4"/>
  <c r="AX121" i="4"/>
  <c r="AY121" i="4"/>
  <c r="AZ121" i="4"/>
  <c r="AW122" i="4"/>
  <c r="AX122" i="4"/>
  <c r="AY122" i="4"/>
  <c r="AZ122" i="4"/>
  <c r="AW123" i="4"/>
  <c r="AX123" i="4"/>
  <c r="AY123" i="4"/>
  <c r="AZ123" i="4"/>
  <c r="AW124" i="4"/>
  <c r="AX124" i="4"/>
  <c r="AY124" i="4"/>
  <c r="AZ124" i="4"/>
  <c r="AW125" i="4"/>
  <c r="AX125" i="4"/>
  <c r="AY125" i="4"/>
  <c r="AZ125" i="4"/>
  <c r="AW126" i="4"/>
  <c r="AX126" i="4"/>
  <c r="AY126" i="4"/>
  <c r="AZ126" i="4"/>
  <c r="AW127" i="4"/>
  <c r="AX127" i="4"/>
  <c r="AY127" i="4"/>
  <c r="AZ127" i="4"/>
  <c r="AW128" i="4"/>
  <c r="AX128" i="4"/>
  <c r="AY128" i="4"/>
  <c r="AZ128" i="4"/>
  <c r="AW129" i="4"/>
  <c r="AX129" i="4"/>
  <c r="AY129" i="4"/>
  <c r="AZ129" i="4"/>
  <c r="AW130" i="4"/>
  <c r="AX130" i="4"/>
  <c r="AY130" i="4"/>
  <c r="AZ130" i="4"/>
  <c r="AW131" i="4"/>
  <c r="AX131" i="4"/>
  <c r="AY131" i="4"/>
  <c r="AZ131" i="4"/>
  <c r="AW132" i="4"/>
  <c r="AX132" i="4"/>
  <c r="AY132" i="4"/>
  <c r="AZ132" i="4"/>
  <c r="AW133" i="4"/>
  <c r="AX133" i="4"/>
  <c r="AY133" i="4"/>
  <c r="AZ133" i="4"/>
  <c r="AW134" i="4"/>
  <c r="AX134" i="4"/>
  <c r="AY134" i="4"/>
  <c r="AZ134" i="4"/>
  <c r="AW135" i="4"/>
  <c r="AX135" i="4"/>
  <c r="AY135" i="4"/>
  <c r="AZ135" i="4"/>
  <c r="AW136" i="4"/>
  <c r="AX136" i="4"/>
  <c r="AY136" i="4"/>
  <c r="AZ136" i="4"/>
  <c r="AW137" i="4"/>
  <c r="AX137" i="4"/>
  <c r="AY137" i="4"/>
  <c r="AZ137" i="4"/>
  <c r="AW138" i="4"/>
  <c r="AX138" i="4"/>
  <c r="AY138" i="4"/>
  <c r="AZ138" i="4"/>
  <c r="AW139" i="4"/>
  <c r="AX139" i="4"/>
  <c r="AY139" i="4"/>
  <c r="AZ139" i="4"/>
  <c r="AW140" i="4"/>
  <c r="AX140" i="4"/>
  <c r="AY140" i="4"/>
  <c r="AZ140" i="4"/>
  <c r="AW141" i="4"/>
  <c r="AX141" i="4"/>
  <c r="AY141" i="4"/>
  <c r="AZ141" i="4"/>
  <c r="AW142" i="4"/>
  <c r="AX142" i="4"/>
  <c r="AY142" i="4"/>
  <c r="AZ142" i="4"/>
  <c r="AW143" i="4"/>
  <c r="AX143" i="4"/>
  <c r="AY143" i="4"/>
  <c r="AZ143" i="4"/>
  <c r="AW144" i="4"/>
  <c r="AX144" i="4"/>
  <c r="AY144" i="4"/>
  <c r="AZ144" i="4"/>
  <c r="AW145" i="4"/>
  <c r="AX145" i="4"/>
  <c r="AY145" i="4"/>
  <c r="AZ145" i="4"/>
  <c r="AW146" i="4"/>
  <c r="AX146" i="4"/>
  <c r="AY146" i="4"/>
  <c r="AZ146" i="4"/>
  <c r="AW147" i="4"/>
  <c r="AX147" i="4"/>
  <c r="AY147" i="4"/>
  <c r="AZ147" i="4"/>
  <c r="AW148" i="4"/>
  <c r="AX148" i="4"/>
  <c r="AY148" i="4"/>
  <c r="AZ148" i="4"/>
  <c r="AW149" i="4"/>
  <c r="AX149" i="4"/>
  <c r="AY149" i="4"/>
  <c r="AZ149" i="4"/>
  <c r="AW150" i="4"/>
  <c r="AX150" i="4"/>
  <c r="AY150" i="4"/>
  <c r="AZ150" i="4"/>
  <c r="AW151" i="4"/>
  <c r="AX151" i="4"/>
  <c r="AY151" i="4"/>
  <c r="AZ151" i="4"/>
  <c r="AW152" i="4"/>
  <c r="AX152" i="4"/>
  <c r="AY152" i="4"/>
  <c r="AZ152" i="4"/>
  <c r="AW153" i="4"/>
  <c r="AX153" i="4"/>
  <c r="AY153" i="4"/>
  <c r="AZ153" i="4"/>
  <c r="AW154" i="4"/>
  <c r="AX154" i="4"/>
  <c r="AY154" i="4"/>
  <c r="AZ154" i="4"/>
  <c r="AW155" i="4"/>
  <c r="AX155" i="4"/>
  <c r="AY155" i="4"/>
  <c r="AZ155" i="4"/>
  <c r="AW156" i="4"/>
  <c r="AX156" i="4"/>
  <c r="AY156" i="4"/>
  <c r="AZ156" i="4"/>
  <c r="AW157" i="4"/>
  <c r="AX157" i="4"/>
  <c r="AY157" i="4"/>
  <c r="AZ157" i="4"/>
  <c r="AW158" i="4"/>
  <c r="AX158" i="4"/>
  <c r="AY158" i="4"/>
  <c r="AZ158" i="4"/>
  <c r="AW159" i="4"/>
  <c r="AX159" i="4"/>
  <c r="AY159" i="4"/>
  <c r="AZ159" i="4"/>
  <c r="AW160" i="4"/>
  <c r="AX160" i="4"/>
  <c r="AY160" i="4"/>
  <c r="AZ160" i="4"/>
  <c r="AW161" i="4"/>
  <c r="AX161" i="4"/>
  <c r="AY161" i="4"/>
  <c r="AZ161" i="4"/>
  <c r="AW162" i="4"/>
  <c r="AX162" i="4"/>
  <c r="AY162" i="4"/>
  <c r="AZ162" i="4"/>
  <c r="AW163" i="4"/>
  <c r="AX163" i="4"/>
  <c r="AY163" i="4"/>
  <c r="AZ163" i="4"/>
  <c r="AW164" i="4"/>
  <c r="AX164" i="4"/>
  <c r="AY164" i="4"/>
  <c r="AZ164" i="4"/>
  <c r="AW165" i="4"/>
  <c r="AX165" i="4"/>
  <c r="AY165" i="4"/>
  <c r="AZ165" i="4"/>
  <c r="AW166" i="4"/>
  <c r="AX166" i="4"/>
  <c r="AY166" i="4"/>
  <c r="AZ166" i="4"/>
  <c r="AW167" i="4"/>
  <c r="AX167" i="4"/>
  <c r="AY167" i="4"/>
  <c r="AZ167" i="4"/>
  <c r="AW168" i="4"/>
  <c r="AX168" i="4"/>
  <c r="AY168" i="4"/>
  <c r="AZ168" i="4"/>
  <c r="AW169" i="4"/>
  <c r="AX169" i="4"/>
  <c r="AY169" i="4"/>
  <c r="AZ169" i="4"/>
  <c r="AW170" i="4"/>
  <c r="AX170" i="4"/>
  <c r="AY170" i="4"/>
  <c r="AZ170" i="4"/>
  <c r="AW171" i="4"/>
  <c r="AX171" i="4"/>
  <c r="AY171" i="4"/>
  <c r="AZ171" i="4"/>
  <c r="AW172" i="4"/>
  <c r="AX172" i="4"/>
  <c r="AY172" i="4"/>
  <c r="AZ172" i="4"/>
  <c r="AW173" i="4"/>
  <c r="AX173" i="4"/>
  <c r="AY173" i="4"/>
  <c r="AZ173" i="4"/>
  <c r="AW174" i="4"/>
  <c r="AX174" i="4"/>
  <c r="AY174" i="4"/>
  <c r="AZ174" i="4"/>
  <c r="AW175" i="4"/>
  <c r="AX175" i="4"/>
  <c r="AY175" i="4"/>
  <c r="AZ175" i="4"/>
  <c r="AW176" i="4"/>
  <c r="AX176" i="4"/>
  <c r="AY176" i="4"/>
  <c r="AZ176" i="4"/>
  <c r="AW177" i="4"/>
  <c r="AX177" i="4"/>
  <c r="AY177" i="4"/>
  <c r="AZ177" i="4"/>
  <c r="AW178" i="4"/>
  <c r="AX178" i="4"/>
  <c r="AY178" i="4"/>
  <c r="AZ178" i="4"/>
  <c r="AW179" i="4"/>
  <c r="AX179" i="4"/>
  <c r="AY179" i="4"/>
  <c r="AZ179" i="4"/>
  <c r="AW180" i="4"/>
  <c r="AX180" i="4"/>
  <c r="AY180" i="4"/>
  <c r="AZ180" i="4"/>
  <c r="AW181" i="4"/>
  <c r="AX181" i="4"/>
  <c r="AY181" i="4"/>
  <c r="AZ181" i="4"/>
  <c r="AW182" i="4"/>
  <c r="AX182" i="4"/>
  <c r="AY182" i="4"/>
  <c r="AZ182" i="4"/>
  <c r="AW183" i="4"/>
  <c r="AX183" i="4"/>
  <c r="AY183" i="4"/>
  <c r="AZ183" i="4"/>
  <c r="AW184" i="4"/>
  <c r="AX184" i="4"/>
  <c r="AY184" i="4"/>
  <c r="AZ184" i="4"/>
  <c r="AW185" i="4"/>
  <c r="AX185" i="4"/>
  <c r="AY185" i="4"/>
  <c r="AZ185" i="4"/>
  <c r="AW186" i="4"/>
  <c r="AX186" i="4"/>
  <c r="AY186" i="4"/>
  <c r="AZ186" i="4"/>
  <c r="AW187" i="4"/>
  <c r="AX187" i="4"/>
  <c r="AY187" i="4"/>
  <c r="AZ187" i="4"/>
  <c r="AW188" i="4"/>
  <c r="AX188" i="4"/>
  <c r="AY188" i="4"/>
  <c r="AZ188" i="4"/>
  <c r="AW189" i="4"/>
  <c r="AX189" i="4"/>
  <c r="AY189" i="4"/>
  <c r="AZ189" i="4"/>
  <c r="AW190" i="4"/>
  <c r="AX190" i="4"/>
  <c r="AY190" i="4"/>
  <c r="AZ190" i="4"/>
  <c r="AW191" i="4"/>
  <c r="AX191" i="4"/>
  <c r="AY191" i="4"/>
  <c r="AZ191" i="4"/>
  <c r="AW192" i="4"/>
  <c r="AX192" i="4"/>
  <c r="AY192" i="4"/>
  <c r="AZ192" i="4"/>
  <c r="AW193" i="4"/>
  <c r="AX193" i="4"/>
  <c r="AY193" i="4"/>
  <c r="AZ193" i="4"/>
  <c r="AW194" i="4"/>
  <c r="AX194" i="4"/>
  <c r="AY194" i="4"/>
  <c r="AZ194" i="4"/>
  <c r="AW195" i="4"/>
  <c r="AX195" i="4"/>
  <c r="AY195" i="4"/>
  <c r="AZ195" i="4"/>
  <c r="AW196" i="4"/>
  <c r="AX196" i="4"/>
  <c r="AY196" i="4"/>
  <c r="AZ196" i="4"/>
  <c r="AW197" i="4"/>
  <c r="AX197" i="4"/>
  <c r="AY197" i="4"/>
  <c r="AZ197" i="4"/>
  <c r="AW198" i="4"/>
  <c r="AX198" i="4"/>
  <c r="AY198" i="4"/>
  <c r="AZ198" i="4"/>
  <c r="AW199" i="4"/>
  <c r="AX199" i="4"/>
  <c r="AY199" i="4"/>
  <c r="AZ199" i="4"/>
  <c r="AW200" i="4"/>
  <c r="AX200" i="4"/>
  <c r="AY200" i="4"/>
  <c r="AZ200" i="4"/>
  <c r="AW201" i="4"/>
  <c r="AX201" i="4"/>
  <c r="AY201" i="4"/>
  <c r="AZ201" i="4"/>
  <c r="AW202" i="4"/>
  <c r="AX202" i="4"/>
  <c r="AY202" i="4"/>
  <c r="AZ202" i="4"/>
  <c r="AW203" i="4"/>
  <c r="AX203" i="4"/>
  <c r="AY203" i="4"/>
  <c r="AZ203" i="4"/>
  <c r="AW204" i="4"/>
  <c r="AX204" i="4"/>
  <c r="AY204" i="4"/>
  <c r="AZ204" i="4"/>
  <c r="AZ4" i="4"/>
  <c r="AY4" i="4"/>
  <c r="AX4" i="4"/>
  <c r="AW4" i="4"/>
  <c r="AF5" i="4"/>
  <c r="AG5" i="4"/>
  <c r="AH5" i="4"/>
  <c r="AI5" i="4"/>
  <c r="AF6" i="4"/>
  <c r="AG6" i="4"/>
  <c r="AH6" i="4"/>
  <c r="AI6" i="4"/>
  <c r="AF7" i="4"/>
  <c r="AG7" i="4"/>
  <c r="AH7" i="4"/>
  <c r="AI7" i="4"/>
  <c r="AF8" i="4"/>
  <c r="AG8" i="4"/>
  <c r="AH8" i="4"/>
  <c r="AI8" i="4"/>
  <c r="AF9" i="4"/>
  <c r="AG9" i="4"/>
  <c r="AH9" i="4"/>
  <c r="AI9" i="4"/>
  <c r="AF10" i="4"/>
  <c r="AG10" i="4"/>
  <c r="AH10" i="4"/>
  <c r="AI10" i="4"/>
  <c r="AF11" i="4"/>
  <c r="AG11" i="4"/>
  <c r="AH11" i="4"/>
  <c r="AI11" i="4"/>
  <c r="AF12" i="4"/>
  <c r="AG12" i="4"/>
  <c r="AH12" i="4"/>
  <c r="AI12" i="4"/>
  <c r="AF13" i="4"/>
  <c r="AG13" i="4"/>
  <c r="AH13" i="4"/>
  <c r="AI13" i="4"/>
  <c r="AF14" i="4"/>
  <c r="AG14" i="4"/>
  <c r="AH14" i="4"/>
  <c r="AI14" i="4"/>
  <c r="AF15" i="4"/>
  <c r="AG15" i="4"/>
  <c r="AH15" i="4"/>
  <c r="AI15" i="4"/>
  <c r="AF16" i="4"/>
  <c r="AG16" i="4"/>
  <c r="AH16" i="4"/>
  <c r="AI16" i="4"/>
  <c r="AF17" i="4"/>
  <c r="AG17" i="4"/>
  <c r="AH17" i="4"/>
  <c r="AI17" i="4"/>
  <c r="AF18" i="4"/>
  <c r="AG18" i="4"/>
  <c r="AH18" i="4"/>
  <c r="AI18" i="4"/>
  <c r="AF19" i="4"/>
  <c r="AG19" i="4"/>
  <c r="AH19" i="4"/>
  <c r="AI19" i="4"/>
  <c r="AF27" i="4"/>
  <c r="AG27" i="4"/>
  <c r="AH27" i="4"/>
  <c r="AI27" i="4"/>
  <c r="AF28" i="4"/>
  <c r="AG28" i="4"/>
  <c r="AH28" i="4"/>
  <c r="AI28" i="4"/>
  <c r="AF29" i="4"/>
  <c r="AG29" i="4"/>
  <c r="AH29" i="4"/>
  <c r="AI29" i="4"/>
  <c r="AF30" i="4"/>
  <c r="AG30" i="4"/>
  <c r="AH30" i="4"/>
  <c r="AI30" i="4"/>
  <c r="AF31" i="4"/>
  <c r="AG31" i="4"/>
  <c r="AH31" i="4"/>
  <c r="AI31" i="4"/>
  <c r="AF32" i="4"/>
  <c r="AG32" i="4"/>
  <c r="AH32" i="4"/>
  <c r="AI32" i="4"/>
  <c r="AF33" i="4"/>
  <c r="AG33" i="4"/>
  <c r="AH33" i="4"/>
  <c r="AI33" i="4"/>
  <c r="AF34" i="4"/>
  <c r="AG34" i="4"/>
  <c r="AH34" i="4"/>
  <c r="AI34" i="4"/>
  <c r="AF35" i="4"/>
  <c r="AG35" i="4"/>
  <c r="AH35" i="4"/>
  <c r="AI35" i="4"/>
  <c r="AF36" i="4"/>
  <c r="AG36" i="4"/>
  <c r="AH36" i="4"/>
  <c r="AI36" i="4"/>
  <c r="AF37" i="4"/>
  <c r="AG37" i="4"/>
  <c r="AH37" i="4"/>
  <c r="AI37" i="4"/>
  <c r="AF38" i="4"/>
  <c r="AG38" i="4"/>
  <c r="AH38" i="4"/>
  <c r="AI38" i="4"/>
  <c r="AF39" i="4"/>
  <c r="AG39" i="4"/>
  <c r="AH39" i="4"/>
  <c r="AI39" i="4"/>
  <c r="AF40" i="4"/>
  <c r="AG40" i="4"/>
  <c r="AH40" i="4"/>
  <c r="AI40" i="4"/>
  <c r="AF41" i="4"/>
  <c r="AG41" i="4"/>
  <c r="AH41" i="4"/>
  <c r="AI41" i="4"/>
  <c r="AF42" i="4"/>
  <c r="AG42" i="4"/>
  <c r="AH42" i="4"/>
  <c r="AI42" i="4"/>
  <c r="AF43" i="4"/>
  <c r="AG43" i="4"/>
  <c r="AH43" i="4"/>
  <c r="AI43" i="4"/>
  <c r="AF44" i="4"/>
  <c r="AG44" i="4"/>
  <c r="AH44" i="4"/>
  <c r="AI44" i="4"/>
  <c r="AF45" i="4"/>
  <c r="AG45" i="4"/>
  <c r="AH45" i="4"/>
  <c r="AI45" i="4"/>
  <c r="AF46" i="4"/>
  <c r="AG46" i="4"/>
  <c r="AH46" i="4"/>
  <c r="AI46" i="4"/>
  <c r="AF47" i="4"/>
  <c r="AG47" i="4"/>
  <c r="AH47" i="4"/>
  <c r="AI47" i="4"/>
  <c r="AF48" i="4"/>
  <c r="AG48" i="4"/>
  <c r="AH48" i="4"/>
  <c r="AI48" i="4"/>
  <c r="AF49" i="4"/>
  <c r="AG49" i="4"/>
  <c r="AH49" i="4"/>
  <c r="AI49" i="4"/>
  <c r="AF50" i="4"/>
  <c r="AG50" i="4"/>
  <c r="AH50" i="4"/>
  <c r="AI50" i="4"/>
  <c r="AF51" i="4"/>
  <c r="AG51" i="4"/>
  <c r="AH51" i="4"/>
  <c r="AI51" i="4"/>
  <c r="AF52" i="4"/>
  <c r="AG52" i="4"/>
  <c r="AH52" i="4"/>
  <c r="AI52" i="4"/>
  <c r="AF53" i="4"/>
  <c r="AG53" i="4"/>
  <c r="AH53" i="4"/>
  <c r="AI53" i="4"/>
  <c r="AF54" i="4"/>
  <c r="AG54" i="4"/>
  <c r="AH54" i="4"/>
  <c r="AI54" i="4"/>
  <c r="AF55" i="4"/>
  <c r="AG55" i="4"/>
  <c r="AH55" i="4"/>
  <c r="AI55" i="4"/>
  <c r="AF56" i="4"/>
  <c r="AG56" i="4"/>
  <c r="AH56" i="4"/>
  <c r="AI56" i="4"/>
  <c r="AF57" i="4"/>
  <c r="AG57" i="4"/>
  <c r="AH57" i="4"/>
  <c r="AI57" i="4"/>
  <c r="AF58" i="4"/>
  <c r="AG58" i="4"/>
  <c r="AH58" i="4"/>
  <c r="AI58" i="4"/>
  <c r="AF59" i="4"/>
  <c r="AG59" i="4"/>
  <c r="AH59" i="4"/>
  <c r="AI59" i="4"/>
  <c r="AF60" i="4"/>
  <c r="AG60" i="4"/>
  <c r="AH60" i="4"/>
  <c r="AI60" i="4"/>
  <c r="AF61" i="4"/>
  <c r="AG61" i="4"/>
  <c r="AH61" i="4"/>
  <c r="AI61" i="4"/>
  <c r="AF62" i="4"/>
  <c r="AG62" i="4"/>
  <c r="AH62" i="4"/>
  <c r="AI62" i="4"/>
  <c r="AF63" i="4"/>
  <c r="AG63" i="4"/>
  <c r="AH63" i="4"/>
  <c r="AI63" i="4"/>
  <c r="AF64" i="4"/>
  <c r="AG64" i="4"/>
  <c r="AH64" i="4"/>
  <c r="AI64" i="4"/>
  <c r="AF65" i="4"/>
  <c r="AG65" i="4"/>
  <c r="AH65" i="4"/>
  <c r="AI65" i="4"/>
  <c r="AF66" i="4"/>
  <c r="AG66" i="4"/>
  <c r="AH66" i="4"/>
  <c r="AI66" i="4"/>
  <c r="AF67" i="4"/>
  <c r="AG67" i="4"/>
  <c r="AH67" i="4"/>
  <c r="AI67" i="4"/>
  <c r="AF68" i="4"/>
  <c r="AG68" i="4"/>
  <c r="AH68" i="4"/>
  <c r="AI68" i="4"/>
  <c r="AF69" i="4"/>
  <c r="AG69" i="4"/>
  <c r="AH69" i="4"/>
  <c r="AI69" i="4"/>
  <c r="AF70" i="4"/>
  <c r="AG70" i="4"/>
  <c r="AH70" i="4"/>
  <c r="AI70" i="4"/>
  <c r="AF71" i="4"/>
  <c r="AG71" i="4"/>
  <c r="AH71" i="4"/>
  <c r="AI71" i="4"/>
  <c r="AF72" i="4"/>
  <c r="AG72" i="4"/>
  <c r="AH72" i="4"/>
  <c r="AI72" i="4"/>
  <c r="AF73" i="4"/>
  <c r="AG73" i="4"/>
  <c r="AH73" i="4"/>
  <c r="AI73" i="4"/>
  <c r="AF74" i="4"/>
  <c r="AG74" i="4"/>
  <c r="AH74" i="4"/>
  <c r="AI74" i="4"/>
  <c r="AF75" i="4"/>
  <c r="AG75" i="4"/>
  <c r="AH75" i="4"/>
  <c r="AI75" i="4"/>
  <c r="AF76" i="4"/>
  <c r="AG76" i="4"/>
  <c r="AH76" i="4"/>
  <c r="AI76" i="4"/>
  <c r="AF77" i="4"/>
  <c r="AG77" i="4"/>
  <c r="AH77" i="4"/>
  <c r="AI77" i="4"/>
  <c r="AF78" i="4"/>
  <c r="AG78" i="4"/>
  <c r="AH78" i="4"/>
  <c r="AI78" i="4"/>
  <c r="AF79" i="4"/>
  <c r="AG79" i="4"/>
  <c r="AH79" i="4"/>
  <c r="AI79" i="4"/>
  <c r="AF80" i="4"/>
  <c r="AG80" i="4"/>
  <c r="AH80" i="4"/>
  <c r="AI80" i="4"/>
  <c r="AF81" i="4"/>
  <c r="AG81" i="4"/>
  <c r="AH81" i="4"/>
  <c r="AI81" i="4"/>
  <c r="AF82" i="4"/>
  <c r="AG82" i="4"/>
  <c r="AH82" i="4"/>
  <c r="AI82" i="4"/>
  <c r="AF83" i="4"/>
  <c r="AG83" i="4"/>
  <c r="AH83" i="4"/>
  <c r="AI83" i="4"/>
  <c r="AF84" i="4"/>
  <c r="AG84" i="4"/>
  <c r="AH84" i="4"/>
  <c r="AI84" i="4"/>
  <c r="AF85" i="4"/>
  <c r="AG85" i="4"/>
  <c r="AH85" i="4"/>
  <c r="AI85" i="4"/>
  <c r="AF86" i="4"/>
  <c r="AG86" i="4"/>
  <c r="AH86" i="4"/>
  <c r="AI86" i="4"/>
  <c r="AF87" i="4"/>
  <c r="AG87" i="4"/>
  <c r="AH87" i="4"/>
  <c r="AI87" i="4"/>
  <c r="AF88" i="4"/>
  <c r="AG88" i="4"/>
  <c r="AH88" i="4"/>
  <c r="AI88" i="4"/>
  <c r="AF89" i="4"/>
  <c r="AG89" i="4"/>
  <c r="AH89" i="4"/>
  <c r="AI89" i="4"/>
  <c r="AF90" i="4"/>
  <c r="AG90" i="4"/>
  <c r="AH90" i="4"/>
  <c r="AI90" i="4"/>
  <c r="AF91" i="4"/>
  <c r="AG91" i="4"/>
  <c r="AH91" i="4"/>
  <c r="AI91" i="4"/>
  <c r="AF92" i="4"/>
  <c r="AG92" i="4"/>
  <c r="AH92" i="4"/>
  <c r="AI92" i="4"/>
  <c r="AF93" i="4"/>
  <c r="AG93" i="4"/>
  <c r="AH93" i="4"/>
  <c r="AI93" i="4"/>
  <c r="AF94" i="4"/>
  <c r="AG94" i="4"/>
  <c r="AH94" i="4"/>
  <c r="AI94" i="4"/>
  <c r="AF95" i="4"/>
  <c r="AG95" i="4"/>
  <c r="AH95" i="4"/>
  <c r="AI95" i="4"/>
  <c r="AF96" i="4"/>
  <c r="AG96" i="4"/>
  <c r="AH96" i="4"/>
  <c r="AI96" i="4"/>
  <c r="AF97" i="4"/>
  <c r="AG97" i="4"/>
  <c r="AH97" i="4"/>
  <c r="AI97" i="4"/>
  <c r="AF98" i="4"/>
  <c r="AG98" i="4"/>
  <c r="AH98" i="4"/>
  <c r="AI98" i="4"/>
  <c r="AF99" i="4"/>
  <c r="AG99" i="4"/>
  <c r="AH99" i="4"/>
  <c r="AI99" i="4"/>
  <c r="AF100" i="4"/>
  <c r="AG100" i="4"/>
  <c r="AH100" i="4"/>
  <c r="AI100" i="4"/>
  <c r="AF101" i="4"/>
  <c r="AG101" i="4"/>
  <c r="AH101" i="4"/>
  <c r="AI101" i="4"/>
  <c r="AF102" i="4"/>
  <c r="AG102" i="4"/>
  <c r="AH102" i="4"/>
  <c r="AI102" i="4"/>
  <c r="AF103" i="4"/>
  <c r="AG103" i="4"/>
  <c r="AH103" i="4"/>
  <c r="AI103" i="4"/>
  <c r="AF104" i="4"/>
  <c r="AG104" i="4"/>
  <c r="AH104" i="4"/>
  <c r="AI104" i="4"/>
  <c r="AF105" i="4"/>
  <c r="AG105" i="4"/>
  <c r="AH105" i="4"/>
  <c r="AI105" i="4"/>
  <c r="AF106" i="4"/>
  <c r="AG106" i="4"/>
  <c r="AH106" i="4"/>
  <c r="AI106" i="4"/>
  <c r="AF107" i="4"/>
  <c r="AG107" i="4"/>
  <c r="AH107" i="4"/>
  <c r="AI107" i="4"/>
  <c r="AF108" i="4"/>
  <c r="AG108" i="4"/>
  <c r="AH108" i="4"/>
  <c r="AI108" i="4"/>
  <c r="AF109" i="4"/>
  <c r="AG109" i="4"/>
  <c r="AH109" i="4"/>
  <c r="AI109" i="4"/>
  <c r="AF110" i="4"/>
  <c r="AG110" i="4"/>
  <c r="AH110" i="4"/>
  <c r="AI110" i="4"/>
  <c r="AF111" i="4"/>
  <c r="AG111" i="4"/>
  <c r="AH111" i="4"/>
  <c r="AI111" i="4"/>
  <c r="AF112" i="4"/>
  <c r="AG112" i="4"/>
  <c r="AH112" i="4"/>
  <c r="AI112" i="4"/>
  <c r="AF113" i="4"/>
  <c r="AG113" i="4"/>
  <c r="AH113" i="4"/>
  <c r="AI113" i="4"/>
  <c r="AF114" i="4"/>
  <c r="AG114" i="4"/>
  <c r="AH114" i="4"/>
  <c r="AI114" i="4"/>
  <c r="AF115" i="4"/>
  <c r="AG115" i="4"/>
  <c r="AH115" i="4"/>
  <c r="AI115" i="4"/>
  <c r="AF116" i="4"/>
  <c r="AG116" i="4"/>
  <c r="AH116" i="4"/>
  <c r="AI116" i="4"/>
  <c r="AF117" i="4"/>
  <c r="AG117" i="4"/>
  <c r="AH117" i="4"/>
  <c r="AI117" i="4"/>
  <c r="AF118" i="4"/>
  <c r="AG118" i="4"/>
  <c r="AH118" i="4"/>
  <c r="AI118" i="4"/>
  <c r="AF119" i="4"/>
  <c r="AG119" i="4"/>
  <c r="AH119" i="4"/>
  <c r="AI119" i="4"/>
  <c r="AF120" i="4"/>
  <c r="AG120" i="4"/>
  <c r="AH120" i="4"/>
  <c r="AI120" i="4"/>
  <c r="AF121" i="4"/>
  <c r="AG121" i="4"/>
  <c r="AH121" i="4"/>
  <c r="AI121" i="4"/>
  <c r="AF122" i="4"/>
  <c r="AG122" i="4"/>
  <c r="AH122" i="4"/>
  <c r="AI122" i="4"/>
  <c r="AF123" i="4"/>
  <c r="AG123" i="4"/>
  <c r="AH123" i="4"/>
  <c r="AI123" i="4"/>
  <c r="AF124" i="4"/>
  <c r="AG124" i="4"/>
  <c r="AH124" i="4"/>
  <c r="AI124" i="4"/>
  <c r="AF125" i="4"/>
  <c r="AG125" i="4"/>
  <c r="AH125" i="4"/>
  <c r="AI125" i="4"/>
  <c r="AF126" i="4"/>
  <c r="AG126" i="4"/>
  <c r="AH126" i="4"/>
  <c r="AI126" i="4"/>
  <c r="AF127" i="4"/>
  <c r="AG127" i="4"/>
  <c r="AH127" i="4"/>
  <c r="AI127" i="4"/>
  <c r="AF128" i="4"/>
  <c r="AG128" i="4"/>
  <c r="AH128" i="4"/>
  <c r="AI128" i="4"/>
  <c r="AF129" i="4"/>
  <c r="AG129" i="4"/>
  <c r="AH129" i="4"/>
  <c r="AI129" i="4"/>
  <c r="AF130" i="4"/>
  <c r="AG130" i="4"/>
  <c r="AH130" i="4"/>
  <c r="AI130" i="4"/>
  <c r="AF131" i="4"/>
  <c r="AG131" i="4"/>
  <c r="AH131" i="4"/>
  <c r="AI131" i="4"/>
  <c r="AF132" i="4"/>
  <c r="AG132" i="4"/>
  <c r="AH132" i="4"/>
  <c r="AI132" i="4"/>
  <c r="AF133" i="4"/>
  <c r="AG133" i="4"/>
  <c r="AH133" i="4"/>
  <c r="AI133" i="4"/>
  <c r="AF134" i="4"/>
  <c r="AG134" i="4"/>
  <c r="AH134" i="4"/>
  <c r="AI134" i="4"/>
  <c r="AF135" i="4"/>
  <c r="AG135" i="4"/>
  <c r="AH135" i="4"/>
  <c r="AI135" i="4"/>
  <c r="AF136" i="4"/>
  <c r="AG136" i="4"/>
  <c r="AH136" i="4"/>
  <c r="AI136" i="4"/>
  <c r="AF137" i="4"/>
  <c r="AG137" i="4"/>
  <c r="AH137" i="4"/>
  <c r="AI137" i="4"/>
  <c r="AF138" i="4"/>
  <c r="AG138" i="4"/>
  <c r="AH138" i="4"/>
  <c r="AI138" i="4"/>
  <c r="AF139" i="4"/>
  <c r="AG139" i="4"/>
  <c r="AH139" i="4"/>
  <c r="AI139" i="4"/>
  <c r="AF140" i="4"/>
  <c r="AG140" i="4"/>
  <c r="AH140" i="4"/>
  <c r="AI140" i="4"/>
  <c r="AF141" i="4"/>
  <c r="AG141" i="4"/>
  <c r="AH141" i="4"/>
  <c r="AI141" i="4"/>
  <c r="AF142" i="4"/>
  <c r="AG142" i="4"/>
  <c r="AH142" i="4"/>
  <c r="AI142" i="4"/>
  <c r="AF143" i="4"/>
  <c r="AG143" i="4"/>
  <c r="AH143" i="4"/>
  <c r="AI143" i="4"/>
  <c r="AF144" i="4"/>
  <c r="AG144" i="4"/>
  <c r="AH144" i="4"/>
  <c r="AI144" i="4"/>
  <c r="AF145" i="4"/>
  <c r="AG145" i="4"/>
  <c r="AH145" i="4"/>
  <c r="AI145" i="4"/>
  <c r="AF146" i="4"/>
  <c r="AG146" i="4"/>
  <c r="AH146" i="4"/>
  <c r="AI146" i="4"/>
  <c r="AF147" i="4"/>
  <c r="AG147" i="4"/>
  <c r="AH147" i="4"/>
  <c r="AI147" i="4"/>
  <c r="AF148" i="4"/>
  <c r="AG148" i="4"/>
  <c r="AH148" i="4"/>
  <c r="AI148" i="4"/>
  <c r="AF149" i="4"/>
  <c r="AG149" i="4"/>
  <c r="AH149" i="4"/>
  <c r="AI149" i="4"/>
  <c r="AF150" i="4"/>
  <c r="AG150" i="4"/>
  <c r="AH150" i="4"/>
  <c r="AI150" i="4"/>
  <c r="AF151" i="4"/>
  <c r="AG151" i="4"/>
  <c r="AH151" i="4"/>
  <c r="AI151" i="4"/>
  <c r="AF152" i="4"/>
  <c r="AG152" i="4"/>
  <c r="AH152" i="4"/>
  <c r="AI152" i="4"/>
  <c r="AF153" i="4"/>
  <c r="AG153" i="4"/>
  <c r="AH153" i="4"/>
  <c r="AI153" i="4"/>
  <c r="AF154" i="4"/>
  <c r="AG154" i="4"/>
  <c r="AH154" i="4"/>
  <c r="AI154" i="4"/>
  <c r="AF155" i="4"/>
  <c r="AG155" i="4"/>
  <c r="AH155" i="4"/>
  <c r="AI155" i="4"/>
  <c r="AF156" i="4"/>
  <c r="AG156" i="4"/>
  <c r="AH156" i="4"/>
  <c r="AI156" i="4"/>
  <c r="AF157" i="4"/>
  <c r="AG157" i="4"/>
  <c r="AH157" i="4"/>
  <c r="AI157" i="4"/>
  <c r="AF158" i="4"/>
  <c r="AG158" i="4"/>
  <c r="AH158" i="4"/>
  <c r="AI158" i="4"/>
  <c r="AF159" i="4"/>
  <c r="AG159" i="4"/>
  <c r="AH159" i="4"/>
  <c r="AI159" i="4"/>
  <c r="AF160" i="4"/>
  <c r="AG160" i="4"/>
  <c r="AH160" i="4"/>
  <c r="AI160" i="4"/>
  <c r="AF161" i="4"/>
  <c r="AG161" i="4"/>
  <c r="AH161" i="4"/>
  <c r="AI161" i="4"/>
  <c r="AF162" i="4"/>
  <c r="AG162" i="4"/>
  <c r="AH162" i="4"/>
  <c r="AI162" i="4"/>
  <c r="AF163" i="4"/>
  <c r="AG163" i="4"/>
  <c r="AH163" i="4"/>
  <c r="AI163" i="4"/>
  <c r="AF164" i="4"/>
  <c r="AG164" i="4"/>
  <c r="AH164" i="4"/>
  <c r="AI164" i="4"/>
  <c r="AF165" i="4"/>
  <c r="AG165" i="4"/>
  <c r="AH165" i="4"/>
  <c r="AI165" i="4"/>
  <c r="AF166" i="4"/>
  <c r="AG166" i="4"/>
  <c r="AH166" i="4"/>
  <c r="AI166" i="4"/>
  <c r="AF167" i="4"/>
  <c r="AG167" i="4"/>
  <c r="AH167" i="4"/>
  <c r="AI167" i="4"/>
  <c r="AF168" i="4"/>
  <c r="AG168" i="4"/>
  <c r="AH168" i="4"/>
  <c r="AI168" i="4"/>
  <c r="AF169" i="4"/>
  <c r="AG169" i="4"/>
  <c r="AH169" i="4"/>
  <c r="AI169" i="4"/>
  <c r="AF170" i="4"/>
  <c r="AG170" i="4"/>
  <c r="AH170" i="4"/>
  <c r="AI170" i="4"/>
  <c r="AF171" i="4"/>
  <c r="AG171" i="4"/>
  <c r="AH171" i="4"/>
  <c r="AI171" i="4"/>
  <c r="AF172" i="4"/>
  <c r="AG172" i="4"/>
  <c r="AH172" i="4"/>
  <c r="AI172" i="4"/>
  <c r="AF173" i="4"/>
  <c r="AG173" i="4"/>
  <c r="AH173" i="4"/>
  <c r="AI173" i="4"/>
  <c r="AF174" i="4"/>
  <c r="AG174" i="4"/>
  <c r="AH174" i="4"/>
  <c r="AI174" i="4"/>
  <c r="AF175" i="4"/>
  <c r="AG175" i="4"/>
  <c r="AH175" i="4"/>
  <c r="AI175" i="4"/>
  <c r="AF176" i="4"/>
  <c r="AG176" i="4"/>
  <c r="AH176" i="4"/>
  <c r="AI176" i="4"/>
  <c r="AF177" i="4"/>
  <c r="AG177" i="4"/>
  <c r="AH177" i="4"/>
  <c r="AI177" i="4"/>
  <c r="AF178" i="4"/>
  <c r="AG178" i="4"/>
  <c r="AH178" i="4"/>
  <c r="AI178" i="4"/>
  <c r="AF179" i="4"/>
  <c r="AG179" i="4"/>
  <c r="AH179" i="4"/>
  <c r="AI179" i="4"/>
  <c r="AF180" i="4"/>
  <c r="AG180" i="4"/>
  <c r="AH180" i="4"/>
  <c r="AI180" i="4"/>
  <c r="AF181" i="4"/>
  <c r="AG181" i="4"/>
  <c r="AH181" i="4"/>
  <c r="AI181" i="4"/>
  <c r="AF182" i="4"/>
  <c r="AG182" i="4"/>
  <c r="AH182" i="4"/>
  <c r="AI182" i="4"/>
  <c r="AF183" i="4"/>
  <c r="AG183" i="4"/>
  <c r="AH183" i="4"/>
  <c r="AI183" i="4"/>
  <c r="AF184" i="4"/>
  <c r="AG184" i="4"/>
  <c r="AH184" i="4"/>
  <c r="AI184" i="4"/>
  <c r="AF185" i="4"/>
  <c r="AG185" i="4"/>
  <c r="AH185" i="4"/>
  <c r="AI185" i="4"/>
  <c r="AF186" i="4"/>
  <c r="AG186" i="4"/>
  <c r="AH186" i="4"/>
  <c r="AI186" i="4"/>
  <c r="AF187" i="4"/>
  <c r="AG187" i="4"/>
  <c r="AH187" i="4"/>
  <c r="AI187" i="4"/>
  <c r="AF188" i="4"/>
  <c r="AG188" i="4"/>
  <c r="AH188" i="4"/>
  <c r="AI188" i="4"/>
  <c r="AF189" i="4"/>
  <c r="AG189" i="4"/>
  <c r="AH189" i="4"/>
  <c r="AI189" i="4"/>
  <c r="AF190" i="4"/>
  <c r="AG190" i="4"/>
  <c r="AH190" i="4"/>
  <c r="AI190" i="4"/>
  <c r="AF191" i="4"/>
  <c r="AG191" i="4"/>
  <c r="AH191" i="4"/>
  <c r="AI191" i="4"/>
  <c r="AF192" i="4"/>
  <c r="AG192" i="4"/>
  <c r="AH192" i="4"/>
  <c r="AI192" i="4"/>
  <c r="AF193" i="4"/>
  <c r="AG193" i="4"/>
  <c r="AH193" i="4"/>
  <c r="AI193" i="4"/>
  <c r="AF194" i="4"/>
  <c r="AG194" i="4"/>
  <c r="AH194" i="4"/>
  <c r="AI194" i="4"/>
  <c r="AF195" i="4"/>
  <c r="AG195" i="4"/>
  <c r="AH195" i="4"/>
  <c r="AI195" i="4"/>
  <c r="AF196" i="4"/>
  <c r="AG196" i="4"/>
  <c r="AH196" i="4"/>
  <c r="AI196" i="4"/>
  <c r="AF197" i="4"/>
  <c r="AG197" i="4"/>
  <c r="AH197" i="4"/>
  <c r="AI197" i="4"/>
  <c r="AF198" i="4"/>
  <c r="AG198" i="4"/>
  <c r="AH198" i="4"/>
  <c r="AI198" i="4"/>
  <c r="AF199" i="4"/>
  <c r="AG199" i="4"/>
  <c r="AH199" i="4"/>
  <c r="AI199" i="4"/>
  <c r="AF200" i="4"/>
  <c r="AG200" i="4"/>
  <c r="AH200" i="4"/>
  <c r="AI200" i="4"/>
  <c r="AF201" i="4"/>
  <c r="AG201" i="4"/>
  <c r="AH201" i="4"/>
  <c r="AI201" i="4"/>
  <c r="AF202" i="4"/>
  <c r="AG202" i="4"/>
  <c r="AH202" i="4"/>
  <c r="AI202" i="4"/>
  <c r="AF203" i="4"/>
  <c r="AG203" i="4"/>
  <c r="AH203" i="4"/>
  <c r="AI203" i="4"/>
  <c r="AF204" i="4"/>
  <c r="AG204" i="4"/>
  <c r="AH204" i="4"/>
  <c r="AI204" i="4"/>
  <c r="O5" i="4"/>
  <c r="P5" i="4"/>
  <c r="Q5" i="4"/>
  <c r="R5" i="4"/>
  <c r="O6" i="4"/>
  <c r="P6" i="4"/>
  <c r="Q6" i="4"/>
  <c r="R6" i="4"/>
  <c r="O7" i="4"/>
  <c r="P7" i="4"/>
  <c r="Q7" i="4"/>
  <c r="R7" i="4"/>
  <c r="O8" i="4"/>
  <c r="P8" i="4"/>
  <c r="Q8" i="4"/>
  <c r="R8" i="4"/>
  <c r="O9" i="4"/>
  <c r="P9" i="4"/>
  <c r="Q9" i="4"/>
  <c r="R9" i="4"/>
  <c r="O10" i="4"/>
  <c r="P10" i="4"/>
  <c r="Q10" i="4"/>
  <c r="R10" i="4"/>
  <c r="O11" i="4"/>
  <c r="P11" i="4"/>
  <c r="Q11" i="4"/>
  <c r="R11" i="4"/>
  <c r="O12" i="4"/>
  <c r="P12" i="4"/>
  <c r="Q12" i="4"/>
  <c r="R12" i="4"/>
  <c r="O13" i="4"/>
  <c r="P13" i="4"/>
  <c r="Q13" i="4"/>
  <c r="R13" i="4"/>
  <c r="O14" i="4"/>
  <c r="P14" i="4"/>
  <c r="Q14" i="4"/>
  <c r="R14" i="4"/>
  <c r="O15" i="4"/>
  <c r="P15" i="4"/>
  <c r="Q15" i="4"/>
  <c r="R15" i="4"/>
  <c r="O16" i="4"/>
  <c r="P16" i="4"/>
  <c r="Q16" i="4"/>
  <c r="R16" i="4"/>
  <c r="O17" i="4"/>
  <c r="P17" i="4"/>
  <c r="Q17" i="4"/>
  <c r="R17" i="4"/>
  <c r="O31" i="4"/>
  <c r="P31" i="4"/>
  <c r="Q31" i="4"/>
  <c r="R31" i="4"/>
  <c r="O32" i="4"/>
  <c r="P32" i="4"/>
  <c r="Q32" i="4"/>
  <c r="R32" i="4"/>
  <c r="O33" i="4"/>
  <c r="P33" i="4"/>
  <c r="Q33" i="4"/>
  <c r="R33" i="4"/>
  <c r="O34" i="4"/>
  <c r="P34" i="4"/>
  <c r="Q34" i="4"/>
  <c r="R34" i="4"/>
  <c r="O35" i="4"/>
  <c r="P35" i="4"/>
  <c r="Q35" i="4"/>
  <c r="R35" i="4"/>
  <c r="O36" i="4"/>
  <c r="P36" i="4"/>
  <c r="Q36" i="4"/>
  <c r="R36" i="4"/>
  <c r="O37" i="4"/>
  <c r="P37" i="4"/>
  <c r="Q37" i="4"/>
  <c r="R37" i="4"/>
  <c r="O38" i="4"/>
  <c r="P38" i="4"/>
  <c r="Q38" i="4"/>
  <c r="R38" i="4"/>
  <c r="O39" i="4"/>
  <c r="P39" i="4"/>
  <c r="Q39" i="4"/>
  <c r="R39" i="4"/>
  <c r="O40" i="4"/>
  <c r="P40" i="4"/>
  <c r="Q40" i="4"/>
  <c r="R40" i="4"/>
  <c r="O41" i="4"/>
  <c r="P41" i="4"/>
  <c r="Q41" i="4"/>
  <c r="R41" i="4"/>
  <c r="O42" i="4"/>
  <c r="P42" i="4"/>
  <c r="Q42" i="4"/>
  <c r="R42" i="4"/>
  <c r="O43" i="4"/>
  <c r="P43" i="4"/>
  <c r="Q43" i="4"/>
  <c r="R43" i="4"/>
  <c r="O44" i="4"/>
  <c r="P44" i="4"/>
  <c r="Q44" i="4"/>
  <c r="R44" i="4"/>
  <c r="O45" i="4"/>
  <c r="P45" i="4"/>
  <c r="Q45" i="4"/>
  <c r="R45" i="4"/>
  <c r="O46" i="4"/>
  <c r="P46" i="4"/>
  <c r="Q46" i="4"/>
  <c r="R46" i="4"/>
  <c r="O47" i="4"/>
  <c r="P47" i="4"/>
  <c r="Q47" i="4"/>
  <c r="R47" i="4"/>
  <c r="O48" i="4"/>
  <c r="P48" i="4"/>
  <c r="Q48" i="4"/>
  <c r="R48" i="4"/>
  <c r="O49" i="4"/>
  <c r="P49" i="4"/>
  <c r="Q49" i="4"/>
  <c r="R49" i="4"/>
  <c r="O50" i="4"/>
  <c r="P50" i="4"/>
  <c r="Q50" i="4"/>
  <c r="R50" i="4"/>
  <c r="O51" i="4"/>
  <c r="P51" i="4"/>
  <c r="Q51" i="4"/>
  <c r="R51" i="4"/>
  <c r="O52" i="4"/>
  <c r="P52" i="4"/>
  <c r="Q52" i="4"/>
  <c r="R52" i="4"/>
  <c r="O53" i="4"/>
  <c r="P53" i="4"/>
  <c r="Q53" i="4"/>
  <c r="R53" i="4"/>
  <c r="O54" i="4"/>
  <c r="P54" i="4"/>
  <c r="Q54" i="4"/>
  <c r="R54" i="4"/>
  <c r="O55" i="4"/>
  <c r="P55" i="4"/>
  <c r="Q55" i="4"/>
  <c r="R55" i="4"/>
  <c r="O56" i="4"/>
  <c r="P56" i="4"/>
  <c r="Q56" i="4"/>
  <c r="R56" i="4"/>
  <c r="O57" i="4"/>
  <c r="P57" i="4"/>
  <c r="Q57" i="4"/>
  <c r="R57" i="4"/>
  <c r="O58" i="4"/>
  <c r="P58" i="4"/>
  <c r="Q58" i="4"/>
  <c r="R58" i="4"/>
  <c r="O59" i="4"/>
  <c r="P59" i="4"/>
  <c r="Q59" i="4"/>
  <c r="R59" i="4"/>
  <c r="O60" i="4"/>
  <c r="P60" i="4"/>
  <c r="Q60" i="4"/>
  <c r="R60" i="4"/>
  <c r="O61" i="4"/>
  <c r="P61" i="4"/>
  <c r="Q61" i="4"/>
  <c r="R61" i="4"/>
  <c r="O62" i="4"/>
  <c r="P62" i="4"/>
  <c r="Q62" i="4"/>
  <c r="R62" i="4"/>
  <c r="O63" i="4"/>
  <c r="P63" i="4"/>
  <c r="Q63" i="4"/>
  <c r="R63" i="4"/>
  <c r="O64" i="4"/>
  <c r="P64" i="4"/>
  <c r="Q64" i="4"/>
  <c r="R64" i="4"/>
  <c r="O65" i="4"/>
  <c r="P65" i="4"/>
  <c r="Q65" i="4"/>
  <c r="R65" i="4"/>
  <c r="O66" i="4"/>
  <c r="P66" i="4"/>
  <c r="Q66" i="4"/>
  <c r="R66" i="4"/>
  <c r="O67" i="4"/>
  <c r="P67" i="4"/>
  <c r="Q67" i="4"/>
  <c r="R67" i="4"/>
  <c r="O68" i="4"/>
  <c r="P68" i="4"/>
  <c r="Q68" i="4"/>
  <c r="R68" i="4"/>
  <c r="O69" i="4"/>
  <c r="P69" i="4"/>
  <c r="Q69" i="4"/>
  <c r="R69" i="4"/>
  <c r="O70" i="4"/>
  <c r="P70" i="4"/>
  <c r="Q70" i="4"/>
  <c r="R70" i="4"/>
  <c r="O71" i="4"/>
  <c r="P71" i="4"/>
  <c r="Q71" i="4"/>
  <c r="R71" i="4"/>
  <c r="O72" i="4"/>
  <c r="P72" i="4"/>
  <c r="Q72" i="4"/>
  <c r="R72" i="4"/>
  <c r="O73" i="4"/>
  <c r="P73" i="4"/>
  <c r="Q73" i="4"/>
  <c r="R73" i="4"/>
  <c r="O74" i="4"/>
  <c r="P74" i="4"/>
  <c r="Q74" i="4"/>
  <c r="R74" i="4"/>
  <c r="O75" i="4"/>
  <c r="P75" i="4"/>
  <c r="Q75" i="4"/>
  <c r="R75" i="4"/>
  <c r="O76" i="4"/>
  <c r="P76" i="4"/>
  <c r="Q76" i="4"/>
  <c r="R76" i="4"/>
  <c r="O77" i="4"/>
  <c r="P77" i="4"/>
  <c r="Q77" i="4"/>
  <c r="R77" i="4"/>
  <c r="O78" i="4"/>
  <c r="P78" i="4"/>
  <c r="Q78" i="4"/>
  <c r="R78" i="4"/>
  <c r="O79" i="4"/>
  <c r="P79" i="4"/>
  <c r="Q79" i="4"/>
  <c r="R79" i="4"/>
  <c r="O80" i="4"/>
  <c r="P80" i="4"/>
  <c r="Q80" i="4"/>
  <c r="R80" i="4"/>
  <c r="O81" i="4"/>
  <c r="P81" i="4"/>
  <c r="Q81" i="4"/>
  <c r="R81" i="4"/>
  <c r="O82" i="4"/>
  <c r="P82" i="4"/>
  <c r="Q82" i="4"/>
  <c r="R82" i="4"/>
  <c r="O83" i="4"/>
  <c r="P83" i="4"/>
  <c r="Q83" i="4"/>
  <c r="R83" i="4"/>
  <c r="O84" i="4"/>
  <c r="P84" i="4"/>
  <c r="Q84" i="4"/>
  <c r="R84" i="4"/>
  <c r="O85" i="4"/>
  <c r="P85" i="4"/>
  <c r="Q85" i="4"/>
  <c r="R85" i="4"/>
  <c r="O86" i="4"/>
  <c r="P86" i="4"/>
  <c r="Q86" i="4"/>
  <c r="R86" i="4"/>
  <c r="O87" i="4"/>
  <c r="P87" i="4"/>
  <c r="Q87" i="4"/>
  <c r="R87" i="4"/>
  <c r="O88" i="4"/>
  <c r="P88" i="4"/>
  <c r="Q88" i="4"/>
  <c r="R88" i="4"/>
  <c r="O89" i="4"/>
  <c r="P89" i="4"/>
  <c r="Q89" i="4"/>
  <c r="R89" i="4"/>
  <c r="O90" i="4"/>
  <c r="P90" i="4"/>
  <c r="Q90" i="4"/>
  <c r="R90" i="4"/>
  <c r="O91" i="4"/>
  <c r="P91" i="4"/>
  <c r="Q91" i="4"/>
  <c r="R91" i="4"/>
  <c r="O92" i="4"/>
  <c r="P92" i="4"/>
  <c r="Q92" i="4"/>
  <c r="R92" i="4"/>
  <c r="O93" i="4"/>
  <c r="P93" i="4"/>
  <c r="Q93" i="4"/>
  <c r="R93" i="4"/>
  <c r="O94" i="4"/>
  <c r="P94" i="4"/>
  <c r="Q94" i="4"/>
  <c r="R94" i="4"/>
  <c r="O95" i="4"/>
  <c r="P95" i="4"/>
  <c r="Q95" i="4"/>
  <c r="R95" i="4"/>
  <c r="O96" i="4"/>
  <c r="P96" i="4"/>
  <c r="Q96" i="4"/>
  <c r="R96" i="4"/>
  <c r="O97" i="4"/>
  <c r="P97" i="4"/>
  <c r="Q97" i="4"/>
  <c r="R97" i="4"/>
  <c r="O98" i="4"/>
  <c r="P98" i="4"/>
  <c r="Q98" i="4"/>
  <c r="R98" i="4"/>
  <c r="O99" i="4"/>
  <c r="P99" i="4"/>
  <c r="Q99" i="4"/>
  <c r="R99" i="4"/>
  <c r="O100" i="4"/>
  <c r="P100" i="4"/>
  <c r="Q100" i="4"/>
  <c r="R100" i="4"/>
  <c r="O101" i="4"/>
  <c r="P101" i="4"/>
  <c r="Q101" i="4"/>
  <c r="R101" i="4"/>
  <c r="O102" i="4"/>
  <c r="P102" i="4"/>
  <c r="Q102" i="4"/>
  <c r="R102" i="4"/>
  <c r="O103" i="4"/>
  <c r="P103" i="4"/>
  <c r="Q103" i="4"/>
  <c r="R103" i="4"/>
  <c r="O104" i="4"/>
  <c r="P104" i="4"/>
  <c r="Q104" i="4"/>
  <c r="R104" i="4"/>
  <c r="O105" i="4"/>
  <c r="P105" i="4"/>
  <c r="Q105" i="4"/>
  <c r="R105" i="4"/>
  <c r="O106" i="4"/>
  <c r="P106" i="4"/>
  <c r="Q106" i="4"/>
  <c r="R106" i="4"/>
  <c r="O107" i="4"/>
  <c r="P107" i="4"/>
  <c r="Q107" i="4"/>
  <c r="R107" i="4"/>
  <c r="O108" i="4"/>
  <c r="P108" i="4"/>
  <c r="Q108" i="4"/>
  <c r="R108" i="4"/>
  <c r="O109" i="4"/>
  <c r="P109" i="4"/>
  <c r="Q109" i="4"/>
  <c r="R109" i="4"/>
  <c r="O110" i="4"/>
  <c r="P110" i="4"/>
  <c r="Q110" i="4"/>
  <c r="R110" i="4"/>
  <c r="O111" i="4"/>
  <c r="P111" i="4"/>
  <c r="Q111" i="4"/>
  <c r="R111" i="4"/>
  <c r="O112" i="4"/>
  <c r="P112" i="4"/>
  <c r="Q112" i="4"/>
  <c r="R112" i="4"/>
  <c r="O113" i="4"/>
  <c r="P113" i="4"/>
  <c r="Q113" i="4"/>
  <c r="R113" i="4"/>
  <c r="O114" i="4"/>
  <c r="P114" i="4"/>
  <c r="Q114" i="4"/>
  <c r="R114" i="4"/>
  <c r="O115" i="4"/>
  <c r="P115" i="4"/>
  <c r="Q115" i="4"/>
  <c r="R115" i="4"/>
  <c r="O116" i="4"/>
  <c r="P116" i="4"/>
  <c r="Q116" i="4"/>
  <c r="R116" i="4"/>
  <c r="O117" i="4"/>
  <c r="P117" i="4"/>
  <c r="Q117" i="4"/>
  <c r="R117" i="4"/>
  <c r="O118" i="4"/>
  <c r="P118" i="4"/>
  <c r="Q118" i="4"/>
  <c r="R118" i="4"/>
  <c r="O119" i="4"/>
  <c r="P119" i="4"/>
  <c r="Q119" i="4"/>
  <c r="R119" i="4"/>
  <c r="O120" i="4"/>
  <c r="P120" i="4"/>
  <c r="Q120" i="4"/>
  <c r="R120" i="4"/>
  <c r="O121" i="4"/>
  <c r="P121" i="4"/>
  <c r="Q121" i="4"/>
  <c r="R121" i="4"/>
  <c r="O122" i="4"/>
  <c r="P122" i="4"/>
  <c r="Q122" i="4"/>
  <c r="R122" i="4"/>
  <c r="O123" i="4"/>
  <c r="P123" i="4"/>
  <c r="Q123" i="4"/>
  <c r="R123" i="4"/>
  <c r="O124" i="4"/>
  <c r="P124" i="4"/>
  <c r="Q124" i="4"/>
  <c r="R124" i="4"/>
  <c r="O125" i="4"/>
  <c r="P125" i="4"/>
  <c r="Q125" i="4"/>
  <c r="R125" i="4"/>
  <c r="O126" i="4"/>
  <c r="P126" i="4"/>
  <c r="Q126" i="4"/>
  <c r="R126" i="4"/>
  <c r="O127" i="4"/>
  <c r="P127" i="4"/>
  <c r="Q127" i="4"/>
  <c r="R127" i="4"/>
  <c r="O128" i="4"/>
  <c r="P128" i="4"/>
  <c r="Q128" i="4"/>
  <c r="R128" i="4"/>
  <c r="O129" i="4"/>
  <c r="P129" i="4"/>
  <c r="Q129" i="4"/>
  <c r="R129" i="4"/>
  <c r="O130" i="4"/>
  <c r="P130" i="4"/>
  <c r="Q130" i="4"/>
  <c r="R130" i="4"/>
  <c r="O131" i="4"/>
  <c r="P131" i="4"/>
  <c r="Q131" i="4"/>
  <c r="R131" i="4"/>
  <c r="O132" i="4"/>
  <c r="P132" i="4"/>
  <c r="Q132" i="4"/>
  <c r="R132" i="4"/>
  <c r="O133" i="4"/>
  <c r="P133" i="4"/>
  <c r="Q133" i="4"/>
  <c r="R133" i="4"/>
  <c r="O134" i="4"/>
  <c r="P134" i="4"/>
  <c r="Q134" i="4"/>
  <c r="R134" i="4"/>
  <c r="O135" i="4"/>
  <c r="P135" i="4"/>
  <c r="Q135" i="4"/>
  <c r="R135" i="4"/>
  <c r="O136" i="4"/>
  <c r="P136" i="4"/>
  <c r="Q136" i="4"/>
  <c r="R136" i="4"/>
  <c r="O137" i="4"/>
  <c r="P137" i="4"/>
  <c r="Q137" i="4"/>
  <c r="R137" i="4"/>
  <c r="O138" i="4"/>
  <c r="P138" i="4"/>
  <c r="Q138" i="4"/>
  <c r="R138" i="4"/>
  <c r="O139" i="4"/>
  <c r="P139" i="4"/>
  <c r="Q139" i="4"/>
  <c r="R139" i="4"/>
  <c r="O140" i="4"/>
  <c r="P140" i="4"/>
  <c r="Q140" i="4"/>
  <c r="R140" i="4"/>
  <c r="O141" i="4"/>
  <c r="P141" i="4"/>
  <c r="Q141" i="4"/>
  <c r="R141" i="4"/>
  <c r="O142" i="4"/>
  <c r="P142" i="4"/>
  <c r="Q142" i="4"/>
  <c r="R142" i="4"/>
  <c r="O143" i="4"/>
  <c r="P143" i="4"/>
  <c r="Q143" i="4"/>
  <c r="R143" i="4"/>
  <c r="O144" i="4"/>
  <c r="P144" i="4"/>
  <c r="Q144" i="4"/>
  <c r="R144" i="4"/>
  <c r="O145" i="4"/>
  <c r="P145" i="4"/>
  <c r="Q145" i="4"/>
  <c r="R145" i="4"/>
  <c r="O146" i="4"/>
  <c r="P146" i="4"/>
  <c r="Q146" i="4"/>
  <c r="R146" i="4"/>
  <c r="O147" i="4"/>
  <c r="P147" i="4"/>
  <c r="Q147" i="4"/>
  <c r="R147" i="4"/>
  <c r="O148" i="4"/>
  <c r="P148" i="4"/>
  <c r="Q148" i="4"/>
  <c r="R148" i="4"/>
  <c r="O149" i="4"/>
  <c r="P149" i="4"/>
  <c r="Q149" i="4"/>
  <c r="R149" i="4"/>
  <c r="O150" i="4"/>
  <c r="P150" i="4"/>
  <c r="Q150" i="4"/>
  <c r="R150" i="4"/>
  <c r="O151" i="4"/>
  <c r="P151" i="4"/>
  <c r="Q151" i="4"/>
  <c r="R151" i="4"/>
  <c r="O152" i="4"/>
  <c r="P152" i="4"/>
  <c r="Q152" i="4"/>
  <c r="R152" i="4"/>
  <c r="O153" i="4"/>
  <c r="P153" i="4"/>
  <c r="Q153" i="4"/>
  <c r="R153" i="4"/>
  <c r="O154" i="4"/>
  <c r="P154" i="4"/>
  <c r="Q154" i="4"/>
  <c r="R154" i="4"/>
  <c r="O155" i="4"/>
  <c r="P155" i="4"/>
  <c r="Q155" i="4"/>
  <c r="R155" i="4"/>
  <c r="O156" i="4"/>
  <c r="P156" i="4"/>
  <c r="Q156" i="4"/>
  <c r="R156" i="4"/>
  <c r="O157" i="4"/>
  <c r="P157" i="4"/>
  <c r="Q157" i="4"/>
  <c r="R157" i="4"/>
  <c r="O158" i="4"/>
  <c r="P158" i="4"/>
  <c r="Q158" i="4"/>
  <c r="R158" i="4"/>
  <c r="O159" i="4"/>
  <c r="P159" i="4"/>
  <c r="Q159" i="4"/>
  <c r="R159" i="4"/>
  <c r="O160" i="4"/>
  <c r="P160" i="4"/>
  <c r="Q160" i="4"/>
  <c r="R160" i="4"/>
  <c r="O161" i="4"/>
  <c r="P161" i="4"/>
  <c r="Q161" i="4"/>
  <c r="R161" i="4"/>
  <c r="O162" i="4"/>
  <c r="P162" i="4"/>
  <c r="Q162" i="4"/>
  <c r="R162" i="4"/>
  <c r="O163" i="4"/>
  <c r="P163" i="4"/>
  <c r="Q163" i="4"/>
  <c r="R163" i="4"/>
  <c r="O164" i="4"/>
  <c r="P164" i="4"/>
  <c r="Q164" i="4"/>
  <c r="R164" i="4"/>
  <c r="O165" i="4"/>
  <c r="P165" i="4"/>
  <c r="Q165" i="4"/>
  <c r="R165" i="4"/>
  <c r="O166" i="4"/>
  <c r="P166" i="4"/>
  <c r="Q166" i="4"/>
  <c r="R166" i="4"/>
  <c r="O167" i="4"/>
  <c r="P167" i="4"/>
  <c r="Q167" i="4"/>
  <c r="R167" i="4"/>
  <c r="O168" i="4"/>
  <c r="P168" i="4"/>
  <c r="Q168" i="4"/>
  <c r="R168" i="4"/>
  <c r="O169" i="4"/>
  <c r="P169" i="4"/>
  <c r="Q169" i="4"/>
  <c r="R169" i="4"/>
  <c r="O170" i="4"/>
  <c r="P170" i="4"/>
  <c r="Q170" i="4"/>
  <c r="R170" i="4"/>
  <c r="O171" i="4"/>
  <c r="P171" i="4"/>
  <c r="Q171" i="4"/>
  <c r="R171" i="4"/>
  <c r="O172" i="4"/>
  <c r="P172" i="4"/>
  <c r="Q172" i="4"/>
  <c r="R172" i="4"/>
  <c r="O173" i="4"/>
  <c r="P173" i="4"/>
  <c r="Q173" i="4"/>
  <c r="R173" i="4"/>
  <c r="O174" i="4"/>
  <c r="P174" i="4"/>
  <c r="Q174" i="4"/>
  <c r="R174" i="4"/>
  <c r="O175" i="4"/>
  <c r="P175" i="4"/>
  <c r="Q175" i="4"/>
  <c r="R175" i="4"/>
  <c r="O176" i="4"/>
  <c r="P176" i="4"/>
  <c r="Q176" i="4"/>
  <c r="R176" i="4"/>
  <c r="O177" i="4"/>
  <c r="P177" i="4"/>
  <c r="Q177" i="4"/>
  <c r="R177" i="4"/>
  <c r="O178" i="4"/>
  <c r="P178" i="4"/>
  <c r="Q178" i="4"/>
  <c r="R178" i="4"/>
  <c r="O179" i="4"/>
  <c r="P179" i="4"/>
  <c r="Q179" i="4"/>
  <c r="R179" i="4"/>
  <c r="O180" i="4"/>
  <c r="P180" i="4"/>
  <c r="Q180" i="4"/>
  <c r="R180" i="4"/>
  <c r="O181" i="4"/>
  <c r="P181" i="4"/>
  <c r="Q181" i="4"/>
  <c r="R181" i="4"/>
  <c r="O182" i="4"/>
  <c r="P182" i="4"/>
  <c r="Q182" i="4"/>
  <c r="R182" i="4"/>
  <c r="O183" i="4"/>
  <c r="P183" i="4"/>
  <c r="Q183" i="4"/>
  <c r="R183" i="4"/>
  <c r="O184" i="4"/>
  <c r="P184" i="4"/>
  <c r="Q184" i="4"/>
  <c r="R184" i="4"/>
  <c r="O185" i="4"/>
  <c r="P185" i="4"/>
  <c r="Q185" i="4"/>
  <c r="R185" i="4"/>
  <c r="O186" i="4"/>
  <c r="P186" i="4"/>
  <c r="Q186" i="4"/>
  <c r="R186" i="4"/>
  <c r="O187" i="4"/>
  <c r="P187" i="4"/>
  <c r="Q187" i="4"/>
  <c r="R187" i="4"/>
  <c r="O188" i="4"/>
  <c r="P188" i="4"/>
  <c r="Q188" i="4"/>
  <c r="R188" i="4"/>
  <c r="O189" i="4"/>
  <c r="P189" i="4"/>
  <c r="Q189" i="4"/>
  <c r="R189" i="4"/>
  <c r="O190" i="4"/>
  <c r="P190" i="4"/>
  <c r="Q190" i="4"/>
  <c r="R190" i="4"/>
  <c r="O191" i="4"/>
  <c r="P191" i="4"/>
  <c r="Q191" i="4"/>
  <c r="R191" i="4"/>
  <c r="O192" i="4"/>
  <c r="P192" i="4"/>
  <c r="Q192" i="4"/>
  <c r="R192" i="4"/>
  <c r="O193" i="4"/>
  <c r="P193" i="4"/>
  <c r="Q193" i="4"/>
  <c r="R193" i="4"/>
  <c r="O194" i="4"/>
  <c r="P194" i="4"/>
  <c r="Q194" i="4"/>
  <c r="R194" i="4"/>
  <c r="O195" i="4"/>
  <c r="P195" i="4"/>
  <c r="Q195" i="4"/>
  <c r="R195" i="4"/>
  <c r="O196" i="4"/>
  <c r="P196" i="4"/>
  <c r="Q196" i="4"/>
  <c r="R196" i="4"/>
  <c r="O197" i="4"/>
  <c r="P197" i="4"/>
  <c r="Q197" i="4"/>
  <c r="R197" i="4"/>
  <c r="O198" i="4"/>
  <c r="P198" i="4"/>
  <c r="Q198" i="4"/>
  <c r="R198" i="4"/>
  <c r="O199" i="4"/>
  <c r="P199" i="4"/>
  <c r="Q199" i="4"/>
  <c r="R199" i="4"/>
  <c r="O200" i="4"/>
  <c r="P200" i="4"/>
  <c r="Q200" i="4"/>
  <c r="R200" i="4"/>
  <c r="O201" i="4"/>
  <c r="P201" i="4"/>
  <c r="Q201" i="4"/>
  <c r="R201" i="4"/>
  <c r="O202" i="4"/>
  <c r="P202" i="4"/>
  <c r="Q202" i="4"/>
  <c r="R202" i="4"/>
  <c r="O203" i="4"/>
  <c r="P203" i="4"/>
  <c r="Q203" i="4"/>
  <c r="R203" i="4"/>
  <c r="O204" i="4"/>
  <c r="P204" i="4"/>
  <c r="Q204" i="4"/>
  <c r="R204" i="4"/>
  <c r="AI4" i="4"/>
  <c r="AH4" i="4"/>
  <c r="AG4" i="4"/>
  <c r="AF4" i="4"/>
  <c r="AF5" i="3"/>
  <c r="AG5" i="3"/>
  <c r="AH5" i="3"/>
  <c r="AI5" i="3"/>
  <c r="AF6" i="3"/>
  <c r="AG6" i="3"/>
  <c r="AH6" i="3"/>
  <c r="AI6" i="3"/>
  <c r="AF11" i="3"/>
  <c r="AG11" i="3"/>
  <c r="AH11" i="3"/>
  <c r="AI11" i="3"/>
  <c r="AF12" i="3"/>
  <c r="AG12" i="3"/>
  <c r="AH12" i="3"/>
  <c r="AI12" i="3"/>
  <c r="AF13" i="3"/>
  <c r="AG13" i="3"/>
  <c r="AH13" i="3"/>
  <c r="AI13" i="3"/>
  <c r="AF14" i="3"/>
  <c r="AG14" i="3"/>
  <c r="AH14" i="3"/>
  <c r="AI14" i="3"/>
  <c r="AF15" i="3"/>
  <c r="AG15" i="3"/>
  <c r="AH15" i="3"/>
  <c r="AI15" i="3"/>
  <c r="AF18" i="3"/>
  <c r="AG18" i="3"/>
  <c r="AH18" i="3"/>
  <c r="AI18" i="3"/>
  <c r="AF19" i="3"/>
  <c r="AG19" i="3"/>
  <c r="AH19" i="3"/>
  <c r="AI19" i="3"/>
  <c r="AF20" i="3"/>
  <c r="AG20" i="3"/>
  <c r="AH20" i="3"/>
  <c r="AI20" i="3"/>
  <c r="AF21" i="3"/>
  <c r="AG21" i="3"/>
  <c r="AH21" i="3"/>
  <c r="AI21" i="3"/>
  <c r="AF22" i="3"/>
  <c r="AG22" i="3"/>
  <c r="AH22" i="3"/>
  <c r="AI22" i="3"/>
  <c r="AF23" i="3"/>
  <c r="AG23" i="3"/>
  <c r="AH23" i="3"/>
  <c r="AI23" i="3"/>
  <c r="AF24" i="3"/>
  <c r="AG24" i="3"/>
  <c r="AH24" i="3"/>
  <c r="AI24" i="3"/>
  <c r="AF25" i="3"/>
  <c r="AG25" i="3"/>
  <c r="AH25" i="3"/>
  <c r="AI25" i="3"/>
  <c r="AF26" i="3"/>
  <c r="AG26" i="3"/>
  <c r="AH26" i="3"/>
  <c r="AI26" i="3"/>
  <c r="AF27" i="3"/>
  <c r="AG27" i="3"/>
  <c r="AH27" i="3"/>
  <c r="AI27" i="3"/>
  <c r="AF28" i="3"/>
  <c r="AG28" i="3"/>
  <c r="AH28" i="3"/>
  <c r="AI28" i="3"/>
  <c r="AF29" i="3"/>
  <c r="AG29" i="3"/>
  <c r="AH29" i="3"/>
  <c r="AI29" i="3"/>
  <c r="AF30" i="3"/>
  <c r="AG30" i="3"/>
  <c r="AH30" i="3"/>
  <c r="AI30" i="3"/>
  <c r="AF31" i="3"/>
  <c r="AG31" i="3"/>
  <c r="AH31" i="3"/>
  <c r="AI31" i="3"/>
  <c r="AF32" i="3"/>
  <c r="AG32" i="3"/>
  <c r="AH32" i="3"/>
  <c r="AI32" i="3"/>
  <c r="AF33" i="3"/>
  <c r="AG33" i="3"/>
  <c r="AH33" i="3"/>
  <c r="AI33" i="3"/>
  <c r="AF34" i="3"/>
  <c r="AG34" i="3"/>
  <c r="AH34" i="3"/>
  <c r="AI34" i="3"/>
  <c r="AF35" i="3"/>
  <c r="AG35" i="3"/>
  <c r="AH35" i="3"/>
  <c r="AI35" i="3"/>
  <c r="AF36" i="3"/>
  <c r="AG36" i="3"/>
  <c r="AH36" i="3"/>
  <c r="AI36" i="3"/>
  <c r="AF37" i="3"/>
  <c r="AG37" i="3"/>
  <c r="AH37" i="3"/>
  <c r="AI37" i="3"/>
  <c r="AF38" i="3"/>
  <c r="AG38" i="3"/>
  <c r="AH38" i="3"/>
  <c r="AI38" i="3"/>
  <c r="AF39" i="3"/>
  <c r="AG39" i="3"/>
  <c r="AH39" i="3"/>
  <c r="AI39" i="3"/>
  <c r="AF40" i="3"/>
  <c r="AG40" i="3"/>
  <c r="AH40" i="3"/>
  <c r="AI40" i="3"/>
  <c r="AF41" i="3"/>
  <c r="AG41" i="3"/>
  <c r="AH41" i="3"/>
  <c r="AI41" i="3"/>
  <c r="AF42" i="3"/>
  <c r="AG42" i="3"/>
  <c r="AH42" i="3"/>
  <c r="AI42" i="3"/>
  <c r="AF43" i="3"/>
  <c r="AG43" i="3"/>
  <c r="AH43" i="3"/>
  <c r="AI43" i="3"/>
  <c r="AF44" i="3"/>
  <c r="AG44" i="3"/>
  <c r="AH44" i="3"/>
  <c r="AI44" i="3"/>
  <c r="AF45" i="3"/>
  <c r="AG45" i="3"/>
  <c r="AH45" i="3"/>
  <c r="AI45" i="3"/>
  <c r="AF46" i="3"/>
  <c r="AG46" i="3"/>
  <c r="AH46" i="3"/>
  <c r="AI46" i="3"/>
  <c r="AF47" i="3"/>
  <c r="AG47" i="3"/>
  <c r="AH47" i="3"/>
  <c r="AI47" i="3"/>
  <c r="AF48" i="3"/>
  <c r="AG48" i="3"/>
  <c r="AH48" i="3"/>
  <c r="AI48" i="3"/>
  <c r="AF49" i="3"/>
  <c r="AG49" i="3"/>
  <c r="AH49" i="3"/>
  <c r="AI49" i="3"/>
  <c r="AF50" i="3"/>
  <c r="AG50" i="3"/>
  <c r="AH50" i="3"/>
  <c r="AI50" i="3"/>
  <c r="AF51" i="3"/>
  <c r="AG51" i="3"/>
  <c r="AH51" i="3"/>
  <c r="AI51" i="3"/>
  <c r="AF52" i="3"/>
  <c r="AG52" i="3"/>
  <c r="AH52" i="3"/>
  <c r="AI52" i="3"/>
  <c r="AF53" i="3"/>
  <c r="AG53" i="3"/>
  <c r="AH53" i="3"/>
  <c r="AI53" i="3"/>
  <c r="AF54" i="3"/>
  <c r="AG54" i="3"/>
  <c r="AH54" i="3"/>
  <c r="AI54" i="3"/>
  <c r="AF55" i="3"/>
  <c r="AG55" i="3"/>
  <c r="AH55" i="3"/>
  <c r="AI55" i="3"/>
  <c r="AF56" i="3"/>
  <c r="AG56" i="3"/>
  <c r="AH56" i="3"/>
  <c r="AI56" i="3"/>
  <c r="AF57" i="3"/>
  <c r="AG57" i="3"/>
  <c r="AH57" i="3"/>
  <c r="AI57" i="3"/>
  <c r="AF58" i="3"/>
  <c r="AG58" i="3"/>
  <c r="AH58" i="3"/>
  <c r="AI58" i="3"/>
  <c r="AF59" i="3"/>
  <c r="AG59" i="3"/>
  <c r="AH59" i="3"/>
  <c r="AI59" i="3"/>
  <c r="AF60" i="3"/>
  <c r="AG60" i="3"/>
  <c r="AH60" i="3"/>
  <c r="AI60" i="3"/>
  <c r="AF61" i="3"/>
  <c r="AG61" i="3"/>
  <c r="AH61" i="3"/>
  <c r="AI61" i="3"/>
  <c r="AF62" i="3"/>
  <c r="AG62" i="3"/>
  <c r="AH62" i="3"/>
  <c r="AI62" i="3"/>
  <c r="AF63" i="3"/>
  <c r="AG63" i="3"/>
  <c r="AH63" i="3"/>
  <c r="AI63" i="3"/>
  <c r="AF64" i="3"/>
  <c r="AG64" i="3"/>
  <c r="AH64" i="3"/>
  <c r="AI64" i="3"/>
  <c r="AF65" i="3"/>
  <c r="AG65" i="3"/>
  <c r="AH65" i="3"/>
  <c r="AI65" i="3"/>
  <c r="AF66" i="3"/>
  <c r="AG66" i="3"/>
  <c r="AH66" i="3"/>
  <c r="AI66" i="3"/>
  <c r="AF67" i="3"/>
  <c r="AG67" i="3"/>
  <c r="AH67" i="3"/>
  <c r="AI67" i="3"/>
  <c r="AF68" i="3"/>
  <c r="AG68" i="3"/>
  <c r="AH68" i="3"/>
  <c r="AI68" i="3"/>
  <c r="AF69" i="3"/>
  <c r="AG69" i="3"/>
  <c r="AH69" i="3"/>
  <c r="AI69" i="3"/>
  <c r="AF70" i="3"/>
  <c r="AG70" i="3"/>
  <c r="AH70" i="3"/>
  <c r="AI70" i="3"/>
  <c r="AF71" i="3"/>
  <c r="AG71" i="3"/>
  <c r="AH71" i="3"/>
  <c r="AI71" i="3"/>
  <c r="AF72" i="3"/>
  <c r="AG72" i="3"/>
  <c r="AH72" i="3"/>
  <c r="AI72" i="3"/>
  <c r="AF73" i="3"/>
  <c r="AG73" i="3"/>
  <c r="AH73" i="3"/>
  <c r="AI73" i="3"/>
  <c r="AF74" i="3"/>
  <c r="AG74" i="3"/>
  <c r="AH74" i="3"/>
  <c r="AI74" i="3"/>
  <c r="AF75" i="3"/>
  <c r="AG75" i="3"/>
  <c r="AH75" i="3"/>
  <c r="AI75" i="3"/>
  <c r="AF76" i="3"/>
  <c r="AG76" i="3"/>
  <c r="AH76" i="3"/>
  <c r="AI76" i="3"/>
  <c r="AF77" i="3"/>
  <c r="AG77" i="3"/>
  <c r="AH77" i="3"/>
  <c r="AI77" i="3"/>
  <c r="AF78" i="3"/>
  <c r="AG78" i="3"/>
  <c r="AH78" i="3"/>
  <c r="AI78" i="3"/>
  <c r="AF79" i="3"/>
  <c r="AG79" i="3"/>
  <c r="AH79" i="3"/>
  <c r="AI79" i="3"/>
  <c r="AF80" i="3"/>
  <c r="AG80" i="3"/>
  <c r="AH80" i="3"/>
  <c r="AI80" i="3"/>
  <c r="AF81" i="3"/>
  <c r="AG81" i="3"/>
  <c r="AH81" i="3"/>
  <c r="AI81" i="3"/>
  <c r="AF82" i="3"/>
  <c r="AG82" i="3"/>
  <c r="AH82" i="3"/>
  <c r="AI82" i="3"/>
  <c r="AF83" i="3"/>
  <c r="AG83" i="3"/>
  <c r="AH83" i="3"/>
  <c r="AI83" i="3"/>
  <c r="AF84" i="3"/>
  <c r="AG84" i="3"/>
  <c r="AH84" i="3"/>
  <c r="AI84" i="3"/>
  <c r="AF85" i="3"/>
  <c r="AG85" i="3"/>
  <c r="AH85" i="3"/>
  <c r="AI85" i="3"/>
  <c r="AF86" i="3"/>
  <c r="AG86" i="3"/>
  <c r="AH86" i="3"/>
  <c r="AI86" i="3"/>
  <c r="AF87" i="3"/>
  <c r="AG87" i="3"/>
  <c r="AH87" i="3"/>
  <c r="AI87" i="3"/>
  <c r="AF88" i="3"/>
  <c r="AG88" i="3"/>
  <c r="AH88" i="3"/>
  <c r="AI88" i="3"/>
  <c r="AF89" i="3"/>
  <c r="AG89" i="3"/>
  <c r="AH89" i="3"/>
  <c r="AI89" i="3"/>
  <c r="AF90" i="3"/>
  <c r="AG90" i="3"/>
  <c r="AH90" i="3"/>
  <c r="AI90" i="3"/>
  <c r="AF91" i="3"/>
  <c r="AG91" i="3"/>
  <c r="AH91" i="3"/>
  <c r="AI91" i="3"/>
  <c r="AF92" i="3"/>
  <c r="AG92" i="3"/>
  <c r="AH92" i="3"/>
  <c r="AI92" i="3"/>
  <c r="AF93" i="3"/>
  <c r="AG93" i="3"/>
  <c r="AH93" i="3"/>
  <c r="AI93" i="3"/>
  <c r="AF94" i="3"/>
  <c r="AG94" i="3"/>
  <c r="AH94" i="3"/>
  <c r="AI94" i="3"/>
  <c r="AF95" i="3"/>
  <c r="AG95" i="3"/>
  <c r="AH95" i="3"/>
  <c r="AI95" i="3"/>
  <c r="AF96" i="3"/>
  <c r="AG96" i="3"/>
  <c r="AH96" i="3"/>
  <c r="AI96" i="3"/>
  <c r="AF97" i="3"/>
  <c r="AG97" i="3"/>
  <c r="AH97" i="3"/>
  <c r="AI97" i="3"/>
  <c r="AF98" i="3"/>
  <c r="AG98" i="3"/>
  <c r="AH98" i="3"/>
  <c r="AI98" i="3"/>
  <c r="AF99" i="3"/>
  <c r="AG99" i="3"/>
  <c r="AH99" i="3"/>
  <c r="AI99" i="3"/>
  <c r="AF100" i="3"/>
  <c r="AG100" i="3"/>
  <c r="AH100" i="3"/>
  <c r="AI100" i="3"/>
  <c r="AF101" i="3"/>
  <c r="AG101" i="3"/>
  <c r="AH101" i="3"/>
  <c r="AI101" i="3"/>
  <c r="AF102" i="3"/>
  <c r="AG102" i="3"/>
  <c r="AH102" i="3"/>
  <c r="AI102" i="3"/>
  <c r="AF103" i="3"/>
  <c r="AG103" i="3"/>
  <c r="AH103" i="3"/>
  <c r="AI103" i="3"/>
  <c r="AF104" i="3"/>
  <c r="AG104" i="3"/>
  <c r="AH104" i="3"/>
  <c r="AI104" i="3"/>
  <c r="AF105" i="3"/>
  <c r="AG105" i="3"/>
  <c r="AH105" i="3"/>
  <c r="AI105" i="3"/>
  <c r="AF106" i="3"/>
  <c r="AG106" i="3"/>
  <c r="AH106" i="3"/>
  <c r="AI106" i="3"/>
  <c r="AF107" i="3"/>
  <c r="AG107" i="3"/>
  <c r="AH107" i="3"/>
  <c r="AI107" i="3"/>
  <c r="AF108" i="3"/>
  <c r="AG108" i="3"/>
  <c r="AH108" i="3"/>
  <c r="AI108" i="3"/>
  <c r="AF109" i="3"/>
  <c r="AG109" i="3"/>
  <c r="AH109" i="3"/>
  <c r="AI109" i="3"/>
  <c r="AF110" i="3"/>
  <c r="AG110" i="3"/>
  <c r="AH110" i="3"/>
  <c r="AI110" i="3"/>
  <c r="AF111" i="3"/>
  <c r="AG111" i="3"/>
  <c r="AH111" i="3"/>
  <c r="AI111" i="3"/>
  <c r="AF112" i="3"/>
  <c r="AG112" i="3"/>
  <c r="AH112" i="3"/>
  <c r="AI112" i="3"/>
  <c r="AF113" i="3"/>
  <c r="AG113" i="3"/>
  <c r="AH113" i="3"/>
  <c r="AI113" i="3"/>
  <c r="AF114" i="3"/>
  <c r="AG114" i="3"/>
  <c r="AH114" i="3"/>
  <c r="AI114" i="3"/>
  <c r="AF115" i="3"/>
  <c r="AG115" i="3"/>
  <c r="AH115" i="3"/>
  <c r="AI115" i="3"/>
  <c r="AF116" i="3"/>
  <c r="AG116" i="3"/>
  <c r="AH116" i="3"/>
  <c r="AI116" i="3"/>
  <c r="AF117" i="3"/>
  <c r="AG117" i="3"/>
  <c r="AH117" i="3"/>
  <c r="AI117" i="3"/>
  <c r="AF118" i="3"/>
  <c r="AG118" i="3"/>
  <c r="AH118" i="3"/>
  <c r="AI118" i="3"/>
  <c r="AF119" i="3"/>
  <c r="AG119" i="3"/>
  <c r="AH119" i="3"/>
  <c r="AI119" i="3"/>
  <c r="AF120" i="3"/>
  <c r="AG120" i="3"/>
  <c r="AH120" i="3"/>
  <c r="AI120" i="3"/>
  <c r="AF121" i="3"/>
  <c r="AG121" i="3"/>
  <c r="AH121" i="3"/>
  <c r="AI121" i="3"/>
  <c r="AF122" i="3"/>
  <c r="AG122" i="3"/>
  <c r="AH122" i="3"/>
  <c r="AI122" i="3"/>
  <c r="AF123" i="3"/>
  <c r="AG123" i="3"/>
  <c r="AH123" i="3"/>
  <c r="AI123" i="3"/>
  <c r="AF124" i="3"/>
  <c r="AG124" i="3"/>
  <c r="AH124" i="3"/>
  <c r="AI124" i="3"/>
  <c r="AF125" i="3"/>
  <c r="AG125" i="3"/>
  <c r="AH125" i="3"/>
  <c r="AI125" i="3"/>
  <c r="AF126" i="3"/>
  <c r="AG126" i="3"/>
  <c r="AH126" i="3"/>
  <c r="AI126" i="3"/>
  <c r="AF127" i="3"/>
  <c r="AG127" i="3"/>
  <c r="AH127" i="3"/>
  <c r="AI127" i="3"/>
  <c r="AF128" i="3"/>
  <c r="AG128" i="3"/>
  <c r="AH128" i="3"/>
  <c r="AI128" i="3"/>
  <c r="AF129" i="3"/>
  <c r="AG129" i="3"/>
  <c r="AH129" i="3"/>
  <c r="AI129" i="3"/>
  <c r="AF130" i="3"/>
  <c r="AG130" i="3"/>
  <c r="AH130" i="3"/>
  <c r="AI130" i="3"/>
  <c r="AF131" i="3"/>
  <c r="AG131" i="3"/>
  <c r="AH131" i="3"/>
  <c r="AI131" i="3"/>
  <c r="AF132" i="3"/>
  <c r="AG132" i="3"/>
  <c r="AH132" i="3"/>
  <c r="AI132" i="3"/>
  <c r="AF133" i="3"/>
  <c r="AG133" i="3"/>
  <c r="AH133" i="3"/>
  <c r="AI133" i="3"/>
  <c r="AF134" i="3"/>
  <c r="AG134" i="3"/>
  <c r="AH134" i="3"/>
  <c r="AI134" i="3"/>
  <c r="AF135" i="3"/>
  <c r="AG135" i="3"/>
  <c r="AH135" i="3"/>
  <c r="AI135" i="3"/>
  <c r="AF136" i="3"/>
  <c r="AG136" i="3"/>
  <c r="AH136" i="3"/>
  <c r="AI136" i="3"/>
  <c r="AF137" i="3"/>
  <c r="AG137" i="3"/>
  <c r="AH137" i="3"/>
  <c r="AI137" i="3"/>
  <c r="AF138" i="3"/>
  <c r="AG138" i="3"/>
  <c r="AH138" i="3"/>
  <c r="AI138" i="3"/>
  <c r="AF139" i="3"/>
  <c r="AG139" i="3"/>
  <c r="AH139" i="3"/>
  <c r="AI139" i="3"/>
  <c r="AF140" i="3"/>
  <c r="AG140" i="3"/>
  <c r="AH140" i="3"/>
  <c r="AI140" i="3"/>
  <c r="AF141" i="3"/>
  <c r="AG141" i="3"/>
  <c r="AH141" i="3"/>
  <c r="AI141" i="3"/>
  <c r="AF142" i="3"/>
  <c r="AG142" i="3"/>
  <c r="AH142" i="3"/>
  <c r="AI142" i="3"/>
  <c r="AF143" i="3"/>
  <c r="AG143" i="3"/>
  <c r="AH143" i="3"/>
  <c r="AI143" i="3"/>
  <c r="AF144" i="3"/>
  <c r="AG144" i="3"/>
  <c r="AH144" i="3"/>
  <c r="AI144" i="3"/>
  <c r="AF145" i="3"/>
  <c r="AG145" i="3"/>
  <c r="AH145" i="3"/>
  <c r="AI145" i="3"/>
  <c r="AF146" i="3"/>
  <c r="AG146" i="3"/>
  <c r="AH146" i="3"/>
  <c r="AI146" i="3"/>
  <c r="AF147" i="3"/>
  <c r="AG147" i="3"/>
  <c r="AH147" i="3"/>
  <c r="AI147" i="3"/>
  <c r="AF148" i="3"/>
  <c r="AG148" i="3"/>
  <c r="AH148" i="3"/>
  <c r="AI148" i="3"/>
  <c r="AF149" i="3"/>
  <c r="AG149" i="3"/>
  <c r="AH149" i="3"/>
  <c r="AI149" i="3"/>
  <c r="AF150" i="3"/>
  <c r="AG150" i="3"/>
  <c r="AH150" i="3"/>
  <c r="AI150" i="3"/>
  <c r="AF151" i="3"/>
  <c r="AG151" i="3"/>
  <c r="AH151" i="3"/>
  <c r="AI151" i="3"/>
  <c r="AF152" i="3"/>
  <c r="AG152" i="3"/>
  <c r="AH152" i="3"/>
  <c r="AI152" i="3"/>
  <c r="AF153" i="3"/>
  <c r="AG153" i="3"/>
  <c r="AH153" i="3"/>
  <c r="AI153" i="3"/>
  <c r="AF154" i="3"/>
  <c r="AG154" i="3"/>
  <c r="AH154" i="3"/>
  <c r="AI154" i="3"/>
  <c r="AF155" i="3"/>
  <c r="AG155" i="3"/>
  <c r="AH155" i="3"/>
  <c r="AI155" i="3"/>
  <c r="AF156" i="3"/>
  <c r="AG156" i="3"/>
  <c r="AH156" i="3"/>
  <c r="AI156" i="3"/>
  <c r="AF157" i="3"/>
  <c r="AG157" i="3"/>
  <c r="AH157" i="3"/>
  <c r="AI157" i="3"/>
  <c r="AF158" i="3"/>
  <c r="AG158" i="3"/>
  <c r="AH158" i="3"/>
  <c r="AI158" i="3"/>
  <c r="AF159" i="3"/>
  <c r="AG159" i="3"/>
  <c r="AH159" i="3"/>
  <c r="AI159" i="3"/>
  <c r="AF160" i="3"/>
  <c r="AG160" i="3"/>
  <c r="AH160" i="3"/>
  <c r="AI160" i="3"/>
  <c r="AF161" i="3"/>
  <c r="AG161" i="3"/>
  <c r="AH161" i="3"/>
  <c r="AI161" i="3"/>
  <c r="AF162" i="3"/>
  <c r="AG162" i="3"/>
  <c r="AH162" i="3"/>
  <c r="AI162" i="3"/>
  <c r="AF163" i="3"/>
  <c r="AG163" i="3"/>
  <c r="AH163" i="3"/>
  <c r="AI163" i="3"/>
  <c r="AF164" i="3"/>
  <c r="AG164" i="3"/>
  <c r="AH164" i="3"/>
  <c r="AI164" i="3"/>
  <c r="AF165" i="3"/>
  <c r="AG165" i="3"/>
  <c r="AH165" i="3"/>
  <c r="AI165" i="3"/>
  <c r="AF166" i="3"/>
  <c r="AG166" i="3"/>
  <c r="AH166" i="3"/>
  <c r="AI166" i="3"/>
  <c r="AF167" i="3"/>
  <c r="AG167" i="3"/>
  <c r="AH167" i="3"/>
  <c r="AI167" i="3"/>
  <c r="AF168" i="3"/>
  <c r="AG168" i="3"/>
  <c r="AH168" i="3"/>
  <c r="AI168" i="3"/>
  <c r="AF169" i="3"/>
  <c r="AG169" i="3"/>
  <c r="AH169" i="3"/>
  <c r="AI169" i="3"/>
  <c r="AF170" i="3"/>
  <c r="AG170" i="3"/>
  <c r="AH170" i="3"/>
  <c r="AI170" i="3"/>
  <c r="AF171" i="3"/>
  <c r="AG171" i="3"/>
  <c r="AH171" i="3"/>
  <c r="AI171" i="3"/>
  <c r="AF172" i="3"/>
  <c r="AG172" i="3"/>
  <c r="AH172" i="3"/>
  <c r="AI172" i="3"/>
  <c r="AF173" i="3"/>
  <c r="AG173" i="3"/>
  <c r="AH173" i="3"/>
  <c r="AI173" i="3"/>
  <c r="AF174" i="3"/>
  <c r="AG174" i="3"/>
  <c r="AH174" i="3"/>
  <c r="AI174" i="3"/>
  <c r="AF175" i="3"/>
  <c r="AG175" i="3"/>
  <c r="AH175" i="3"/>
  <c r="AI175" i="3"/>
  <c r="AF176" i="3"/>
  <c r="AG176" i="3"/>
  <c r="AH176" i="3"/>
  <c r="AI176" i="3"/>
  <c r="AF177" i="3"/>
  <c r="AG177" i="3"/>
  <c r="AH177" i="3"/>
  <c r="AI177" i="3"/>
  <c r="AF178" i="3"/>
  <c r="AG178" i="3"/>
  <c r="AH178" i="3"/>
  <c r="AI178" i="3"/>
  <c r="AF179" i="3"/>
  <c r="AG179" i="3"/>
  <c r="AH179" i="3"/>
  <c r="AI179" i="3"/>
  <c r="AF180" i="3"/>
  <c r="AG180" i="3"/>
  <c r="AH180" i="3"/>
  <c r="AI180" i="3"/>
  <c r="AF181" i="3"/>
  <c r="AG181" i="3"/>
  <c r="AH181" i="3"/>
  <c r="AI181" i="3"/>
  <c r="AF182" i="3"/>
  <c r="AG182" i="3"/>
  <c r="AH182" i="3"/>
  <c r="AI182" i="3"/>
  <c r="AF183" i="3"/>
  <c r="AG183" i="3"/>
  <c r="AH183" i="3"/>
  <c r="AI183" i="3"/>
  <c r="AF184" i="3"/>
  <c r="AG184" i="3"/>
  <c r="AH184" i="3"/>
  <c r="AI184" i="3"/>
  <c r="AF185" i="3"/>
  <c r="AG185" i="3"/>
  <c r="AH185" i="3"/>
  <c r="AI185" i="3"/>
  <c r="AF186" i="3"/>
  <c r="AG186" i="3"/>
  <c r="AH186" i="3"/>
  <c r="AI186" i="3"/>
  <c r="AF187" i="3"/>
  <c r="AG187" i="3"/>
  <c r="AH187" i="3"/>
  <c r="AI187" i="3"/>
  <c r="AF188" i="3"/>
  <c r="AG188" i="3"/>
  <c r="AH188" i="3"/>
  <c r="AI188" i="3"/>
  <c r="AF189" i="3"/>
  <c r="AG189" i="3"/>
  <c r="AH189" i="3"/>
  <c r="AI189" i="3"/>
  <c r="AF190" i="3"/>
  <c r="AG190" i="3"/>
  <c r="AH190" i="3"/>
  <c r="AI190" i="3"/>
  <c r="AF191" i="3"/>
  <c r="AG191" i="3"/>
  <c r="AH191" i="3"/>
  <c r="AI191" i="3"/>
  <c r="AF192" i="3"/>
  <c r="AG192" i="3"/>
  <c r="AH192" i="3"/>
  <c r="AI192" i="3"/>
  <c r="AF193" i="3"/>
  <c r="AG193" i="3"/>
  <c r="AH193" i="3"/>
  <c r="AI193" i="3"/>
  <c r="AF194" i="3"/>
  <c r="AG194" i="3"/>
  <c r="AH194" i="3"/>
  <c r="AI194" i="3"/>
  <c r="AF195" i="3"/>
  <c r="AG195" i="3"/>
  <c r="AH195" i="3"/>
  <c r="AI195" i="3"/>
  <c r="AF196" i="3"/>
  <c r="AG196" i="3"/>
  <c r="AH196" i="3"/>
  <c r="AI196" i="3"/>
  <c r="AF197" i="3"/>
  <c r="AG197" i="3"/>
  <c r="AH197" i="3"/>
  <c r="AI197" i="3"/>
  <c r="AF198" i="3"/>
  <c r="AG198" i="3"/>
  <c r="AH198" i="3"/>
  <c r="AI198" i="3"/>
  <c r="AF199" i="3"/>
  <c r="AG199" i="3"/>
  <c r="AH199" i="3"/>
  <c r="AI199" i="3"/>
  <c r="AF200" i="3"/>
  <c r="AG200" i="3"/>
  <c r="AH200" i="3"/>
  <c r="AI200" i="3"/>
  <c r="AF201" i="3"/>
  <c r="AG201" i="3"/>
  <c r="AH201" i="3"/>
  <c r="AI201" i="3"/>
  <c r="AF202" i="3"/>
  <c r="AG202" i="3"/>
  <c r="AH202" i="3"/>
  <c r="AI202" i="3"/>
  <c r="AF203" i="3"/>
  <c r="AG203" i="3"/>
  <c r="AH203" i="3"/>
  <c r="AI203" i="3"/>
  <c r="AW5" i="3"/>
  <c r="AX5" i="3"/>
  <c r="AY5" i="3"/>
  <c r="AZ5" i="3"/>
  <c r="AW6" i="3"/>
  <c r="AX6" i="3"/>
  <c r="AY6" i="3"/>
  <c r="AZ6" i="3"/>
  <c r="AW11" i="3"/>
  <c r="AX11" i="3"/>
  <c r="AY11" i="3"/>
  <c r="AZ11" i="3"/>
  <c r="AW12" i="3"/>
  <c r="AX12" i="3"/>
  <c r="AY12" i="3"/>
  <c r="AZ12" i="3"/>
  <c r="AW13" i="3"/>
  <c r="AX13" i="3"/>
  <c r="AY13" i="3"/>
  <c r="AZ13" i="3"/>
  <c r="AW14" i="3"/>
  <c r="AX14" i="3"/>
  <c r="AY14" i="3"/>
  <c r="AZ14" i="3"/>
  <c r="AW15" i="3"/>
  <c r="AX15" i="3"/>
  <c r="AY15" i="3"/>
  <c r="AZ15" i="3"/>
  <c r="AW18" i="3"/>
  <c r="AX18" i="3"/>
  <c r="AY18" i="3"/>
  <c r="AZ18" i="3"/>
  <c r="AW19" i="3"/>
  <c r="AX19" i="3"/>
  <c r="AY19" i="3"/>
  <c r="AZ19" i="3"/>
  <c r="AW20" i="3"/>
  <c r="AX20" i="3"/>
  <c r="AY20" i="3"/>
  <c r="AZ20" i="3"/>
  <c r="AW21" i="3"/>
  <c r="AX21" i="3"/>
  <c r="AY21" i="3"/>
  <c r="AZ21" i="3"/>
  <c r="AW22" i="3"/>
  <c r="AX22" i="3"/>
  <c r="AY22" i="3"/>
  <c r="AZ22" i="3"/>
  <c r="AW23" i="3"/>
  <c r="AX23" i="3"/>
  <c r="AY23" i="3"/>
  <c r="AZ23" i="3"/>
  <c r="AW24" i="3"/>
  <c r="AX24" i="3"/>
  <c r="AY24" i="3"/>
  <c r="AZ24" i="3"/>
  <c r="AW25" i="3"/>
  <c r="AX25" i="3"/>
  <c r="AY25" i="3"/>
  <c r="AZ25" i="3"/>
  <c r="AW26" i="3"/>
  <c r="AX26" i="3"/>
  <c r="AY26" i="3"/>
  <c r="AZ26" i="3"/>
  <c r="AW27" i="3"/>
  <c r="AX27" i="3"/>
  <c r="AY27" i="3"/>
  <c r="AZ27" i="3"/>
  <c r="AW28" i="3"/>
  <c r="AX28" i="3"/>
  <c r="AY28" i="3"/>
  <c r="AZ28" i="3"/>
  <c r="AW29" i="3"/>
  <c r="AX29" i="3"/>
  <c r="AY29" i="3"/>
  <c r="AZ29" i="3"/>
  <c r="AW30" i="3"/>
  <c r="AX30" i="3"/>
  <c r="AY30" i="3"/>
  <c r="AZ30" i="3"/>
  <c r="AW31" i="3"/>
  <c r="AX31" i="3"/>
  <c r="AY31" i="3"/>
  <c r="AZ31" i="3"/>
  <c r="AW32" i="3"/>
  <c r="AX32" i="3"/>
  <c r="AY32" i="3"/>
  <c r="AZ32" i="3"/>
  <c r="AW33" i="3"/>
  <c r="AX33" i="3"/>
  <c r="AY33" i="3"/>
  <c r="AZ33" i="3"/>
  <c r="AW34" i="3"/>
  <c r="AX34" i="3"/>
  <c r="AY34" i="3"/>
  <c r="AZ34" i="3"/>
  <c r="AW35" i="3"/>
  <c r="AX35" i="3"/>
  <c r="AY35" i="3"/>
  <c r="AZ35" i="3"/>
  <c r="AW36" i="3"/>
  <c r="AX36" i="3"/>
  <c r="AY36" i="3"/>
  <c r="AZ36" i="3"/>
  <c r="AW37" i="3"/>
  <c r="AX37" i="3"/>
  <c r="AY37" i="3"/>
  <c r="AZ37" i="3"/>
  <c r="AW38" i="3"/>
  <c r="AX38" i="3"/>
  <c r="AY38" i="3"/>
  <c r="AZ38" i="3"/>
  <c r="AW39" i="3"/>
  <c r="AX39" i="3"/>
  <c r="AY39" i="3"/>
  <c r="AZ39" i="3"/>
  <c r="AW40" i="3"/>
  <c r="AX40" i="3"/>
  <c r="AY40" i="3"/>
  <c r="AZ40" i="3"/>
  <c r="AW41" i="3"/>
  <c r="AX41" i="3"/>
  <c r="AY41" i="3"/>
  <c r="AZ41" i="3"/>
  <c r="AW42" i="3"/>
  <c r="AX42" i="3"/>
  <c r="AY42" i="3"/>
  <c r="AZ42" i="3"/>
  <c r="AW43" i="3"/>
  <c r="AX43" i="3"/>
  <c r="AY43" i="3"/>
  <c r="AZ43" i="3"/>
  <c r="AW44" i="3"/>
  <c r="AX44" i="3"/>
  <c r="AY44" i="3"/>
  <c r="AZ44" i="3"/>
  <c r="AW45" i="3"/>
  <c r="AX45" i="3"/>
  <c r="AY45" i="3"/>
  <c r="AZ45" i="3"/>
  <c r="AW46" i="3"/>
  <c r="AX46" i="3"/>
  <c r="AY46" i="3"/>
  <c r="AZ46" i="3"/>
  <c r="AW47" i="3"/>
  <c r="AX47" i="3"/>
  <c r="AY47" i="3"/>
  <c r="AZ47" i="3"/>
  <c r="AW48" i="3"/>
  <c r="AX48" i="3"/>
  <c r="AY48" i="3"/>
  <c r="AZ48" i="3"/>
  <c r="AW49" i="3"/>
  <c r="AX49" i="3"/>
  <c r="AY49" i="3"/>
  <c r="AZ49" i="3"/>
  <c r="AW50" i="3"/>
  <c r="AX50" i="3"/>
  <c r="AY50" i="3"/>
  <c r="AZ50" i="3"/>
  <c r="AW51" i="3"/>
  <c r="AX51" i="3"/>
  <c r="AY51" i="3"/>
  <c r="AZ51" i="3"/>
  <c r="AW52" i="3"/>
  <c r="AX52" i="3"/>
  <c r="AY52" i="3"/>
  <c r="AZ52" i="3"/>
  <c r="AW53" i="3"/>
  <c r="AX53" i="3"/>
  <c r="AY53" i="3"/>
  <c r="AZ53" i="3"/>
  <c r="AW54" i="3"/>
  <c r="AX54" i="3"/>
  <c r="AY54" i="3"/>
  <c r="AZ54" i="3"/>
  <c r="AW55" i="3"/>
  <c r="AX55" i="3"/>
  <c r="AY55" i="3"/>
  <c r="AZ55" i="3"/>
  <c r="AW56" i="3"/>
  <c r="AX56" i="3"/>
  <c r="AY56" i="3"/>
  <c r="AZ56" i="3"/>
  <c r="AW57" i="3"/>
  <c r="AX57" i="3"/>
  <c r="AY57" i="3"/>
  <c r="AZ57" i="3"/>
  <c r="AW58" i="3"/>
  <c r="AX58" i="3"/>
  <c r="AY58" i="3"/>
  <c r="AZ58" i="3"/>
  <c r="AW59" i="3"/>
  <c r="AX59" i="3"/>
  <c r="AY59" i="3"/>
  <c r="AZ59" i="3"/>
  <c r="AW60" i="3"/>
  <c r="AX60" i="3"/>
  <c r="AY60" i="3"/>
  <c r="AZ60" i="3"/>
  <c r="AW61" i="3"/>
  <c r="AX61" i="3"/>
  <c r="AY61" i="3"/>
  <c r="AZ61" i="3"/>
  <c r="AW62" i="3"/>
  <c r="AX62" i="3"/>
  <c r="AY62" i="3"/>
  <c r="AZ62" i="3"/>
  <c r="AW63" i="3"/>
  <c r="AX63" i="3"/>
  <c r="AY63" i="3"/>
  <c r="AZ63" i="3"/>
  <c r="AW64" i="3"/>
  <c r="AX64" i="3"/>
  <c r="AY64" i="3"/>
  <c r="AZ64" i="3"/>
  <c r="AW65" i="3"/>
  <c r="AX65" i="3"/>
  <c r="AY65" i="3"/>
  <c r="AZ65" i="3"/>
  <c r="AW66" i="3"/>
  <c r="AX66" i="3"/>
  <c r="AY66" i="3"/>
  <c r="AZ66" i="3"/>
  <c r="AW67" i="3"/>
  <c r="AX67" i="3"/>
  <c r="AY67" i="3"/>
  <c r="AZ67" i="3"/>
  <c r="AW68" i="3"/>
  <c r="AX68" i="3"/>
  <c r="AY68" i="3"/>
  <c r="AZ68" i="3"/>
  <c r="AW69" i="3"/>
  <c r="AX69" i="3"/>
  <c r="AY69" i="3"/>
  <c r="AZ69" i="3"/>
  <c r="AW70" i="3"/>
  <c r="AX70" i="3"/>
  <c r="AY70" i="3"/>
  <c r="AZ70" i="3"/>
  <c r="AW71" i="3"/>
  <c r="AX71" i="3"/>
  <c r="AY71" i="3"/>
  <c r="AZ71" i="3"/>
  <c r="AW72" i="3"/>
  <c r="AX72" i="3"/>
  <c r="AY72" i="3"/>
  <c r="AZ72" i="3"/>
  <c r="AW73" i="3"/>
  <c r="AX73" i="3"/>
  <c r="AY73" i="3"/>
  <c r="AZ73" i="3"/>
  <c r="AW74" i="3"/>
  <c r="AX74" i="3"/>
  <c r="AY74" i="3"/>
  <c r="AZ74" i="3"/>
  <c r="AW75" i="3"/>
  <c r="AX75" i="3"/>
  <c r="AY75" i="3"/>
  <c r="AZ75" i="3"/>
  <c r="AW76" i="3"/>
  <c r="AX76" i="3"/>
  <c r="AY76" i="3"/>
  <c r="AZ76" i="3"/>
  <c r="AW77" i="3"/>
  <c r="AX77" i="3"/>
  <c r="AY77" i="3"/>
  <c r="AZ77" i="3"/>
  <c r="AW78" i="3"/>
  <c r="AX78" i="3"/>
  <c r="AY78" i="3"/>
  <c r="AZ78" i="3"/>
  <c r="AW79" i="3"/>
  <c r="AX79" i="3"/>
  <c r="AY79" i="3"/>
  <c r="AZ79" i="3"/>
  <c r="AW80" i="3"/>
  <c r="AX80" i="3"/>
  <c r="AY80" i="3"/>
  <c r="AZ80" i="3"/>
  <c r="AW81" i="3"/>
  <c r="AX81" i="3"/>
  <c r="AY81" i="3"/>
  <c r="AZ81" i="3"/>
  <c r="AW82" i="3"/>
  <c r="AX82" i="3"/>
  <c r="AY82" i="3"/>
  <c r="AZ82" i="3"/>
  <c r="AW83" i="3"/>
  <c r="AX83" i="3"/>
  <c r="AY83" i="3"/>
  <c r="AZ83" i="3"/>
  <c r="AW84" i="3"/>
  <c r="AX84" i="3"/>
  <c r="AY84" i="3"/>
  <c r="AZ84" i="3"/>
  <c r="AW85" i="3"/>
  <c r="AX85" i="3"/>
  <c r="AY85" i="3"/>
  <c r="AZ85" i="3"/>
  <c r="AW86" i="3"/>
  <c r="AX86" i="3"/>
  <c r="AY86" i="3"/>
  <c r="AZ86" i="3"/>
  <c r="AW87" i="3"/>
  <c r="AX87" i="3"/>
  <c r="AY87" i="3"/>
  <c r="AZ87" i="3"/>
  <c r="AW88" i="3"/>
  <c r="AX88" i="3"/>
  <c r="AY88" i="3"/>
  <c r="AZ88" i="3"/>
  <c r="AW89" i="3"/>
  <c r="AX89" i="3"/>
  <c r="AY89" i="3"/>
  <c r="AZ89" i="3"/>
  <c r="AW90" i="3"/>
  <c r="AX90" i="3"/>
  <c r="AY90" i="3"/>
  <c r="AZ90" i="3"/>
  <c r="AW91" i="3"/>
  <c r="AX91" i="3"/>
  <c r="AY91" i="3"/>
  <c r="AZ91" i="3"/>
  <c r="AW92" i="3"/>
  <c r="AX92" i="3"/>
  <c r="AY92" i="3"/>
  <c r="AZ92" i="3"/>
  <c r="AW93" i="3"/>
  <c r="AX93" i="3"/>
  <c r="AY93" i="3"/>
  <c r="AZ93" i="3"/>
  <c r="AW94" i="3"/>
  <c r="AX94" i="3"/>
  <c r="AY94" i="3"/>
  <c r="AZ94" i="3"/>
  <c r="AW95" i="3"/>
  <c r="AX95" i="3"/>
  <c r="AY95" i="3"/>
  <c r="AZ95" i="3"/>
  <c r="AW96" i="3"/>
  <c r="AX96" i="3"/>
  <c r="AY96" i="3"/>
  <c r="AZ96" i="3"/>
  <c r="AW97" i="3"/>
  <c r="AX97" i="3"/>
  <c r="AY97" i="3"/>
  <c r="AZ97" i="3"/>
  <c r="AW98" i="3"/>
  <c r="AX98" i="3"/>
  <c r="AY98" i="3"/>
  <c r="AZ98" i="3"/>
  <c r="AW99" i="3"/>
  <c r="AX99" i="3"/>
  <c r="AY99" i="3"/>
  <c r="AZ99" i="3"/>
  <c r="AW100" i="3"/>
  <c r="AX100" i="3"/>
  <c r="AY100" i="3"/>
  <c r="AZ100" i="3"/>
  <c r="AW101" i="3"/>
  <c r="AX101" i="3"/>
  <c r="AY101" i="3"/>
  <c r="AZ101" i="3"/>
  <c r="AW102" i="3"/>
  <c r="AX102" i="3"/>
  <c r="AY102" i="3"/>
  <c r="AZ102" i="3"/>
  <c r="AW103" i="3"/>
  <c r="AX103" i="3"/>
  <c r="AY103" i="3"/>
  <c r="AZ103" i="3"/>
  <c r="AW104" i="3"/>
  <c r="AX104" i="3"/>
  <c r="AY104" i="3"/>
  <c r="AZ104" i="3"/>
  <c r="AW105" i="3"/>
  <c r="AX105" i="3"/>
  <c r="AY105" i="3"/>
  <c r="AZ105" i="3"/>
  <c r="AW106" i="3"/>
  <c r="AX106" i="3"/>
  <c r="AY106" i="3"/>
  <c r="AZ106" i="3"/>
  <c r="AW107" i="3"/>
  <c r="AX107" i="3"/>
  <c r="AY107" i="3"/>
  <c r="AZ107" i="3"/>
  <c r="AW108" i="3"/>
  <c r="AX108" i="3"/>
  <c r="AY108" i="3"/>
  <c r="AZ108" i="3"/>
  <c r="AW109" i="3"/>
  <c r="AX109" i="3"/>
  <c r="AY109" i="3"/>
  <c r="AZ109" i="3"/>
  <c r="AW110" i="3"/>
  <c r="AX110" i="3"/>
  <c r="AY110" i="3"/>
  <c r="AZ110" i="3"/>
  <c r="AW111" i="3"/>
  <c r="AX111" i="3"/>
  <c r="AY111" i="3"/>
  <c r="AZ111" i="3"/>
  <c r="AW112" i="3"/>
  <c r="AX112" i="3"/>
  <c r="AY112" i="3"/>
  <c r="AZ112" i="3"/>
  <c r="AW113" i="3"/>
  <c r="AX113" i="3"/>
  <c r="AY113" i="3"/>
  <c r="AZ113" i="3"/>
  <c r="AW114" i="3"/>
  <c r="AX114" i="3"/>
  <c r="AY114" i="3"/>
  <c r="AZ114" i="3"/>
  <c r="AW115" i="3"/>
  <c r="AX115" i="3"/>
  <c r="AY115" i="3"/>
  <c r="AZ115" i="3"/>
  <c r="AW116" i="3"/>
  <c r="AX116" i="3"/>
  <c r="AY116" i="3"/>
  <c r="AZ116" i="3"/>
  <c r="AW117" i="3"/>
  <c r="AX117" i="3"/>
  <c r="AY117" i="3"/>
  <c r="AZ117" i="3"/>
  <c r="AW118" i="3"/>
  <c r="AX118" i="3"/>
  <c r="AY118" i="3"/>
  <c r="AZ118" i="3"/>
  <c r="AW119" i="3"/>
  <c r="AX119" i="3"/>
  <c r="AY119" i="3"/>
  <c r="AZ119" i="3"/>
  <c r="AW120" i="3"/>
  <c r="AX120" i="3"/>
  <c r="AY120" i="3"/>
  <c r="AZ120" i="3"/>
  <c r="AW121" i="3"/>
  <c r="AX121" i="3"/>
  <c r="AY121" i="3"/>
  <c r="AZ121" i="3"/>
  <c r="AW122" i="3"/>
  <c r="AX122" i="3"/>
  <c r="AY122" i="3"/>
  <c r="AZ122" i="3"/>
  <c r="AW123" i="3"/>
  <c r="AX123" i="3"/>
  <c r="AY123" i="3"/>
  <c r="AZ123" i="3"/>
  <c r="AW124" i="3"/>
  <c r="AX124" i="3"/>
  <c r="AY124" i="3"/>
  <c r="AZ124" i="3"/>
  <c r="AW125" i="3"/>
  <c r="AX125" i="3"/>
  <c r="AY125" i="3"/>
  <c r="AZ125" i="3"/>
  <c r="AW126" i="3"/>
  <c r="AX126" i="3"/>
  <c r="AY126" i="3"/>
  <c r="AZ126" i="3"/>
  <c r="AW127" i="3"/>
  <c r="AX127" i="3"/>
  <c r="AY127" i="3"/>
  <c r="AZ127" i="3"/>
  <c r="AW128" i="3"/>
  <c r="AX128" i="3"/>
  <c r="AY128" i="3"/>
  <c r="AZ128" i="3"/>
  <c r="AW129" i="3"/>
  <c r="AX129" i="3"/>
  <c r="AY129" i="3"/>
  <c r="AZ129" i="3"/>
  <c r="AW130" i="3"/>
  <c r="AX130" i="3"/>
  <c r="AY130" i="3"/>
  <c r="AZ130" i="3"/>
  <c r="AW131" i="3"/>
  <c r="AX131" i="3"/>
  <c r="AY131" i="3"/>
  <c r="AZ131" i="3"/>
  <c r="AW132" i="3"/>
  <c r="AX132" i="3"/>
  <c r="AY132" i="3"/>
  <c r="AZ132" i="3"/>
  <c r="AW133" i="3"/>
  <c r="AX133" i="3"/>
  <c r="AY133" i="3"/>
  <c r="AZ133" i="3"/>
  <c r="AW134" i="3"/>
  <c r="AX134" i="3"/>
  <c r="AY134" i="3"/>
  <c r="AZ134" i="3"/>
  <c r="AW135" i="3"/>
  <c r="AX135" i="3"/>
  <c r="AY135" i="3"/>
  <c r="AZ135" i="3"/>
  <c r="AW136" i="3"/>
  <c r="AX136" i="3"/>
  <c r="AY136" i="3"/>
  <c r="AZ136" i="3"/>
  <c r="AW137" i="3"/>
  <c r="AX137" i="3"/>
  <c r="AY137" i="3"/>
  <c r="AZ137" i="3"/>
  <c r="AW138" i="3"/>
  <c r="AX138" i="3"/>
  <c r="AY138" i="3"/>
  <c r="AZ138" i="3"/>
  <c r="AW139" i="3"/>
  <c r="AX139" i="3"/>
  <c r="AY139" i="3"/>
  <c r="AZ139" i="3"/>
  <c r="AW140" i="3"/>
  <c r="AX140" i="3"/>
  <c r="AY140" i="3"/>
  <c r="AZ140" i="3"/>
  <c r="AW141" i="3"/>
  <c r="AX141" i="3"/>
  <c r="AY141" i="3"/>
  <c r="AZ141" i="3"/>
  <c r="AW142" i="3"/>
  <c r="AX142" i="3"/>
  <c r="AY142" i="3"/>
  <c r="AZ142" i="3"/>
  <c r="AW143" i="3"/>
  <c r="AX143" i="3"/>
  <c r="AY143" i="3"/>
  <c r="AZ143" i="3"/>
  <c r="AW144" i="3"/>
  <c r="AX144" i="3"/>
  <c r="AY144" i="3"/>
  <c r="AZ144" i="3"/>
  <c r="AW145" i="3"/>
  <c r="AX145" i="3"/>
  <c r="AY145" i="3"/>
  <c r="AZ145" i="3"/>
  <c r="AW146" i="3"/>
  <c r="AX146" i="3"/>
  <c r="AY146" i="3"/>
  <c r="AZ146" i="3"/>
  <c r="AW147" i="3"/>
  <c r="AX147" i="3"/>
  <c r="AY147" i="3"/>
  <c r="AZ147" i="3"/>
  <c r="AW148" i="3"/>
  <c r="AX148" i="3"/>
  <c r="AY148" i="3"/>
  <c r="AZ148" i="3"/>
  <c r="AW149" i="3"/>
  <c r="AX149" i="3"/>
  <c r="AY149" i="3"/>
  <c r="AZ149" i="3"/>
  <c r="AW150" i="3"/>
  <c r="AX150" i="3"/>
  <c r="AY150" i="3"/>
  <c r="AZ150" i="3"/>
  <c r="AW151" i="3"/>
  <c r="AX151" i="3"/>
  <c r="AY151" i="3"/>
  <c r="AZ151" i="3"/>
  <c r="AW152" i="3"/>
  <c r="AX152" i="3"/>
  <c r="AY152" i="3"/>
  <c r="AZ152" i="3"/>
  <c r="AW153" i="3"/>
  <c r="AX153" i="3"/>
  <c r="AY153" i="3"/>
  <c r="AZ153" i="3"/>
  <c r="AW154" i="3"/>
  <c r="AX154" i="3"/>
  <c r="AY154" i="3"/>
  <c r="AZ154" i="3"/>
  <c r="AW155" i="3"/>
  <c r="AX155" i="3"/>
  <c r="AY155" i="3"/>
  <c r="AZ155" i="3"/>
  <c r="AW156" i="3"/>
  <c r="AX156" i="3"/>
  <c r="AY156" i="3"/>
  <c r="AZ156" i="3"/>
  <c r="AW157" i="3"/>
  <c r="AX157" i="3"/>
  <c r="AY157" i="3"/>
  <c r="AZ157" i="3"/>
  <c r="AW158" i="3"/>
  <c r="AX158" i="3"/>
  <c r="AY158" i="3"/>
  <c r="AZ158" i="3"/>
  <c r="AW159" i="3"/>
  <c r="AX159" i="3"/>
  <c r="AY159" i="3"/>
  <c r="AZ159" i="3"/>
  <c r="AW160" i="3"/>
  <c r="AX160" i="3"/>
  <c r="AY160" i="3"/>
  <c r="AZ160" i="3"/>
  <c r="AW161" i="3"/>
  <c r="AX161" i="3"/>
  <c r="AY161" i="3"/>
  <c r="AZ161" i="3"/>
  <c r="AW162" i="3"/>
  <c r="AX162" i="3"/>
  <c r="AY162" i="3"/>
  <c r="AZ162" i="3"/>
  <c r="AW163" i="3"/>
  <c r="AX163" i="3"/>
  <c r="AY163" i="3"/>
  <c r="AZ163" i="3"/>
  <c r="AW164" i="3"/>
  <c r="AX164" i="3"/>
  <c r="AY164" i="3"/>
  <c r="AZ164" i="3"/>
  <c r="AW165" i="3"/>
  <c r="AX165" i="3"/>
  <c r="AY165" i="3"/>
  <c r="AZ165" i="3"/>
  <c r="AW166" i="3"/>
  <c r="AX166" i="3"/>
  <c r="AY166" i="3"/>
  <c r="AZ166" i="3"/>
  <c r="AW167" i="3"/>
  <c r="AX167" i="3"/>
  <c r="AY167" i="3"/>
  <c r="AZ167" i="3"/>
  <c r="AW168" i="3"/>
  <c r="AX168" i="3"/>
  <c r="AY168" i="3"/>
  <c r="AZ168" i="3"/>
  <c r="AW169" i="3"/>
  <c r="AX169" i="3"/>
  <c r="AY169" i="3"/>
  <c r="AZ169" i="3"/>
  <c r="AW170" i="3"/>
  <c r="AX170" i="3"/>
  <c r="AY170" i="3"/>
  <c r="AZ170" i="3"/>
  <c r="AW171" i="3"/>
  <c r="AX171" i="3"/>
  <c r="AY171" i="3"/>
  <c r="AZ171" i="3"/>
  <c r="AW172" i="3"/>
  <c r="AX172" i="3"/>
  <c r="AY172" i="3"/>
  <c r="AZ172" i="3"/>
  <c r="AW173" i="3"/>
  <c r="AX173" i="3"/>
  <c r="AY173" i="3"/>
  <c r="AZ173" i="3"/>
  <c r="AW174" i="3"/>
  <c r="AX174" i="3"/>
  <c r="AY174" i="3"/>
  <c r="AZ174" i="3"/>
  <c r="AW175" i="3"/>
  <c r="AX175" i="3"/>
  <c r="AY175" i="3"/>
  <c r="AZ175" i="3"/>
  <c r="AW176" i="3"/>
  <c r="AX176" i="3"/>
  <c r="AY176" i="3"/>
  <c r="AZ176" i="3"/>
  <c r="AW177" i="3"/>
  <c r="AX177" i="3"/>
  <c r="AY177" i="3"/>
  <c r="AZ177" i="3"/>
  <c r="AW178" i="3"/>
  <c r="AX178" i="3"/>
  <c r="AY178" i="3"/>
  <c r="AZ178" i="3"/>
  <c r="AW179" i="3"/>
  <c r="AX179" i="3"/>
  <c r="AY179" i="3"/>
  <c r="AZ179" i="3"/>
  <c r="AW180" i="3"/>
  <c r="AX180" i="3"/>
  <c r="AY180" i="3"/>
  <c r="AZ180" i="3"/>
  <c r="AW181" i="3"/>
  <c r="AX181" i="3"/>
  <c r="AY181" i="3"/>
  <c r="AZ181" i="3"/>
  <c r="AW182" i="3"/>
  <c r="AX182" i="3"/>
  <c r="AY182" i="3"/>
  <c r="AZ182" i="3"/>
  <c r="AW183" i="3"/>
  <c r="AX183" i="3"/>
  <c r="AY183" i="3"/>
  <c r="AZ183" i="3"/>
  <c r="AW184" i="3"/>
  <c r="AX184" i="3"/>
  <c r="AY184" i="3"/>
  <c r="AZ184" i="3"/>
  <c r="AW185" i="3"/>
  <c r="AX185" i="3"/>
  <c r="AY185" i="3"/>
  <c r="AZ185" i="3"/>
  <c r="AW186" i="3"/>
  <c r="AX186" i="3"/>
  <c r="AY186" i="3"/>
  <c r="AZ186" i="3"/>
  <c r="AW187" i="3"/>
  <c r="AX187" i="3"/>
  <c r="AY187" i="3"/>
  <c r="AZ187" i="3"/>
  <c r="AW188" i="3"/>
  <c r="AX188" i="3"/>
  <c r="AY188" i="3"/>
  <c r="AZ188" i="3"/>
  <c r="AW189" i="3"/>
  <c r="AX189" i="3"/>
  <c r="AY189" i="3"/>
  <c r="AZ189" i="3"/>
  <c r="AW190" i="3"/>
  <c r="AX190" i="3"/>
  <c r="AY190" i="3"/>
  <c r="AZ190" i="3"/>
  <c r="AW191" i="3"/>
  <c r="AX191" i="3"/>
  <c r="AY191" i="3"/>
  <c r="AZ191" i="3"/>
  <c r="AW192" i="3"/>
  <c r="AX192" i="3"/>
  <c r="AY192" i="3"/>
  <c r="AZ192" i="3"/>
  <c r="AW193" i="3"/>
  <c r="AX193" i="3"/>
  <c r="AY193" i="3"/>
  <c r="AZ193" i="3"/>
  <c r="AW194" i="3"/>
  <c r="AX194" i="3"/>
  <c r="AY194" i="3"/>
  <c r="AZ194" i="3"/>
  <c r="AW195" i="3"/>
  <c r="AX195" i="3"/>
  <c r="AY195" i="3"/>
  <c r="AZ195" i="3"/>
  <c r="AW196" i="3"/>
  <c r="AX196" i="3"/>
  <c r="AY196" i="3"/>
  <c r="AZ196" i="3"/>
  <c r="AW197" i="3"/>
  <c r="AX197" i="3"/>
  <c r="AY197" i="3"/>
  <c r="AZ197" i="3"/>
  <c r="AW198" i="3"/>
  <c r="AX198" i="3"/>
  <c r="AY198" i="3"/>
  <c r="AZ198" i="3"/>
  <c r="AW199" i="3"/>
  <c r="AX199" i="3"/>
  <c r="AY199" i="3"/>
  <c r="AZ199" i="3"/>
  <c r="AW200" i="3"/>
  <c r="AX200" i="3"/>
  <c r="AY200" i="3"/>
  <c r="AZ200" i="3"/>
  <c r="AW201" i="3"/>
  <c r="AX201" i="3"/>
  <c r="AY201" i="3"/>
  <c r="AZ201" i="3"/>
  <c r="AW202" i="3"/>
  <c r="AX202" i="3"/>
  <c r="AY202" i="3"/>
  <c r="AZ202" i="3"/>
  <c r="AW203" i="3"/>
  <c r="AX203" i="3"/>
  <c r="AY203" i="3"/>
  <c r="AZ203" i="3"/>
  <c r="AZ4" i="3"/>
  <c r="AY4" i="3"/>
  <c r="AX4" i="3"/>
  <c r="AW4" i="3"/>
  <c r="AI4" i="3"/>
  <c r="AH4" i="3"/>
  <c r="AG4" i="3"/>
  <c r="AF4" i="3"/>
  <c r="R4" i="4"/>
  <c r="Q4" i="4"/>
  <c r="P4" i="4"/>
  <c r="O4" i="4"/>
  <c r="AU204" i="4"/>
  <c r="BB204" i="4" s="1"/>
  <c r="AR204" i="4"/>
  <c r="BA204" i="4" s="1"/>
  <c r="AD204" i="4"/>
  <c r="AK204" i="4" s="1"/>
  <c r="AA204" i="4"/>
  <c r="AJ204" i="4" s="1"/>
  <c r="M204" i="4"/>
  <c r="T204" i="4" s="1"/>
  <c r="J204" i="4"/>
  <c r="S204" i="4" s="1"/>
  <c r="AU203" i="4"/>
  <c r="BB203" i="4" s="1"/>
  <c r="AR203" i="4"/>
  <c r="BA203" i="4" s="1"/>
  <c r="AD203" i="4"/>
  <c r="AK203" i="4" s="1"/>
  <c r="AA203" i="4"/>
  <c r="AJ203" i="4" s="1"/>
  <c r="M203" i="4"/>
  <c r="T203" i="4" s="1"/>
  <c r="J203" i="4"/>
  <c r="S203" i="4" s="1"/>
  <c r="AU202" i="4"/>
  <c r="BB202" i="4" s="1"/>
  <c r="AR202" i="4"/>
  <c r="BA202" i="4" s="1"/>
  <c r="AD202" i="4"/>
  <c r="AK202" i="4" s="1"/>
  <c r="AA202" i="4"/>
  <c r="AJ202" i="4" s="1"/>
  <c r="M202" i="4"/>
  <c r="T202" i="4" s="1"/>
  <c r="J202" i="4"/>
  <c r="S202" i="4" s="1"/>
  <c r="AU201" i="4"/>
  <c r="BB201" i="4" s="1"/>
  <c r="AR201" i="4"/>
  <c r="BA201" i="4" s="1"/>
  <c r="AD201" i="4"/>
  <c r="AK201" i="4" s="1"/>
  <c r="AA201" i="4"/>
  <c r="AJ201" i="4" s="1"/>
  <c r="M201" i="4"/>
  <c r="T201" i="4" s="1"/>
  <c r="J201" i="4"/>
  <c r="S201" i="4" s="1"/>
  <c r="AU200" i="4"/>
  <c r="BB200" i="4" s="1"/>
  <c r="AR200" i="4"/>
  <c r="BA200" i="4" s="1"/>
  <c r="AD200" i="4"/>
  <c r="AK200" i="4" s="1"/>
  <c r="AA200" i="4"/>
  <c r="AJ200" i="4" s="1"/>
  <c r="M200" i="4"/>
  <c r="T200" i="4" s="1"/>
  <c r="J200" i="4"/>
  <c r="S200" i="4" s="1"/>
  <c r="AU199" i="4"/>
  <c r="BB199" i="4" s="1"/>
  <c r="AR199" i="4"/>
  <c r="BA199" i="4" s="1"/>
  <c r="AD199" i="4"/>
  <c r="AK199" i="4" s="1"/>
  <c r="AA199" i="4"/>
  <c r="AJ199" i="4" s="1"/>
  <c r="M199" i="4"/>
  <c r="T199" i="4" s="1"/>
  <c r="J199" i="4"/>
  <c r="S199" i="4" s="1"/>
  <c r="AU198" i="4"/>
  <c r="BB198" i="4" s="1"/>
  <c r="AR198" i="4"/>
  <c r="BA198" i="4" s="1"/>
  <c r="AD198" i="4"/>
  <c r="AK198" i="4" s="1"/>
  <c r="AA198" i="4"/>
  <c r="AJ198" i="4" s="1"/>
  <c r="M198" i="4"/>
  <c r="T198" i="4" s="1"/>
  <c r="J198" i="4"/>
  <c r="S198" i="4" s="1"/>
  <c r="AU197" i="4"/>
  <c r="BB197" i="4" s="1"/>
  <c r="AR197" i="4"/>
  <c r="BA197" i="4" s="1"/>
  <c r="AD197" i="4"/>
  <c r="AK197" i="4" s="1"/>
  <c r="AA197" i="4"/>
  <c r="AJ197" i="4" s="1"/>
  <c r="M197" i="4"/>
  <c r="T197" i="4" s="1"/>
  <c r="J197" i="4"/>
  <c r="S197" i="4" s="1"/>
  <c r="AU196" i="4"/>
  <c r="BB196" i="4" s="1"/>
  <c r="AR196" i="4"/>
  <c r="BA196" i="4" s="1"/>
  <c r="AD196" i="4"/>
  <c r="AK196" i="4" s="1"/>
  <c r="AA196" i="4"/>
  <c r="AJ196" i="4" s="1"/>
  <c r="M196" i="4"/>
  <c r="T196" i="4" s="1"/>
  <c r="J196" i="4"/>
  <c r="S196" i="4" s="1"/>
  <c r="AU195" i="4"/>
  <c r="BB195" i="4" s="1"/>
  <c r="AR195" i="4"/>
  <c r="BA195" i="4" s="1"/>
  <c r="AD195" i="4"/>
  <c r="AK195" i="4" s="1"/>
  <c r="AA195" i="4"/>
  <c r="AJ195" i="4" s="1"/>
  <c r="M195" i="4"/>
  <c r="T195" i="4" s="1"/>
  <c r="J195" i="4"/>
  <c r="S195" i="4" s="1"/>
  <c r="AU194" i="4"/>
  <c r="BB194" i="4" s="1"/>
  <c r="AR194" i="4"/>
  <c r="BA194" i="4" s="1"/>
  <c r="AD194" i="4"/>
  <c r="AK194" i="4" s="1"/>
  <c r="AA194" i="4"/>
  <c r="AJ194" i="4" s="1"/>
  <c r="M194" i="4"/>
  <c r="T194" i="4" s="1"/>
  <c r="J194" i="4"/>
  <c r="S194" i="4" s="1"/>
  <c r="AU193" i="4"/>
  <c r="BB193" i="4" s="1"/>
  <c r="AR193" i="4"/>
  <c r="BA193" i="4" s="1"/>
  <c r="AD193" i="4"/>
  <c r="AK193" i="4" s="1"/>
  <c r="AA193" i="4"/>
  <c r="AJ193" i="4" s="1"/>
  <c r="M193" i="4"/>
  <c r="T193" i="4" s="1"/>
  <c r="J193" i="4"/>
  <c r="S193" i="4" s="1"/>
  <c r="AU192" i="4"/>
  <c r="BB192" i="4" s="1"/>
  <c r="AR192" i="4"/>
  <c r="BA192" i="4" s="1"/>
  <c r="AD192" i="4"/>
  <c r="AK192" i="4" s="1"/>
  <c r="AA192" i="4"/>
  <c r="AJ192" i="4" s="1"/>
  <c r="M192" i="4"/>
  <c r="T192" i="4" s="1"/>
  <c r="J192" i="4"/>
  <c r="S192" i="4" s="1"/>
  <c r="AU191" i="4"/>
  <c r="BB191" i="4" s="1"/>
  <c r="AR191" i="4"/>
  <c r="BA191" i="4" s="1"/>
  <c r="AD191" i="4"/>
  <c r="AK191" i="4" s="1"/>
  <c r="AA191" i="4"/>
  <c r="AJ191" i="4" s="1"/>
  <c r="M191" i="4"/>
  <c r="T191" i="4" s="1"/>
  <c r="J191" i="4"/>
  <c r="S191" i="4" s="1"/>
  <c r="AU190" i="4"/>
  <c r="BB190" i="4" s="1"/>
  <c r="AR190" i="4"/>
  <c r="BA190" i="4" s="1"/>
  <c r="AD190" i="4"/>
  <c r="AK190" i="4" s="1"/>
  <c r="AA190" i="4"/>
  <c r="AJ190" i="4" s="1"/>
  <c r="M190" i="4"/>
  <c r="T190" i="4" s="1"/>
  <c r="J190" i="4"/>
  <c r="S190" i="4" s="1"/>
  <c r="AU189" i="4"/>
  <c r="BB189" i="4" s="1"/>
  <c r="AR189" i="4"/>
  <c r="BA189" i="4" s="1"/>
  <c r="AD189" i="4"/>
  <c r="AK189" i="4" s="1"/>
  <c r="AA189" i="4"/>
  <c r="AJ189" i="4" s="1"/>
  <c r="M189" i="4"/>
  <c r="T189" i="4" s="1"/>
  <c r="J189" i="4"/>
  <c r="S189" i="4" s="1"/>
  <c r="AU188" i="4"/>
  <c r="BB188" i="4" s="1"/>
  <c r="AR188" i="4"/>
  <c r="BA188" i="4" s="1"/>
  <c r="AD188" i="4"/>
  <c r="AK188" i="4" s="1"/>
  <c r="AA188" i="4"/>
  <c r="AJ188" i="4" s="1"/>
  <c r="M188" i="4"/>
  <c r="T188" i="4" s="1"/>
  <c r="J188" i="4"/>
  <c r="S188" i="4" s="1"/>
  <c r="AU187" i="4"/>
  <c r="BB187" i="4" s="1"/>
  <c r="AR187" i="4"/>
  <c r="BA187" i="4" s="1"/>
  <c r="AD187" i="4"/>
  <c r="AK187" i="4" s="1"/>
  <c r="AA187" i="4"/>
  <c r="AJ187" i="4" s="1"/>
  <c r="M187" i="4"/>
  <c r="T187" i="4" s="1"/>
  <c r="J187" i="4"/>
  <c r="S187" i="4" s="1"/>
  <c r="AU186" i="4"/>
  <c r="BB186" i="4" s="1"/>
  <c r="AR186" i="4"/>
  <c r="BA186" i="4" s="1"/>
  <c r="AD186" i="4"/>
  <c r="AK186" i="4" s="1"/>
  <c r="AA186" i="4"/>
  <c r="AJ186" i="4" s="1"/>
  <c r="M186" i="4"/>
  <c r="T186" i="4" s="1"/>
  <c r="J186" i="4"/>
  <c r="S186" i="4" s="1"/>
  <c r="AU185" i="4"/>
  <c r="BB185" i="4" s="1"/>
  <c r="AR185" i="4"/>
  <c r="BA185" i="4" s="1"/>
  <c r="AD185" i="4"/>
  <c r="AK185" i="4" s="1"/>
  <c r="AA185" i="4"/>
  <c r="AJ185" i="4" s="1"/>
  <c r="M185" i="4"/>
  <c r="T185" i="4" s="1"/>
  <c r="J185" i="4"/>
  <c r="S185" i="4" s="1"/>
  <c r="AU184" i="4"/>
  <c r="BB184" i="4" s="1"/>
  <c r="AR184" i="4"/>
  <c r="BA184" i="4" s="1"/>
  <c r="AD184" i="4"/>
  <c r="AK184" i="4" s="1"/>
  <c r="AA184" i="4"/>
  <c r="AJ184" i="4" s="1"/>
  <c r="M184" i="4"/>
  <c r="T184" i="4" s="1"/>
  <c r="J184" i="4"/>
  <c r="S184" i="4" s="1"/>
  <c r="AU183" i="4"/>
  <c r="BB183" i="4" s="1"/>
  <c r="AR183" i="4"/>
  <c r="BA183" i="4" s="1"/>
  <c r="AD183" i="4"/>
  <c r="AK183" i="4" s="1"/>
  <c r="AA183" i="4"/>
  <c r="AJ183" i="4" s="1"/>
  <c r="M183" i="4"/>
  <c r="T183" i="4" s="1"/>
  <c r="J183" i="4"/>
  <c r="S183" i="4" s="1"/>
  <c r="AU182" i="4"/>
  <c r="BB182" i="4" s="1"/>
  <c r="AR182" i="4"/>
  <c r="BA182" i="4" s="1"/>
  <c r="AD182" i="4"/>
  <c r="AK182" i="4" s="1"/>
  <c r="AA182" i="4"/>
  <c r="AJ182" i="4" s="1"/>
  <c r="M182" i="4"/>
  <c r="T182" i="4" s="1"/>
  <c r="J182" i="4"/>
  <c r="S182" i="4" s="1"/>
  <c r="AU181" i="4"/>
  <c r="BB181" i="4" s="1"/>
  <c r="AR181" i="4"/>
  <c r="BA181" i="4" s="1"/>
  <c r="AD181" i="4"/>
  <c r="AK181" i="4" s="1"/>
  <c r="AA181" i="4"/>
  <c r="AJ181" i="4" s="1"/>
  <c r="M181" i="4"/>
  <c r="T181" i="4" s="1"/>
  <c r="J181" i="4"/>
  <c r="S181" i="4" s="1"/>
  <c r="AU180" i="4"/>
  <c r="BB180" i="4" s="1"/>
  <c r="AR180" i="4"/>
  <c r="BA180" i="4" s="1"/>
  <c r="AD180" i="4"/>
  <c r="AK180" i="4" s="1"/>
  <c r="AA180" i="4"/>
  <c r="AJ180" i="4" s="1"/>
  <c r="M180" i="4"/>
  <c r="T180" i="4" s="1"/>
  <c r="J180" i="4"/>
  <c r="S180" i="4" s="1"/>
  <c r="AU179" i="4"/>
  <c r="BB179" i="4" s="1"/>
  <c r="AR179" i="4"/>
  <c r="BA179" i="4" s="1"/>
  <c r="AD179" i="4"/>
  <c r="AK179" i="4" s="1"/>
  <c r="AA179" i="4"/>
  <c r="AJ179" i="4" s="1"/>
  <c r="M179" i="4"/>
  <c r="T179" i="4" s="1"/>
  <c r="J179" i="4"/>
  <c r="S179" i="4" s="1"/>
  <c r="AU178" i="4"/>
  <c r="BB178" i="4" s="1"/>
  <c r="AR178" i="4"/>
  <c r="BA178" i="4" s="1"/>
  <c r="AD178" i="4"/>
  <c r="AK178" i="4" s="1"/>
  <c r="AA178" i="4"/>
  <c r="AJ178" i="4" s="1"/>
  <c r="M178" i="4"/>
  <c r="T178" i="4" s="1"/>
  <c r="J178" i="4"/>
  <c r="S178" i="4" s="1"/>
  <c r="AU177" i="4"/>
  <c r="BB177" i="4" s="1"/>
  <c r="AR177" i="4"/>
  <c r="BA177" i="4" s="1"/>
  <c r="AD177" i="4"/>
  <c r="AK177" i="4" s="1"/>
  <c r="AA177" i="4"/>
  <c r="AJ177" i="4" s="1"/>
  <c r="M177" i="4"/>
  <c r="T177" i="4" s="1"/>
  <c r="J177" i="4"/>
  <c r="S177" i="4" s="1"/>
  <c r="AU176" i="4"/>
  <c r="BB176" i="4" s="1"/>
  <c r="AR176" i="4"/>
  <c r="BA176" i="4" s="1"/>
  <c r="AD176" i="4"/>
  <c r="AK176" i="4" s="1"/>
  <c r="AA176" i="4"/>
  <c r="AJ176" i="4" s="1"/>
  <c r="M176" i="4"/>
  <c r="T176" i="4" s="1"/>
  <c r="J176" i="4"/>
  <c r="S176" i="4" s="1"/>
  <c r="AU175" i="4"/>
  <c r="BB175" i="4" s="1"/>
  <c r="AR175" i="4"/>
  <c r="BA175" i="4" s="1"/>
  <c r="AD175" i="4"/>
  <c r="AK175" i="4" s="1"/>
  <c r="AA175" i="4"/>
  <c r="AJ175" i="4" s="1"/>
  <c r="M175" i="4"/>
  <c r="T175" i="4" s="1"/>
  <c r="J175" i="4"/>
  <c r="S175" i="4" s="1"/>
  <c r="AU174" i="4"/>
  <c r="BB174" i="4" s="1"/>
  <c r="AR174" i="4"/>
  <c r="BA174" i="4" s="1"/>
  <c r="AD174" i="4"/>
  <c r="AK174" i="4" s="1"/>
  <c r="AA174" i="4"/>
  <c r="AJ174" i="4" s="1"/>
  <c r="M174" i="4"/>
  <c r="T174" i="4" s="1"/>
  <c r="J174" i="4"/>
  <c r="S174" i="4" s="1"/>
  <c r="AU173" i="4"/>
  <c r="BB173" i="4" s="1"/>
  <c r="AR173" i="4"/>
  <c r="BA173" i="4" s="1"/>
  <c r="AD173" i="4"/>
  <c r="AK173" i="4" s="1"/>
  <c r="AA173" i="4"/>
  <c r="AJ173" i="4" s="1"/>
  <c r="M173" i="4"/>
  <c r="T173" i="4" s="1"/>
  <c r="J173" i="4"/>
  <c r="S173" i="4" s="1"/>
  <c r="AU172" i="4"/>
  <c r="BB172" i="4" s="1"/>
  <c r="AR172" i="4"/>
  <c r="BA172" i="4" s="1"/>
  <c r="AD172" i="4"/>
  <c r="AK172" i="4" s="1"/>
  <c r="AA172" i="4"/>
  <c r="AJ172" i="4" s="1"/>
  <c r="M172" i="4"/>
  <c r="T172" i="4" s="1"/>
  <c r="J172" i="4"/>
  <c r="S172" i="4" s="1"/>
  <c r="AU171" i="4"/>
  <c r="BB171" i="4" s="1"/>
  <c r="AR171" i="4"/>
  <c r="BA171" i="4" s="1"/>
  <c r="AD171" i="4"/>
  <c r="AK171" i="4" s="1"/>
  <c r="AA171" i="4"/>
  <c r="AJ171" i="4" s="1"/>
  <c r="M171" i="4"/>
  <c r="T171" i="4" s="1"/>
  <c r="J171" i="4"/>
  <c r="S171" i="4" s="1"/>
  <c r="AU170" i="4"/>
  <c r="BB170" i="4" s="1"/>
  <c r="AR170" i="4"/>
  <c r="BA170" i="4" s="1"/>
  <c r="AD170" i="4"/>
  <c r="AK170" i="4" s="1"/>
  <c r="AA170" i="4"/>
  <c r="AJ170" i="4" s="1"/>
  <c r="M170" i="4"/>
  <c r="T170" i="4" s="1"/>
  <c r="J170" i="4"/>
  <c r="S170" i="4" s="1"/>
  <c r="AU169" i="4"/>
  <c r="BB169" i="4" s="1"/>
  <c r="AR169" i="4"/>
  <c r="BA169" i="4" s="1"/>
  <c r="AD169" i="4"/>
  <c r="AK169" i="4" s="1"/>
  <c r="AA169" i="4"/>
  <c r="AJ169" i="4" s="1"/>
  <c r="M169" i="4"/>
  <c r="T169" i="4" s="1"/>
  <c r="J169" i="4"/>
  <c r="S169" i="4" s="1"/>
  <c r="AU168" i="4"/>
  <c r="BB168" i="4" s="1"/>
  <c r="AR168" i="4"/>
  <c r="BA168" i="4" s="1"/>
  <c r="AD168" i="4"/>
  <c r="AK168" i="4" s="1"/>
  <c r="AA168" i="4"/>
  <c r="AJ168" i="4" s="1"/>
  <c r="M168" i="4"/>
  <c r="T168" i="4" s="1"/>
  <c r="J168" i="4"/>
  <c r="S168" i="4" s="1"/>
  <c r="AU167" i="4"/>
  <c r="BB167" i="4" s="1"/>
  <c r="AR167" i="4"/>
  <c r="BA167" i="4" s="1"/>
  <c r="AD167" i="4"/>
  <c r="AK167" i="4" s="1"/>
  <c r="AA167" i="4"/>
  <c r="AJ167" i="4" s="1"/>
  <c r="M167" i="4"/>
  <c r="T167" i="4" s="1"/>
  <c r="J167" i="4"/>
  <c r="S167" i="4" s="1"/>
  <c r="AU166" i="4"/>
  <c r="BB166" i="4" s="1"/>
  <c r="AR166" i="4"/>
  <c r="BA166" i="4" s="1"/>
  <c r="AD166" i="4"/>
  <c r="AK166" i="4" s="1"/>
  <c r="AA166" i="4"/>
  <c r="AJ166" i="4" s="1"/>
  <c r="M166" i="4"/>
  <c r="T166" i="4" s="1"/>
  <c r="J166" i="4"/>
  <c r="S166" i="4" s="1"/>
  <c r="AU165" i="4"/>
  <c r="BB165" i="4" s="1"/>
  <c r="AR165" i="4"/>
  <c r="BA165" i="4" s="1"/>
  <c r="AD165" i="4"/>
  <c r="AK165" i="4" s="1"/>
  <c r="AA165" i="4"/>
  <c r="AJ165" i="4" s="1"/>
  <c r="M165" i="4"/>
  <c r="T165" i="4" s="1"/>
  <c r="J165" i="4"/>
  <c r="S165" i="4" s="1"/>
  <c r="AU164" i="4"/>
  <c r="BB164" i="4" s="1"/>
  <c r="AR164" i="4"/>
  <c r="BA164" i="4" s="1"/>
  <c r="AD164" i="4"/>
  <c r="AK164" i="4" s="1"/>
  <c r="AA164" i="4"/>
  <c r="AJ164" i="4" s="1"/>
  <c r="M164" i="4"/>
  <c r="T164" i="4" s="1"/>
  <c r="J164" i="4"/>
  <c r="S164" i="4" s="1"/>
  <c r="AU163" i="4"/>
  <c r="BB163" i="4" s="1"/>
  <c r="AR163" i="4"/>
  <c r="BA163" i="4" s="1"/>
  <c r="AD163" i="4"/>
  <c r="AK163" i="4" s="1"/>
  <c r="AA163" i="4"/>
  <c r="AJ163" i="4" s="1"/>
  <c r="M163" i="4"/>
  <c r="T163" i="4" s="1"/>
  <c r="J163" i="4"/>
  <c r="S163" i="4" s="1"/>
  <c r="AU162" i="4"/>
  <c r="BB162" i="4" s="1"/>
  <c r="AR162" i="4"/>
  <c r="BA162" i="4" s="1"/>
  <c r="AD162" i="4"/>
  <c r="AK162" i="4" s="1"/>
  <c r="AA162" i="4"/>
  <c r="AJ162" i="4" s="1"/>
  <c r="M162" i="4"/>
  <c r="T162" i="4" s="1"/>
  <c r="J162" i="4"/>
  <c r="S162" i="4" s="1"/>
  <c r="AU161" i="4"/>
  <c r="BB161" i="4" s="1"/>
  <c r="AR161" i="4"/>
  <c r="BA161" i="4" s="1"/>
  <c r="AD161" i="4"/>
  <c r="AK161" i="4" s="1"/>
  <c r="AA161" i="4"/>
  <c r="AJ161" i="4" s="1"/>
  <c r="M161" i="4"/>
  <c r="T161" i="4" s="1"/>
  <c r="J161" i="4"/>
  <c r="S161" i="4" s="1"/>
  <c r="AU160" i="4"/>
  <c r="BB160" i="4" s="1"/>
  <c r="AR160" i="4"/>
  <c r="BA160" i="4" s="1"/>
  <c r="AD160" i="4"/>
  <c r="AK160" i="4" s="1"/>
  <c r="AA160" i="4"/>
  <c r="AJ160" i="4" s="1"/>
  <c r="M160" i="4"/>
  <c r="T160" i="4" s="1"/>
  <c r="J160" i="4"/>
  <c r="S160" i="4" s="1"/>
  <c r="AU159" i="4"/>
  <c r="BB159" i="4" s="1"/>
  <c r="AR159" i="4"/>
  <c r="BA159" i="4" s="1"/>
  <c r="AD159" i="4"/>
  <c r="AK159" i="4" s="1"/>
  <c r="AA159" i="4"/>
  <c r="AJ159" i="4" s="1"/>
  <c r="M159" i="4"/>
  <c r="T159" i="4" s="1"/>
  <c r="J159" i="4"/>
  <c r="S159" i="4" s="1"/>
  <c r="AU158" i="4"/>
  <c r="BB158" i="4" s="1"/>
  <c r="AR158" i="4"/>
  <c r="BA158" i="4" s="1"/>
  <c r="AD158" i="4"/>
  <c r="AK158" i="4" s="1"/>
  <c r="AA158" i="4"/>
  <c r="AJ158" i="4" s="1"/>
  <c r="M158" i="4"/>
  <c r="T158" i="4" s="1"/>
  <c r="J158" i="4"/>
  <c r="S158" i="4" s="1"/>
  <c r="AU157" i="4"/>
  <c r="BB157" i="4" s="1"/>
  <c r="AR157" i="4"/>
  <c r="BA157" i="4" s="1"/>
  <c r="AD157" i="4"/>
  <c r="AK157" i="4" s="1"/>
  <c r="AA157" i="4"/>
  <c r="AJ157" i="4" s="1"/>
  <c r="M157" i="4"/>
  <c r="T157" i="4" s="1"/>
  <c r="J157" i="4"/>
  <c r="S157" i="4" s="1"/>
  <c r="AU156" i="4"/>
  <c r="BB156" i="4" s="1"/>
  <c r="AR156" i="4"/>
  <c r="BA156" i="4" s="1"/>
  <c r="AD156" i="4"/>
  <c r="AK156" i="4" s="1"/>
  <c r="AA156" i="4"/>
  <c r="AJ156" i="4" s="1"/>
  <c r="M156" i="4"/>
  <c r="T156" i="4" s="1"/>
  <c r="J156" i="4"/>
  <c r="S156" i="4" s="1"/>
  <c r="AU155" i="4"/>
  <c r="BB155" i="4" s="1"/>
  <c r="AR155" i="4"/>
  <c r="BA155" i="4" s="1"/>
  <c r="AD155" i="4"/>
  <c r="AK155" i="4" s="1"/>
  <c r="AA155" i="4"/>
  <c r="AJ155" i="4" s="1"/>
  <c r="M155" i="4"/>
  <c r="T155" i="4" s="1"/>
  <c r="J155" i="4"/>
  <c r="S155" i="4" s="1"/>
  <c r="AU154" i="4"/>
  <c r="BB154" i="4" s="1"/>
  <c r="AR154" i="4"/>
  <c r="BA154" i="4" s="1"/>
  <c r="AD154" i="4"/>
  <c r="AK154" i="4" s="1"/>
  <c r="AA154" i="4"/>
  <c r="AJ154" i="4" s="1"/>
  <c r="M154" i="4"/>
  <c r="T154" i="4" s="1"/>
  <c r="J154" i="4"/>
  <c r="S154" i="4" s="1"/>
  <c r="AU153" i="4"/>
  <c r="BB153" i="4" s="1"/>
  <c r="AR153" i="4"/>
  <c r="BA153" i="4" s="1"/>
  <c r="AD153" i="4"/>
  <c r="AK153" i="4" s="1"/>
  <c r="AA153" i="4"/>
  <c r="AJ153" i="4" s="1"/>
  <c r="M153" i="4"/>
  <c r="T153" i="4" s="1"/>
  <c r="J153" i="4"/>
  <c r="S153" i="4" s="1"/>
  <c r="AU152" i="4"/>
  <c r="BB152" i="4" s="1"/>
  <c r="AR152" i="4"/>
  <c r="BA152" i="4" s="1"/>
  <c r="AD152" i="4"/>
  <c r="AK152" i="4" s="1"/>
  <c r="AA152" i="4"/>
  <c r="AJ152" i="4" s="1"/>
  <c r="M152" i="4"/>
  <c r="T152" i="4" s="1"/>
  <c r="J152" i="4"/>
  <c r="S152" i="4" s="1"/>
  <c r="AU151" i="4"/>
  <c r="BB151" i="4" s="1"/>
  <c r="AR151" i="4"/>
  <c r="BA151" i="4" s="1"/>
  <c r="AD151" i="4"/>
  <c r="AK151" i="4" s="1"/>
  <c r="AA151" i="4"/>
  <c r="AJ151" i="4" s="1"/>
  <c r="M151" i="4"/>
  <c r="T151" i="4" s="1"/>
  <c r="J151" i="4"/>
  <c r="S151" i="4" s="1"/>
  <c r="AU150" i="4"/>
  <c r="BB150" i="4" s="1"/>
  <c r="AR150" i="4"/>
  <c r="BA150" i="4" s="1"/>
  <c r="AD150" i="4"/>
  <c r="AK150" i="4" s="1"/>
  <c r="AA150" i="4"/>
  <c r="AJ150" i="4" s="1"/>
  <c r="M150" i="4"/>
  <c r="T150" i="4" s="1"/>
  <c r="J150" i="4"/>
  <c r="S150" i="4" s="1"/>
  <c r="AU149" i="4"/>
  <c r="BB149" i="4" s="1"/>
  <c r="AR149" i="4"/>
  <c r="BA149" i="4" s="1"/>
  <c r="AD149" i="4"/>
  <c r="AK149" i="4" s="1"/>
  <c r="AA149" i="4"/>
  <c r="AJ149" i="4" s="1"/>
  <c r="M149" i="4"/>
  <c r="T149" i="4" s="1"/>
  <c r="J149" i="4"/>
  <c r="S149" i="4" s="1"/>
  <c r="AU148" i="4"/>
  <c r="BB148" i="4" s="1"/>
  <c r="AR148" i="4"/>
  <c r="BA148" i="4" s="1"/>
  <c r="AD148" i="4"/>
  <c r="AK148" i="4" s="1"/>
  <c r="AA148" i="4"/>
  <c r="AJ148" i="4" s="1"/>
  <c r="M148" i="4"/>
  <c r="T148" i="4" s="1"/>
  <c r="J148" i="4"/>
  <c r="S148" i="4" s="1"/>
  <c r="AU147" i="4"/>
  <c r="BB147" i="4" s="1"/>
  <c r="AR147" i="4"/>
  <c r="BA147" i="4" s="1"/>
  <c r="AD147" i="4"/>
  <c r="AK147" i="4" s="1"/>
  <c r="AA147" i="4"/>
  <c r="AJ147" i="4" s="1"/>
  <c r="M147" i="4"/>
  <c r="T147" i="4" s="1"/>
  <c r="J147" i="4"/>
  <c r="S147" i="4" s="1"/>
  <c r="AU146" i="4"/>
  <c r="BB146" i="4" s="1"/>
  <c r="AR146" i="4"/>
  <c r="BA146" i="4" s="1"/>
  <c r="AD146" i="4"/>
  <c r="AK146" i="4" s="1"/>
  <c r="AA146" i="4"/>
  <c r="AJ146" i="4" s="1"/>
  <c r="M146" i="4"/>
  <c r="T146" i="4" s="1"/>
  <c r="J146" i="4"/>
  <c r="S146" i="4" s="1"/>
  <c r="AU145" i="4"/>
  <c r="BB145" i="4" s="1"/>
  <c r="AR145" i="4"/>
  <c r="BA145" i="4" s="1"/>
  <c r="AD145" i="4"/>
  <c r="AK145" i="4" s="1"/>
  <c r="AA145" i="4"/>
  <c r="AJ145" i="4" s="1"/>
  <c r="M145" i="4"/>
  <c r="T145" i="4" s="1"/>
  <c r="J145" i="4"/>
  <c r="S145" i="4" s="1"/>
  <c r="AU144" i="4"/>
  <c r="BB144" i="4" s="1"/>
  <c r="AR144" i="4"/>
  <c r="BA144" i="4" s="1"/>
  <c r="AD144" i="4"/>
  <c r="AK144" i="4" s="1"/>
  <c r="AA144" i="4"/>
  <c r="AJ144" i="4" s="1"/>
  <c r="M144" i="4"/>
  <c r="T144" i="4" s="1"/>
  <c r="J144" i="4"/>
  <c r="S144" i="4" s="1"/>
  <c r="AU143" i="4"/>
  <c r="BB143" i="4" s="1"/>
  <c r="AR143" i="4"/>
  <c r="BA143" i="4" s="1"/>
  <c r="AD143" i="4"/>
  <c r="AK143" i="4" s="1"/>
  <c r="AA143" i="4"/>
  <c r="AJ143" i="4" s="1"/>
  <c r="M143" i="4"/>
  <c r="T143" i="4" s="1"/>
  <c r="J143" i="4"/>
  <c r="S143" i="4" s="1"/>
  <c r="AU142" i="4"/>
  <c r="BB142" i="4" s="1"/>
  <c r="AR142" i="4"/>
  <c r="BA142" i="4" s="1"/>
  <c r="AD142" i="4"/>
  <c r="AK142" i="4" s="1"/>
  <c r="AA142" i="4"/>
  <c r="AJ142" i="4" s="1"/>
  <c r="M142" i="4"/>
  <c r="T142" i="4" s="1"/>
  <c r="J142" i="4"/>
  <c r="S142" i="4" s="1"/>
  <c r="AU141" i="4"/>
  <c r="BB141" i="4" s="1"/>
  <c r="AR141" i="4"/>
  <c r="BA141" i="4" s="1"/>
  <c r="AD141" i="4"/>
  <c r="AK141" i="4" s="1"/>
  <c r="AA141" i="4"/>
  <c r="AJ141" i="4" s="1"/>
  <c r="M141" i="4"/>
  <c r="T141" i="4" s="1"/>
  <c r="J141" i="4"/>
  <c r="S141" i="4" s="1"/>
  <c r="AU140" i="4"/>
  <c r="BB140" i="4" s="1"/>
  <c r="AR140" i="4"/>
  <c r="BA140" i="4" s="1"/>
  <c r="AD140" i="4"/>
  <c r="AK140" i="4" s="1"/>
  <c r="AA140" i="4"/>
  <c r="AJ140" i="4" s="1"/>
  <c r="M140" i="4"/>
  <c r="T140" i="4" s="1"/>
  <c r="J140" i="4"/>
  <c r="S140" i="4" s="1"/>
  <c r="AU139" i="4"/>
  <c r="BB139" i="4" s="1"/>
  <c r="AR139" i="4"/>
  <c r="BA139" i="4" s="1"/>
  <c r="AD139" i="4"/>
  <c r="AK139" i="4" s="1"/>
  <c r="AA139" i="4"/>
  <c r="AJ139" i="4" s="1"/>
  <c r="M139" i="4"/>
  <c r="T139" i="4" s="1"/>
  <c r="J139" i="4"/>
  <c r="S139" i="4" s="1"/>
  <c r="AU138" i="4"/>
  <c r="BB138" i="4" s="1"/>
  <c r="AR138" i="4"/>
  <c r="BA138" i="4" s="1"/>
  <c r="AD138" i="4"/>
  <c r="AK138" i="4" s="1"/>
  <c r="AA138" i="4"/>
  <c r="AJ138" i="4" s="1"/>
  <c r="M138" i="4"/>
  <c r="T138" i="4" s="1"/>
  <c r="J138" i="4"/>
  <c r="S138" i="4" s="1"/>
  <c r="AU137" i="4"/>
  <c r="BB137" i="4" s="1"/>
  <c r="AR137" i="4"/>
  <c r="BA137" i="4" s="1"/>
  <c r="AD137" i="4"/>
  <c r="AK137" i="4" s="1"/>
  <c r="AA137" i="4"/>
  <c r="AJ137" i="4" s="1"/>
  <c r="M137" i="4"/>
  <c r="T137" i="4" s="1"/>
  <c r="J137" i="4"/>
  <c r="S137" i="4" s="1"/>
  <c r="AU136" i="4"/>
  <c r="BB136" i="4" s="1"/>
  <c r="AR136" i="4"/>
  <c r="BA136" i="4" s="1"/>
  <c r="AD136" i="4"/>
  <c r="AK136" i="4" s="1"/>
  <c r="AA136" i="4"/>
  <c r="AJ136" i="4" s="1"/>
  <c r="M136" i="4"/>
  <c r="T136" i="4" s="1"/>
  <c r="J136" i="4"/>
  <c r="S136" i="4" s="1"/>
  <c r="AU135" i="4"/>
  <c r="BB135" i="4" s="1"/>
  <c r="AR135" i="4"/>
  <c r="BA135" i="4" s="1"/>
  <c r="AD135" i="4"/>
  <c r="AK135" i="4" s="1"/>
  <c r="AA135" i="4"/>
  <c r="AJ135" i="4" s="1"/>
  <c r="M135" i="4"/>
  <c r="T135" i="4" s="1"/>
  <c r="J135" i="4"/>
  <c r="S135" i="4" s="1"/>
  <c r="AU134" i="4"/>
  <c r="BB134" i="4" s="1"/>
  <c r="AR134" i="4"/>
  <c r="BA134" i="4" s="1"/>
  <c r="AD134" i="4"/>
  <c r="AK134" i="4" s="1"/>
  <c r="AA134" i="4"/>
  <c r="AJ134" i="4" s="1"/>
  <c r="M134" i="4"/>
  <c r="T134" i="4" s="1"/>
  <c r="J134" i="4"/>
  <c r="S134" i="4" s="1"/>
  <c r="AU133" i="4"/>
  <c r="BB133" i="4" s="1"/>
  <c r="AR133" i="4"/>
  <c r="BA133" i="4" s="1"/>
  <c r="AD133" i="4"/>
  <c r="AK133" i="4" s="1"/>
  <c r="AA133" i="4"/>
  <c r="AJ133" i="4" s="1"/>
  <c r="M133" i="4"/>
  <c r="T133" i="4" s="1"/>
  <c r="J133" i="4"/>
  <c r="S133" i="4" s="1"/>
  <c r="AU132" i="4"/>
  <c r="BB132" i="4" s="1"/>
  <c r="AR132" i="4"/>
  <c r="BA132" i="4" s="1"/>
  <c r="AD132" i="4"/>
  <c r="AK132" i="4" s="1"/>
  <c r="AA132" i="4"/>
  <c r="AJ132" i="4" s="1"/>
  <c r="M132" i="4"/>
  <c r="T132" i="4" s="1"/>
  <c r="J132" i="4"/>
  <c r="S132" i="4" s="1"/>
  <c r="AU131" i="4"/>
  <c r="BB131" i="4" s="1"/>
  <c r="AR131" i="4"/>
  <c r="BA131" i="4" s="1"/>
  <c r="AD131" i="4"/>
  <c r="AK131" i="4" s="1"/>
  <c r="AA131" i="4"/>
  <c r="AJ131" i="4" s="1"/>
  <c r="M131" i="4"/>
  <c r="T131" i="4" s="1"/>
  <c r="J131" i="4"/>
  <c r="S131" i="4" s="1"/>
  <c r="AU130" i="4"/>
  <c r="BB130" i="4" s="1"/>
  <c r="AR130" i="4"/>
  <c r="BA130" i="4" s="1"/>
  <c r="AD130" i="4"/>
  <c r="AK130" i="4" s="1"/>
  <c r="AA130" i="4"/>
  <c r="AJ130" i="4" s="1"/>
  <c r="M130" i="4"/>
  <c r="T130" i="4" s="1"/>
  <c r="J130" i="4"/>
  <c r="S130" i="4" s="1"/>
  <c r="AU129" i="4"/>
  <c r="BB129" i="4" s="1"/>
  <c r="AR129" i="4"/>
  <c r="BA129" i="4" s="1"/>
  <c r="AD129" i="4"/>
  <c r="AK129" i="4" s="1"/>
  <c r="AA129" i="4"/>
  <c r="AJ129" i="4" s="1"/>
  <c r="M129" i="4"/>
  <c r="T129" i="4" s="1"/>
  <c r="J129" i="4"/>
  <c r="S129" i="4" s="1"/>
  <c r="AU128" i="4"/>
  <c r="BB128" i="4" s="1"/>
  <c r="AR128" i="4"/>
  <c r="BA128" i="4" s="1"/>
  <c r="AD128" i="4"/>
  <c r="AK128" i="4" s="1"/>
  <c r="AA128" i="4"/>
  <c r="AJ128" i="4" s="1"/>
  <c r="M128" i="4"/>
  <c r="T128" i="4" s="1"/>
  <c r="J128" i="4"/>
  <c r="S128" i="4" s="1"/>
  <c r="AU127" i="4"/>
  <c r="BB127" i="4" s="1"/>
  <c r="AR127" i="4"/>
  <c r="BA127" i="4" s="1"/>
  <c r="AD127" i="4"/>
  <c r="AK127" i="4" s="1"/>
  <c r="AA127" i="4"/>
  <c r="AJ127" i="4" s="1"/>
  <c r="M127" i="4"/>
  <c r="T127" i="4" s="1"/>
  <c r="J127" i="4"/>
  <c r="S127" i="4" s="1"/>
  <c r="AU126" i="4"/>
  <c r="BB126" i="4" s="1"/>
  <c r="AR126" i="4"/>
  <c r="BA126" i="4" s="1"/>
  <c r="AD126" i="4"/>
  <c r="AK126" i="4" s="1"/>
  <c r="AA126" i="4"/>
  <c r="AJ126" i="4" s="1"/>
  <c r="M126" i="4"/>
  <c r="T126" i="4" s="1"/>
  <c r="J126" i="4"/>
  <c r="S126" i="4" s="1"/>
  <c r="AU125" i="4"/>
  <c r="BB125" i="4" s="1"/>
  <c r="AR125" i="4"/>
  <c r="BA125" i="4" s="1"/>
  <c r="AD125" i="4"/>
  <c r="AK125" i="4" s="1"/>
  <c r="AA125" i="4"/>
  <c r="AJ125" i="4" s="1"/>
  <c r="M125" i="4"/>
  <c r="T125" i="4" s="1"/>
  <c r="J125" i="4"/>
  <c r="S125" i="4" s="1"/>
  <c r="AU124" i="4"/>
  <c r="BB124" i="4" s="1"/>
  <c r="AR124" i="4"/>
  <c r="BA124" i="4" s="1"/>
  <c r="AD124" i="4"/>
  <c r="AK124" i="4" s="1"/>
  <c r="AA124" i="4"/>
  <c r="AJ124" i="4" s="1"/>
  <c r="M124" i="4"/>
  <c r="T124" i="4" s="1"/>
  <c r="J124" i="4"/>
  <c r="S124" i="4" s="1"/>
  <c r="AU123" i="4"/>
  <c r="BB123" i="4" s="1"/>
  <c r="AR123" i="4"/>
  <c r="BA123" i="4" s="1"/>
  <c r="AD123" i="4"/>
  <c r="AK123" i="4" s="1"/>
  <c r="AA123" i="4"/>
  <c r="AJ123" i="4" s="1"/>
  <c r="M123" i="4"/>
  <c r="T123" i="4" s="1"/>
  <c r="J123" i="4"/>
  <c r="S123" i="4" s="1"/>
  <c r="AU122" i="4"/>
  <c r="BB122" i="4" s="1"/>
  <c r="AR122" i="4"/>
  <c r="BA122" i="4" s="1"/>
  <c r="AD122" i="4"/>
  <c r="AK122" i="4" s="1"/>
  <c r="AA122" i="4"/>
  <c r="AJ122" i="4" s="1"/>
  <c r="M122" i="4"/>
  <c r="T122" i="4" s="1"/>
  <c r="J122" i="4"/>
  <c r="S122" i="4" s="1"/>
  <c r="AU121" i="4"/>
  <c r="BB121" i="4" s="1"/>
  <c r="AR121" i="4"/>
  <c r="BA121" i="4" s="1"/>
  <c r="AD121" i="4"/>
  <c r="AK121" i="4" s="1"/>
  <c r="AA121" i="4"/>
  <c r="AJ121" i="4" s="1"/>
  <c r="M121" i="4"/>
  <c r="T121" i="4" s="1"/>
  <c r="J121" i="4"/>
  <c r="S121" i="4" s="1"/>
  <c r="AU120" i="4"/>
  <c r="BB120" i="4" s="1"/>
  <c r="AR120" i="4"/>
  <c r="BA120" i="4" s="1"/>
  <c r="AD120" i="4"/>
  <c r="AK120" i="4" s="1"/>
  <c r="AA120" i="4"/>
  <c r="AJ120" i="4" s="1"/>
  <c r="M120" i="4"/>
  <c r="T120" i="4" s="1"/>
  <c r="J120" i="4"/>
  <c r="S120" i="4" s="1"/>
  <c r="AU119" i="4"/>
  <c r="BB119" i="4" s="1"/>
  <c r="AR119" i="4"/>
  <c r="BA119" i="4" s="1"/>
  <c r="AD119" i="4"/>
  <c r="AK119" i="4" s="1"/>
  <c r="AA119" i="4"/>
  <c r="AJ119" i="4" s="1"/>
  <c r="M119" i="4"/>
  <c r="T119" i="4" s="1"/>
  <c r="J119" i="4"/>
  <c r="S119" i="4" s="1"/>
  <c r="AU118" i="4"/>
  <c r="BB118" i="4" s="1"/>
  <c r="AR118" i="4"/>
  <c r="BA118" i="4" s="1"/>
  <c r="AD118" i="4"/>
  <c r="AK118" i="4" s="1"/>
  <c r="AA118" i="4"/>
  <c r="AJ118" i="4" s="1"/>
  <c r="M118" i="4"/>
  <c r="T118" i="4" s="1"/>
  <c r="J118" i="4"/>
  <c r="S118" i="4" s="1"/>
  <c r="AU117" i="4"/>
  <c r="BB117" i="4" s="1"/>
  <c r="AR117" i="4"/>
  <c r="BA117" i="4" s="1"/>
  <c r="AD117" i="4"/>
  <c r="AK117" i="4" s="1"/>
  <c r="AA117" i="4"/>
  <c r="AJ117" i="4" s="1"/>
  <c r="M117" i="4"/>
  <c r="T117" i="4" s="1"/>
  <c r="J117" i="4"/>
  <c r="S117" i="4" s="1"/>
  <c r="AU116" i="4"/>
  <c r="BB116" i="4" s="1"/>
  <c r="AR116" i="4"/>
  <c r="BA116" i="4" s="1"/>
  <c r="AD116" i="4"/>
  <c r="AK116" i="4" s="1"/>
  <c r="AA116" i="4"/>
  <c r="AJ116" i="4" s="1"/>
  <c r="M116" i="4"/>
  <c r="T116" i="4" s="1"/>
  <c r="J116" i="4"/>
  <c r="S116" i="4" s="1"/>
  <c r="AU115" i="4"/>
  <c r="BB115" i="4" s="1"/>
  <c r="AR115" i="4"/>
  <c r="BA115" i="4" s="1"/>
  <c r="AD115" i="4"/>
  <c r="AK115" i="4" s="1"/>
  <c r="AA115" i="4"/>
  <c r="AJ115" i="4" s="1"/>
  <c r="M115" i="4"/>
  <c r="T115" i="4" s="1"/>
  <c r="J115" i="4"/>
  <c r="S115" i="4" s="1"/>
  <c r="AU114" i="4"/>
  <c r="BB114" i="4" s="1"/>
  <c r="AR114" i="4"/>
  <c r="BA114" i="4" s="1"/>
  <c r="AD114" i="4"/>
  <c r="AK114" i="4" s="1"/>
  <c r="AA114" i="4"/>
  <c r="AJ114" i="4" s="1"/>
  <c r="M114" i="4"/>
  <c r="T114" i="4" s="1"/>
  <c r="J114" i="4"/>
  <c r="S114" i="4" s="1"/>
  <c r="AU113" i="4"/>
  <c r="BB113" i="4" s="1"/>
  <c r="AR113" i="4"/>
  <c r="BA113" i="4" s="1"/>
  <c r="AD113" i="4"/>
  <c r="AK113" i="4" s="1"/>
  <c r="AA113" i="4"/>
  <c r="AJ113" i="4" s="1"/>
  <c r="M113" i="4"/>
  <c r="T113" i="4" s="1"/>
  <c r="J113" i="4"/>
  <c r="S113" i="4" s="1"/>
  <c r="AU112" i="4"/>
  <c r="BB112" i="4" s="1"/>
  <c r="AR112" i="4"/>
  <c r="BA112" i="4" s="1"/>
  <c r="AD112" i="4"/>
  <c r="AK112" i="4" s="1"/>
  <c r="AA112" i="4"/>
  <c r="AJ112" i="4" s="1"/>
  <c r="M112" i="4"/>
  <c r="T112" i="4" s="1"/>
  <c r="J112" i="4"/>
  <c r="S112" i="4" s="1"/>
  <c r="AU111" i="4"/>
  <c r="BB111" i="4" s="1"/>
  <c r="AR111" i="4"/>
  <c r="BA111" i="4" s="1"/>
  <c r="AD111" i="4"/>
  <c r="AK111" i="4" s="1"/>
  <c r="AA111" i="4"/>
  <c r="AJ111" i="4" s="1"/>
  <c r="M111" i="4"/>
  <c r="T111" i="4" s="1"/>
  <c r="J111" i="4"/>
  <c r="S111" i="4" s="1"/>
  <c r="AU110" i="4"/>
  <c r="BB110" i="4" s="1"/>
  <c r="AR110" i="4"/>
  <c r="BA110" i="4" s="1"/>
  <c r="AD110" i="4"/>
  <c r="AK110" i="4" s="1"/>
  <c r="AA110" i="4"/>
  <c r="AJ110" i="4" s="1"/>
  <c r="M110" i="4"/>
  <c r="T110" i="4" s="1"/>
  <c r="J110" i="4"/>
  <c r="S110" i="4" s="1"/>
  <c r="AU109" i="4"/>
  <c r="BB109" i="4" s="1"/>
  <c r="AR109" i="4"/>
  <c r="BA109" i="4" s="1"/>
  <c r="AD109" i="4"/>
  <c r="AK109" i="4" s="1"/>
  <c r="AA109" i="4"/>
  <c r="AJ109" i="4" s="1"/>
  <c r="M109" i="4"/>
  <c r="T109" i="4" s="1"/>
  <c r="J109" i="4"/>
  <c r="S109" i="4" s="1"/>
  <c r="AU108" i="4"/>
  <c r="BB108" i="4" s="1"/>
  <c r="AR108" i="4"/>
  <c r="BA108" i="4" s="1"/>
  <c r="AD108" i="4"/>
  <c r="AK108" i="4" s="1"/>
  <c r="AA108" i="4"/>
  <c r="AJ108" i="4" s="1"/>
  <c r="M108" i="4"/>
  <c r="T108" i="4" s="1"/>
  <c r="J108" i="4"/>
  <c r="S108" i="4" s="1"/>
  <c r="AU107" i="4"/>
  <c r="BB107" i="4" s="1"/>
  <c r="AR107" i="4"/>
  <c r="BA107" i="4" s="1"/>
  <c r="AD107" i="4"/>
  <c r="AK107" i="4" s="1"/>
  <c r="AA107" i="4"/>
  <c r="AJ107" i="4" s="1"/>
  <c r="M107" i="4"/>
  <c r="T107" i="4" s="1"/>
  <c r="J107" i="4"/>
  <c r="S107" i="4" s="1"/>
  <c r="AU106" i="4"/>
  <c r="BB106" i="4" s="1"/>
  <c r="AR106" i="4"/>
  <c r="BA106" i="4" s="1"/>
  <c r="AD106" i="4"/>
  <c r="AK106" i="4" s="1"/>
  <c r="AA106" i="4"/>
  <c r="AJ106" i="4" s="1"/>
  <c r="M106" i="4"/>
  <c r="T106" i="4" s="1"/>
  <c r="J106" i="4"/>
  <c r="S106" i="4" s="1"/>
  <c r="AU105" i="4"/>
  <c r="BB105" i="4" s="1"/>
  <c r="AR105" i="4"/>
  <c r="BA105" i="4" s="1"/>
  <c r="AD105" i="4"/>
  <c r="AK105" i="4" s="1"/>
  <c r="AA105" i="4"/>
  <c r="AJ105" i="4" s="1"/>
  <c r="M105" i="4"/>
  <c r="T105" i="4" s="1"/>
  <c r="J105" i="4"/>
  <c r="S105" i="4" s="1"/>
  <c r="AU104" i="4"/>
  <c r="BB104" i="4" s="1"/>
  <c r="AR104" i="4"/>
  <c r="BA104" i="4" s="1"/>
  <c r="AD104" i="4"/>
  <c r="AK104" i="4" s="1"/>
  <c r="AA104" i="4"/>
  <c r="AJ104" i="4" s="1"/>
  <c r="M104" i="4"/>
  <c r="T104" i="4" s="1"/>
  <c r="J104" i="4"/>
  <c r="S104" i="4" s="1"/>
  <c r="AU103" i="4"/>
  <c r="BB103" i="4" s="1"/>
  <c r="AR103" i="4"/>
  <c r="BA103" i="4" s="1"/>
  <c r="AD103" i="4"/>
  <c r="AK103" i="4" s="1"/>
  <c r="AA103" i="4"/>
  <c r="AJ103" i="4" s="1"/>
  <c r="M103" i="4"/>
  <c r="T103" i="4" s="1"/>
  <c r="J103" i="4"/>
  <c r="S103" i="4" s="1"/>
  <c r="AU102" i="4"/>
  <c r="BB102" i="4" s="1"/>
  <c r="AR102" i="4"/>
  <c r="BA102" i="4" s="1"/>
  <c r="AD102" i="4"/>
  <c r="AK102" i="4" s="1"/>
  <c r="AA102" i="4"/>
  <c r="AJ102" i="4" s="1"/>
  <c r="M102" i="4"/>
  <c r="T102" i="4" s="1"/>
  <c r="J102" i="4"/>
  <c r="S102" i="4" s="1"/>
  <c r="AU101" i="4"/>
  <c r="BB101" i="4" s="1"/>
  <c r="AR101" i="4"/>
  <c r="BA101" i="4" s="1"/>
  <c r="AD101" i="4"/>
  <c r="AK101" i="4" s="1"/>
  <c r="AA101" i="4"/>
  <c r="AJ101" i="4" s="1"/>
  <c r="M101" i="4"/>
  <c r="T101" i="4" s="1"/>
  <c r="J101" i="4"/>
  <c r="S101" i="4" s="1"/>
  <c r="AU100" i="4"/>
  <c r="BB100" i="4" s="1"/>
  <c r="AR100" i="4"/>
  <c r="BA100" i="4" s="1"/>
  <c r="AD100" i="4"/>
  <c r="AK100" i="4" s="1"/>
  <c r="AA100" i="4"/>
  <c r="AJ100" i="4" s="1"/>
  <c r="M100" i="4"/>
  <c r="T100" i="4" s="1"/>
  <c r="J100" i="4"/>
  <c r="S100" i="4" s="1"/>
  <c r="AU99" i="4"/>
  <c r="BB99" i="4" s="1"/>
  <c r="AR99" i="4"/>
  <c r="BA99" i="4" s="1"/>
  <c r="AD99" i="4"/>
  <c r="AK99" i="4" s="1"/>
  <c r="AA99" i="4"/>
  <c r="AJ99" i="4" s="1"/>
  <c r="M99" i="4"/>
  <c r="T99" i="4" s="1"/>
  <c r="J99" i="4"/>
  <c r="S99" i="4" s="1"/>
  <c r="AU98" i="4"/>
  <c r="BB98" i="4" s="1"/>
  <c r="AR98" i="4"/>
  <c r="BA98" i="4" s="1"/>
  <c r="AD98" i="4"/>
  <c r="AK98" i="4" s="1"/>
  <c r="AA98" i="4"/>
  <c r="AJ98" i="4" s="1"/>
  <c r="M98" i="4"/>
  <c r="T98" i="4" s="1"/>
  <c r="J98" i="4"/>
  <c r="S98" i="4" s="1"/>
  <c r="AU97" i="4"/>
  <c r="BB97" i="4" s="1"/>
  <c r="AR97" i="4"/>
  <c r="BA97" i="4" s="1"/>
  <c r="AD97" i="4"/>
  <c r="AK97" i="4" s="1"/>
  <c r="AA97" i="4"/>
  <c r="AJ97" i="4" s="1"/>
  <c r="M97" i="4"/>
  <c r="T97" i="4" s="1"/>
  <c r="J97" i="4"/>
  <c r="S97" i="4" s="1"/>
  <c r="AU96" i="4"/>
  <c r="BB96" i="4" s="1"/>
  <c r="AR96" i="4"/>
  <c r="BA96" i="4" s="1"/>
  <c r="AD96" i="4"/>
  <c r="AK96" i="4" s="1"/>
  <c r="AA96" i="4"/>
  <c r="AJ96" i="4" s="1"/>
  <c r="M96" i="4"/>
  <c r="T96" i="4" s="1"/>
  <c r="J96" i="4"/>
  <c r="S96" i="4" s="1"/>
  <c r="AU95" i="4"/>
  <c r="BB95" i="4" s="1"/>
  <c r="AR95" i="4"/>
  <c r="BA95" i="4" s="1"/>
  <c r="AD95" i="4"/>
  <c r="AK95" i="4" s="1"/>
  <c r="AA95" i="4"/>
  <c r="AJ95" i="4" s="1"/>
  <c r="M95" i="4"/>
  <c r="T95" i="4" s="1"/>
  <c r="J95" i="4"/>
  <c r="S95" i="4" s="1"/>
  <c r="AU94" i="4"/>
  <c r="BB94" i="4" s="1"/>
  <c r="AR94" i="4"/>
  <c r="BA94" i="4" s="1"/>
  <c r="AD94" i="4"/>
  <c r="AK94" i="4" s="1"/>
  <c r="AA94" i="4"/>
  <c r="AJ94" i="4" s="1"/>
  <c r="M94" i="4"/>
  <c r="T94" i="4" s="1"/>
  <c r="J94" i="4"/>
  <c r="S94" i="4" s="1"/>
  <c r="AU93" i="4"/>
  <c r="BB93" i="4" s="1"/>
  <c r="AR93" i="4"/>
  <c r="BA93" i="4" s="1"/>
  <c r="AD93" i="4"/>
  <c r="AK93" i="4" s="1"/>
  <c r="AA93" i="4"/>
  <c r="AJ93" i="4" s="1"/>
  <c r="M93" i="4"/>
  <c r="T93" i="4" s="1"/>
  <c r="J93" i="4"/>
  <c r="S93" i="4" s="1"/>
  <c r="AU92" i="4"/>
  <c r="BB92" i="4" s="1"/>
  <c r="AR92" i="4"/>
  <c r="BA92" i="4" s="1"/>
  <c r="AD92" i="4"/>
  <c r="AK92" i="4" s="1"/>
  <c r="AA92" i="4"/>
  <c r="AJ92" i="4" s="1"/>
  <c r="M92" i="4"/>
  <c r="T92" i="4" s="1"/>
  <c r="J92" i="4"/>
  <c r="S92" i="4" s="1"/>
  <c r="AU91" i="4"/>
  <c r="BB91" i="4" s="1"/>
  <c r="AR91" i="4"/>
  <c r="BA91" i="4" s="1"/>
  <c r="AD91" i="4"/>
  <c r="AK91" i="4" s="1"/>
  <c r="AA91" i="4"/>
  <c r="AJ91" i="4" s="1"/>
  <c r="M91" i="4"/>
  <c r="T91" i="4" s="1"/>
  <c r="J91" i="4"/>
  <c r="S91" i="4" s="1"/>
  <c r="AU90" i="4"/>
  <c r="BB90" i="4" s="1"/>
  <c r="AR90" i="4"/>
  <c r="BA90" i="4" s="1"/>
  <c r="AD90" i="4"/>
  <c r="AK90" i="4" s="1"/>
  <c r="AA90" i="4"/>
  <c r="AJ90" i="4" s="1"/>
  <c r="M90" i="4"/>
  <c r="T90" i="4" s="1"/>
  <c r="J90" i="4"/>
  <c r="S90" i="4" s="1"/>
  <c r="AU89" i="4"/>
  <c r="BB89" i="4" s="1"/>
  <c r="AR89" i="4"/>
  <c r="BA89" i="4" s="1"/>
  <c r="AD89" i="4"/>
  <c r="AK89" i="4" s="1"/>
  <c r="AA89" i="4"/>
  <c r="AJ89" i="4" s="1"/>
  <c r="M89" i="4"/>
  <c r="T89" i="4" s="1"/>
  <c r="J89" i="4"/>
  <c r="S89" i="4" s="1"/>
  <c r="AU88" i="4"/>
  <c r="BB88" i="4" s="1"/>
  <c r="AR88" i="4"/>
  <c r="BA88" i="4" s="1"/>
  <c r="AD88" i="4"/>
  <c r="AK88" i="4" s="1"/>
  <c r="AA88" i="4"/>
  <c r="AJ88" i="4" s="1"/>
  <c r="M88" i="4"/>
  <c r="T88" i="4" s="1"/>
  <c r="J88" i="4"/>
  <c r="S88" i="4" s="1"/>
  <c r="AU87" i="4"/>
  <c r="BB87" i="4" s="1"/>
  <c r="AR87" i="4"/>
  <c r="BA87" i="4" s="1"/>
  <c r="AD87" i="4"/>
  <c r="AK87" i="4" s="1"/>
  <c r="AA87" i="4"/>
  <c r="AJ87" i="4" s="1"/>
  <c r="M87" i="4"/>
  <c r="T87" i="4" s="1"/>
  <c r="J87" i="4"/>
  <c r="S87" i="4" s="1"/>
  <c r="AU86" i="4"/>
  <c r="BB86" i="4" s="1"/>
  <c r="AR86" i="4"/>
  <c r="BA86" i="4" s="1"/>
  <c r="AD86" i="4"/>
  <c r="AK86" i="4" s="1"/>
  <c r="AA86" i="4"/>
  <c r="AJ86" i="4" s="1"/>
  <c r="M86" i="4"/>
  <c r="T86" i="4" s="1"/>
  <c r="J86" i="4"/>
  <c r="S86" i="4" s="1"/>
  <c r="AU85" i="4"/>
  <c r="BB85" i="4" s="1"/>
  <c r="AR85" i="4"/>
  <c r="BA85" i="4" s="1"/>
  <c r="AD85" i="4"/>
  <c r="AK85" i="4" s="1"/>
  <c r="AA85" i="4"/>
  <c r="AJ85" i="4" s="1"/>
  <c r="M85" i="4"/>
  <c r="T85" i="4" s="1"/>
  <c r="J85" i="4"/>
  <c r="S85" i="4" s="1"/>
  <c r="AU84" i="4"/>
  <c r="BB84" i="4" s="1"/>
  <c r="AR84" i="4"/>
  <c r="BA84" i="4" s="1"/>
  <c r="AD84" i="4"/>
  <c r="AK84" i="4" s="1"/>
  <c r="AA84" i="4"/>
  <c r="AJ84" i="4" s="1"/>
  <c r="M84" i="4"/>
  <c r="T84" i="4" s="1"/>
  <c r="J84" i="4"/>
  <c r="S84" i="4" s="1"/>
  <c r="AU83" i="4"/>
  <c r="BB83" i="4" s="1"/>
  <c r="AR83" i="4"/>
  <c r="BA83" i="4" s="1"/>
  <c r="AD83" i="4"/>
  <c r="AK83" i="4" s="1"/>
  <c r="AA83" i="4"/>
  <c r="AJ83" i="4" s="1"/>
  <c r="M83" i="4"/>
  <c r="T83" i="4" s="1"/>
  <c r="J83" i="4"/>
  <c r="S83" i="4" s="1"/>
  <c r="AU82" i="4"/>
  <c r="BB82" i="4" s="1"/>
  <c r="AR82" i="4"/>
  <c r="BA82" i="4" s="1"/>
  <c r="AD82" i="4"/>
  <c r="AK82" i="4" s="1"/>
  <c r="AA82" i="4"/>
  <c r="AJ82" i="4" s="1"/>
  <c r="M82" i="4"/>
  <c r="T82" i="4" s="1"/>
  <c r="J82" i="4"/>
  <c r="S82" i="4" s="1"/>
  <c r="AU81" i="4"/>
  <c r="BB81" i="4" s="1"/>
  <c r="AR81" i="4"/>
  <c r="BA81" i="4" s="1"/>
  <c r="AD81" i="4"/>
  <c r="AK81" i="4" s="1"/>
  <c r="AA81" i="4"/>
  <c r="AJ81" i="4" s="1"/>
  <c r="M81" i="4"/>
  <c r="T81" i="4" s="1"/>
  <c r="J81" i="4"/>
  <c r="S81" i="4" s="1"/>
  <c r="AU80" i="4"/>
  <c r="BB80" i="4" s="1"/>
  <c r="AR80" i="4"/>
  <c r="BA80" i="4" s="1"/>
  <c r="AD80" i="4"/>
  <c r="AK80" i="4" s="1"/>
  <c r="AA80" i="4"/>
  <c r="AJ80" i="4" s="1"/>
  <c r="M80" i="4"/>
  <c r="T80" i="4" s="1"/>
  <c r="J80" i="4"/>
  <c r="S80" i="4" s="1"/>
  <c r="AU79" i="4"/>
  <c r="BB79" i="4" s="1"/>
  <c r="AR79" i="4"/>
  <c r="BA79" i="4" s="1"/>
  <c r="AD79" i="4"/>
  <c r="AK79" i="4" s="1"/>
  <c r="AA79" i="4"/>
  <c r="AJ79" i="4" s="1"/>
  <c r="M79" i="4"/>
  <c r="T79" i="4" s="1"/>
  <c r="J79" i="4"/>
  <c r="S79" i="4" s="1"/>
  <c r="AU78" i="4"/>
  <c r="BB78" i="4" s="1"/>
  <c r="AR78" i="4"/>
  <c r="BA78" i="4" s="1"/>
  <c r="AD78" i="4"/>
  <c r="AK78" i="4" s="1"/>
  <c r="AA78" i="4"/>
  <c r="AJ78" i="4" s="1"/>
  <c r="M78" i="4"/>
  <c r="T78" i="4" s="1"/>
  <c r="J78" i="4"/>
  <c r="S78" i="4" s="1"/>
  <c r="AU77" i="4"/>
  <c r="BB77" i="4" s="1"/>
  <c r="AR77" i="4"/>
  <c r="BA77" i="4" s="1"/>
  <c r="AD77" i="4"/>
  <c r="AK77" i="4" s="1"/>
  <c r="AA77" i="4"/>
  <c r="AJ77" i="4" s="1"/>
  <c r="M77" i="4"/>
  <c r="T77" i="4" s="1"/>
  <c r="J77" i="4"/>
  <c r="S77" i="4" s="1"/>
  <c r="AU76" i="4"/>
  <c r="BB76" i="4" s="1"/>
  <c r="AR76" i="4"/>
  <c r="BA76" i="4" s="1"/>
  <c r="AD76" i="4"/>
  <c r="AK76" i="4" s="1"/>
  <c r="AA76" i="4"/>
  <c r="AJ76" i="4" s="1"/>
  <c r="M76" i="4"/>
  <c r="T76" i="4" s="1"/>
  <c r="J76" i="4"/>
  <c r="S76" i="4" s="1"/>
  <c r="AU75" i="4"/>
  <c r="BB75" i="4" s="1"/>
  <c r="AR75" i="4"/>
  <c r="BA75" i="4" s="1"/>
  <c r="AD75" i="4"/>
  <c r="AK75" i="4" s="1"/>
  <c r="AA75" i="4"/>
  <c r="AJ75" i="4" s="1"/>
  <c r="M75" i="4"/>
  <c r="T75" i="4" s="1"/>
  <c r="J75" i="4"/>
  <c r="S75" i="4" s="1"/>
  <c r="AU74" i="4"/>
  <c r="BB74" i="4" s="1"/>
  <c r="AR74" i="4"/>
  <c r="BA74" i="4" s="1"/>
  <c r="AD74" i="4"/>
  <c r="AK74" i="4" s="1"/>
  <c r="AA74" i="4"/>
  <c r="AJ74" i="4" s="1"/>
  <c r="M74" i="4"/>
  <c r="T74" i="4" s="1"/>
  <c r="J74" i="4"/>
  <c r="S74" i="4" s="1"/>
  <c r="AU73" i="4"/>
  <c r="BB73" i="4" s="1"/>
  <c r="AR73" i="4"/>
  <c r="BA73" i="4" s="1"/>
  <c r="AD73" i="4"/>
  <c r="AK73" i="4" s="1"/>
  <c r="AA73" i="4"/>
  <c r="AJ73" i="4" s="1"/>
  <c r="M73" i="4"/>
  <c r="T73" i="4" s="1"/>
  <c r="J73" i="4"/>
  <c r="S73" i="4" s="1"/>
  <c r="AU72" i="4"/>
  <c r="BB72" i="4" s="1"/>
  <c r="AR72" i="4"/>
  <c r="BA72" i="4" s="1"/>
  <c r="AD72" i="4"/>
  <c r="AK72" i="4" s="1"/>
  <c r="AA72" i="4"/>
  <c r="AJ72" i="4" s="1"/>
  <c r="M72" i="4"/>
  <c r="T72" i="4" s="1"/>
  <c r="J72" i="4"/>
  <c r="S72" i="4" s="1"/>
  <c r="AU71" i="4"/>
  <c r="BB71" i="4" s="1"/>
  <c r="AR71" i="4"/>
  <c r="BA71" i="4" s="1"/>
  <c r="AD71" i="4"/>
  <c r="AK71" i="4" s="1"/>
  <c r="AA71" i="4"/>
  <c r="AJ71" i="4" s="1"/>
  <c r="M71" i="4"/>
  <c r="T71" i="4" s="1"/>
  <c r="J71" i="4"/>
  <c r="S71" i="4" s="1"/>
  <c r="AU70" i="4"/>
  <c r="BB70" i="4" s="1"/>
  <c r="AR70" i="4"/>
  <c r="BA70" i="4" s="1"/>
  <c r="AD70" i="4"/>
  <c r="AK70" i="4" s="1"/>
  <c r="AA70" i="4"/>
  <c r="AJ70" i="4" s="1"/>
  <c r="M70" i="4"/>
  <c r="T70" i="4" s="1"/>
  <c r="J70" i="4"/>
  <c r="S70" i="4" s="1"/>
  <c r="AU69" i="4"/>
  <c r="BB69" i="4" s="1"/>
  <c r="AR69" i="4"/>
  <c r="BA69" i="4" s="1"/>
  <c r="AD69" i="4"/>
  <c r="AK69" i="4" s="1"/>
  <c r="AA69" i="4"/>
  <c r="AJ69" i="4" s="1"/>
  <c r="M69" i="4"/>
  <c r="T69" i="4" s="1"/>
  <c r="J69" i="4"/>
  <c r="S69" i="4" s="1"/>
  <c r="AU68" i="4"/>
  <c r="BB68" i="4" s="1"/>
  <c r="AR68" i="4"/>
  <c r="BA68" i="4" s="1"/>
  <c r="AD68" i="4"/>
  <c r="AK68" i="4" s="1"/>
  <c r="AA68" i="4"/>
  <c r="AJ68" i="4" s="1"/>
  <c r="M68" i="4"/>
  <c r="T68" i="4" s="1"/>
  <c r="J68" i="4"/>
  <c r="S68" i="4" s="1"/>
  <c r="AU67" i="4"/>
  <c r="BB67" i="4" s="1"/>
  <c r="AR67" i="4"/>
  <c r="BA67" i="4" s="1"/>
  <c r="AD67" i="4"/>
  <c r="AK67" i="4" s="1"/>
  <c r="AA67" i="4"/>
  <c r="AJ67" i="4" s="1"/>
  <c r="M67" i="4"/>
  <c r="T67" i="4" s="1"/>
  <c r="J67" i="4"/>
  <c r="S67" i="4" s="1"/>
  <c r="AU66" i="4"/>
  <c r="BB66" i="4" s="1"/>
  <c r="AR66" i="4"/>
  <c r="BA66" i="4" s="1"/>
  <c r="AD66" i="4"/>
  <c r="AK66" i="4" s="1"/>
  <c r="AA66" i="4"/>
  <c r="AJ66" i="4" s="1"/>
  <c r="M66" i="4"/>
  <c r="T66" i="4" s="1"/>
  <c r="J66" i="4"/>
  <c r="S66" i="4" s="1"/>
  <c r="AU65" i="4"/>
  <c r="BB65" i="4" s="1"/>
  <c r="AR65" i="4"/>
  <c r="BA65" i="4" s="1"/>
  <c r="AD65" i="4"/>
  <c r="AK65" i="4" s="1"/>
  <c r="AA65" i="4"/>
  <c r="AJ65" i="4" s="1"/>
  <c r="M65" i="4"/>
  <c r="T65" i="4" s="1"/>
  <c r="J65" i="4"/>
  <c r="S65" i="4" s="1"/>
  <c r="AU64" i="4"/>
  <c r="BB64" i="4" s="1"/>
  <c r="AR64" i="4"/>
  <c r="BA64" i="4" s="1"/>
  <c r="AD64" i="4"/>
  <c r="AK64" i="4" s="1"/>
  <c r="AA64" i="4"/>
  <c r="AJ64" i="4" s="1"/>
  <c r="M64" i="4"/>
  <c r="T64" i="4" s="1"/>
  <c r="J64" i="4"/>
  <c r="S64" i="4" s="1"/>
  <c r="AU63" i="4"/>
  <c r="BB63" i="4" s="1"/>
  <c r="AR63" i="4"/>
  <c r="BA63" i="4" s="1"/>
  <c r="AD63" i="4"/>
  <c r="AK63" i="4" s="1"/>
  <c r="AA63" i="4"/>
  <c r="AJ63" i="4" s="1"/>
  <c r="M63" i="4"/>
  <c r="T63" i="4" s="1"/>
  <c r="J63" i="4"/>
  <c r="S63" i="4" s="1"/>
  <c r="AU62" i="4"/>
  <c r="BB62" i="4" s="1"/>
  <c r="AR62" i="4"/>
  <c r="BA62" i="4" s="1"/>
  <c r="AD62" i="4"/>
  <c r="AK62" i="4" s="1"/>
  <c r="AA62" i="4"/>
  <c r="AJ62" i="4" s="1"/>
  <c r="M62" i="4"/>
  <c r="T62" i="4" s="1"/>
  <c r="J62" i="4"/>
  <c r="S62" i="4" s="1"/>
  <c r="AU61" i="4"/>
  <c r="BB61" i="4" s="1"/>
  <c r="AR61" i="4"/>
  <c r="BA61" i="4" s="1"/>
  <c r="AD61" i="4"/>
  <c r="AK61" i="4" s="1"/>
  <c r="AA61" i="4"/>
  <c r="AJ61" i="4" s="1"/>
  <c r="M61" i="4"/>
  <c r="T61" i="4" s="1"/>
  <c r="J61" i="4"/>
  <c r="S61" i="4" s="1"/>
  <c r="AU60" i="4"/>
  <c r="BB60" i="4" s="1"/>
  <c r="AR60" i="4"/>
  <c r="BA60" i="4" s="1"/>
  <c r="AD60" i="4"/>
  <c r="AK60" i="4" s="1"/>
  <c r="AA60" i="4"/>
  <c r="AJ60" i="4" s="1"/>
  <c r="M60" i="4"/>
  <c r="T60" i="4" s="1"/>
  <c r="J60" i="4"/>
  <c r="S60" i="4" s="1"/>
  <c r="AU59" i="4"/>
  <c r="BB59" i="4" s="1"/>
  <c r="AR59" i="4"/>
  <c r="BA59" i="4" s="1"/>
  <c r="AD59" i="4"/>
  <c r="AK59" i="4" s="1"/>
  <c r="AA59" i="4"/>
  <c r="AJ59" i="4" s="1"/>
  <c r="M59" i="4"/>
  <c r="T59" i="4" s="1"/>
  <c r="J59" i="4"/>
  <c r="S59" i="4" s="1"/>
  <c r="AU58" i="4"/>
  <c r="BB58" i="4" s="1"/>
  <c r="AR58" i="4"/>
  <c r="BA58" i="4" s="1"/>
  <c r="AD58" i="4"/>
  <c r="AK58" i="4" s="1"/>
  <c r="AA58" i="4"/>
  <c r="AJ58" i="4" s="1"/>
  <c r="M58" i="4"/>
  <c r="T58" i="4" s="1"/>
  <c r="J58" i="4"/>
  <c r="S58" i="4" s="1"/>
  <c r="AU57" i="4"/>
  <c r="BB57" i="4" s="1"/>
  <c r="AR57" i="4"/>
  <c r="BA57" i="4" s="1"/>
  <c r="AD57" i="4"/>
  <c r="AK57" i="4" s="1"/>
  <c r="AA57" i="4"/>
  <c r="AJ57" i="4" s="1"/>
  <c r="M57" i="4"/>
  <c r="T57" i="4" s="1"/>
  <c r="J57" i="4"/>
  <c r="S57" i="4" s="1"/>
  <c r="AU56" i="4"/>
  <c r="BB56" i="4" s="1"/>
  <c r="AR56" i="4"/>
  <c r="BA56" i="4" s="1"/>
  <c r="AD56" i="4"/>
  <c r="AK56" i="4" s="1"/>
  <c r="AA56" i="4"/>
  <c r="AJ56" i="4" s="1"/>
  <c r="M56" i="4"/>
  <c r="T56" i="4" s="1"/>
  <c r="J56" i="4"/>
  <c r="S56" i="4" s="1"/>
  <c r="AU55" i="4"/>
  <c r="BB55" i="4" s="1"/>
  <c r="AR55" i="4"/>
  <c r="BA55" i="4" s="1"/>
  <c r="AD55" i="4"/>
  <c r="AK55" i="4" s="1"/>
  <c r="AA55" i="4"/>
  <c r="AJ55" i="4" s="1"/>
  <c r="M55" i="4"/>
  <c r="T55" i="4" s="1"/>
  <c r="J55" i="4"/>
  <c r="S55" i="4" s="1"/>
  <c r="AU54" i="4"/>
  <c r="BB54" i="4" s="1"/>
  <c r="AR54" i="4"/>
  <c r="BA54" i="4" s="1"/>
  <c r="AD54" i="4"/>
  <c r="AK54" i="4" s="1"/>
  <c r="AA54" i="4"/>
  <c r="AJ54" i="4" s="1"/>
  <c r="M54" i="4"/>
  <c r="T54" i="4" s="1"/>
  <c r="J54" i="4"/>
  <c r="S54" i="4" s="1"/>
  <c r="AU53" i="4"/>
  <c r="BB53" i="4" s="1"/>
  <c r="AR53" i="4"/>
  <c r="BA53" i="4" s="1"/>
  <c r="AD53" i="4"/>
  <c r="AK53" i="4" s="1"/>
  <c r="AA53" i="4"/>
  <c r="AJ53" i="4" s="1"/>
  <c r="M53" i="4"/>
  <c r="T53" i="4" s="1"/>
  <c r="J53" i="4"/>
  <c r="S53" i="4" s="1"/>
  <c r="AU52" i="4"/>
  <c r="BB52" i="4" s="1"/>
  <c r="AR52" i="4"/>
  <c r="BA52" i="4" s="1"/>
  <c r="AD52" i="4"/>
  <c r="AK52" i="4" s="1"/>
  <c r="AA52" i="4"/>
  <c r="AJ52" i="4" s="1"/>
  <c r="M52" i="4"/>
  <c r="T52" i="4" s="1"/>
  <c r="J52" i="4"/>
  <c r="S52" i="4" s="1"/>
  <c r="AU51" i="4"/>
  <c r="BB51" i="4" s="1"/>
  <c r="AR51" i="4"/>
  <c r="BA51" i="4" s="1"/>
  <c r="AD51" i="4"/>
  <c r="AK51" i="4" s="1"/>
  <c r="AA51" i="4"/>
  <c r="AJ51" i="4" s="1"/>
  <c r="M51" i="4"/>
  <c r="T51" i="4" s="1"/>
  <c r="J51" i="4"/>
  <c r="S51" i="4" s="1"/>
  <c r="AU50" i="4"/>
  <c r="BB50" i="4" s="1"/>
  <c r="AR50" i="4"/>
  <c r="BA50" i="4" s="1"/>
  <c r="AD50" i="4"/>
  <c r="AK50" i="4" s="1"/>
  <c r="AA50" i="4"/>
  <c r="AJ50" i="4" s="1"/>
  <c r="M50" i="4"/>
  <c r="T50" i="4" s="1"/>
  <c r="J50" i="4"/>
  <c r="S50" i="4" s="1"/>
  <c r="AU49" i="4"/>
  <c r="BB49" i="4" s="1"/>
  <c r="AR49" i="4"/>
  <c r="BA49" i="4" s="1"/>
  <c r="AD49" i="4"/>
  <c r="AK49" i="4" s="1"/>
  <c r="AA49" i="4"/>
  <c r="AJ49" i="4" s="1"/>
  <c r="M49" i="4"/>
  <c r="T49" i="4" s="1"/>
  <c r="J49" i="4"/>
  <c r="S49" i="4" s="1"/>
  <c r="AU48" i="4"/>
  <c r="BB48" i="4" s="1"/>
  <c r="AR48" i="4"/>
  <c r="BA48" i="4" s="1"/>
  <c r="AD48" i="4"/>
  <c r="AK48" i="4" s="1"/>
  <c r="AA48" i="4"/>
  <c r="AJ48" i="4" s="1"/>
  <c r="M48" i="4"/>
  <c r="T48" i="4" s="1"/>
  <c r="J48" i="4"/>
  <c r="S48" i="4" s="1"/>
  <c r="AU47" i="4"/>
  <c r="BB47" i="4" s="1"/>
  <c r="AR47" i="4"/>
  <c r="BA47" i="4" s="1"/>
  <c r="AD47" i="4"/>
  <c r="AK47" i="4" s="1"/>
  <c r="AA47" i="4"/>
  <c r="AJ47" i="4" s="1"/>
  <c r="M47" i="4"/>
  <c r="T47" i="4" s="1"/>
  <c r="J47" i="4"/>
  <c r="S47" i="4" s="1"/>
  <c r="AU46" i="4"/>
  <c r="BB46" i="4" s="1"/>
  <c r="AR46" i="4"/>
  <c r="BA46" i="4" s="1"/>
  <c r="AD46" i="4"/>
  <c r="AK46" i="4" s="1"/>
  <c r="AA46" i="4"/>
  <c r="AJ46" i="4" s="1"/>
  <c r="M46" i="4"/>
  <c r="T46" i="4" s="1"/>
  <c r="J46" i="4"/>
  <c r="S46" i="4" s="1"/>
  <c r="AU45" i="4"/>
  <c r="BB45" i="4" s="1"/>
  <c r="AR45" i="4"/>
  <c r="BA45" i="4" s="1"/>
  <c r="AD45" i="4"/>
  <c r="AK45" i="4" s="1"/>
  <c r="AA45" i="4"/>
  <c r="AJ45" i="4" s="1"/>
  <c r="M45" i="4"/>
  <c r="T45" i="4" s="1"/>
  <c r="J45" i="4"/>
  <c r="S45" i="4" s="1"/>
  <c r="AU44" i="4"/>
  <c r="BB44" i="4" s="1"/>
  <c r="AR44" i="4"/>
  <c r="BA44" i="4" s="1"/>
  <c r="AD44" i="4"/>
  <c r="AK44" i="4" s="1"/>
  <c r="AA44" i="4"/>
  <c r="AJ44" i="4" s="1"/>
  <c r="M44" i="4"/>
  <c r="T44" i="4" s="1"/>
  <c r="J44" i="4"/>
  <c r="S44" i="4" s="1"/>
  <c r="AU43" i="4"/>
  <c r="BB43" i="4" s="1"/>
  <c r="AR43" i="4"/>
  <c r="BA43" i="4" s="1"/>
  <c r="AD43" i="4"/>
  <c r="AK43" i="4" s="1"/>
  <c r="AA43" i="4"/>
  <c r="AJ43" i="4" s="1"/>
  <c r="M43" i="4"/>
  <c r="T43" i="4" s="1"/>
  <c r="J43" i="4"/>
  <c r="S43" i="4" s="1"/>
  <c r="AU42" i="4"/>
  <c r="BB42" i="4" s="1"/>
  <c r="AR42" i="4"/>
  <c r="BA42" i="4" s="1"/>
  <c r="AD42" i="4"/>
  <c r="AK42" i="4" s="1"/>
  <c r="AA42" i="4"/>
  <c r="AJ42" i="4" s="1"/>
  <c r="M42" i="4"/>
  <c r="T42" i="4" s="1"/>
  <c r="J42" i="4"/>
  <c r="S42" i="4" s="1"/>
  <c r="AU41" i="4"/>
  <c r="BB41" i="4" s="1"/>
  <c r="AR41" i="4"/>
  <c r="BA41" i="4" s="1"/>
  <c r="AD41" i="4"/>
  <c r="AK41" i="4" s="1"/>
  <c r="AA41" i="4"/>
  <c r="AJ41" i="4" s="1"/>
  <c r="M41" i="4"/>
  <c r="T41" i="4" s="1"/>
  <c r="J41" i="4"/>
  <c r="S41" i="4" s="1"/>
  <c r="AU40" i="4"/>
  <c r="BB40" i="4" s="1"/>
  <c r="AR40" i="4"/>
  <c r="BA40" i="4" s="1"/>
  <c r="AD40" i="4"/>
  <c r="AK40" i="4" s="1"/>
  <c r="AA40" i="4"/>
  <c r="AJ40" i="4" s="1"/>
  <c r="M40" i="4"/>
  <c r="T40" i="4" s="1"/>
  <c r="J40" i="4"/>
  <c r="S40" i="4" s="1"/>
  <c r="AU39" i="4"/>
  <c r="BB39" i="4" s="1"/>
  <c r="AR39" i="4"/>
  <c r="BA39" i="4" s="1"/>
  <c r="AD39" i="4"/>
  <c r="AK39" i="4" s="1"/>
  <c r="AA39" i="4"/>
  <c r="AJ39" i="4" s="1"/>
  <c r="M39" i="4"/>
  <c r="T39" i="4" s="1"/>
  <c r="J39" i="4"/>
  <c r="S39" i="4" s="1"/>
  <c r="AU38" i="4"/>
  <c r="BB38" i="4" s="1"/>
  <c r="AR38" i="4"/>
  <c r="BA38" i="4" s="1"/>
  <c r="AD38" i="4"/>
  <c r="AK38" i="4" s="1"/>
  <c r="AA38" i="4"/>
  <c r="AJ38" i="4" s="1"/>
  <c r="M38" i="4"/>
  <c r="T38" i="4" s="1"/>
  <c r="J38" i="4"/>
  <c r="S38" i="4" s="1"/>
  <c r="AU37" i="4"/>
  <c r="BB37" i="4" s="1"/>
  <c r="AR37" i="4"/>
  <c r="BA37" i="4" s="1"/>
  <c r="AD37" i="4"/>
  <c r="AK37" i="4" s="1"/>
  <c r="AA37" i="4"/>
  <c r="AJ37" i="4" s="1"/>
  <c r="M37" i="4"/>
  <c r="T37" i="4" s="1"/>
  <c r="J37" i="4"/>
  <c r="S37" i="4" s="1"/>
  <c r="AU36" i="4"/>
  <c r="BB36" i="4" s="1"/>
  <c r="AR36" i="4"/>
  <c r="BA36" i="4" s="1"/>
  <c r="AD36" i="4"/>
  <c r="AK36" i="4" s="1"/>
  <c r="AA36" i="4"/>
  <c r="AJ36" i="4" s="1"/>
  <c r="M36" i="4"/>
  <c r="T36" i="4" s="1"/>
  <c r="J36" i="4"/>
  <c r="S36" i="4" s="1"/>
  <c r="AU35" i="4"/>
  <c r="BB35" i="4" s="1"/>
  <c r="AR35" i="4"/>
  <c r="BA35" i="4" s="1"/>
  <c r="AD35" i="4"/>
  <c r="AK35" i="4" s="1"/>
  <c r="AA35" i="4"/>
  <c r="AJ35" i="4" s="1"/>
  <c r="M35" i="4"/>
  <c r="T35" i="4" s="1"/>
  <c r="J35" i="4"/>
  <c r="S35" i="4" s="1"/>
  <c r="AU34" i="4"/>
  <c r="BB34" i="4" s="1"/>
  <c r="AR34" i="4"/>
  <c r="BA34" i="4" s="1"/>
  <c r="AD34" i="4"/>
  <c r="AK34" i="4" s="1"/>
  <c r="AA34" i="4"/>
  <c r="AJ34" i="4" s="1"/>
  <c r="M34" i="4"/>
  <c r="T34" i="4" s="1"/>
  <c r="J34" i="4"/>
  <c r="S34" i="4" s="1"/>
  <c r="AU33" i="4"/>
  <c r="BB33" i="4" s="1"/>
  <c r="AR33" i="4"/>
  <c r="BA33" i="4" s="1"/>
  <c r="AD33" i="4"/>
  <c r="AK33" i="4" s="1"/>
  <c r="AA33" i="4"/>
  <c r="AJ33" i="4" s="1"/>
  <c r="M33" i="4"/>
  <c r="T33" i="4" s="1"/>
  <c r="J33" i="4"/>
  <c r="S33" i="4" s="1"/>
  <c r="AU32" i="4"/>
  <c r="BB32" i="4" s="1"/>
  <c r="AR32" i="4"/>
  <c r="BA32" i="4" s="1"/>
  <c r="AD32" i="4"/>
  <c r="AK32" i="4" s="1"/>
  <c r="AA32" i="4"/>
  <c r="AJ32" i="4" s="1"/>
  <c r="M32" i="4"/>
  <c r="T32" i="4" s="1"/>
  <c r="J32" i="4"/>
  <c r="S32" i="4" s="1"/>
  <c r="AU31" i="4"/>
  <c r="BB31" i="4" s="1"/>
  <c r="AR31" i="4"/>
  <c r="BA31" i="4" s="1"/>
  <c r="AD31" i="4"/>
  <c r="AK31" i="4" s="1"/>
  <c r="AA31" i="4"/>
  <c r="AJ31" i="4" s="1"/>
  <c r="M31" i="4"/>
  <c r="T31" i="4" s="1"/>
  <c r="J31" i="4"/>
  <c r="S31" i="4" s="1"/>
  <c r="AU30" i="4"/>
  <c r="BB30" i="4" s="1"/>
  <c r="AR30" i="4"/>
  <c r="BA30" i="4" s="1"/>
  <c r="AD30" i="4"/>
  <c r="AK30" i="4" s="1"/>
  <c r="AA30" i="4"/>
  <c r="AJ30" i="4" s="1"/>
  <c r="J30" i="4"/>
  <c r="S30" i="4" s="1"/>
  <c r="AU29" i="4"/>
  <c r="BB29" i="4" s="1"/>
  <c r="AR29" i="4"/>
  <c r="BA29" i="4" s="1"/>
  <c r="AD29" i="4"/>
  <c r="AK29" i="4" s="1"/>
  <c r="AA29" i="4"/>
  <c r="AJ29" i="4" s="1"/>
  <c r="J29" i="4"/>
  <c r="S29" i="4" s="1"/>
  <c r="AU28" i="4"/>
  <c r="BB28" i="4" s="1"/>
  <c r="AR28" i="4"/>
  <c r="BA28" i="4" s="1"/>
  <c r="AD28" i="4"/>
  <c r="AK28" i="4" s="1"/>
  <c r="AA28" i="4"/>
  <c r="AJ28" i="4" s="1"/>
  <c r="J28" i="4"/>
  <c r="S28" i="4" s="1"/>
  <c r="AU27" i="4"/>
  <c r="BB27" i="4" s="1"/>
  <c r="AR27" i="4"/>
  <c r="BA27" i="4" s="1"/>
  <c r="AD27" i="4"/>
  <c r="AK27" i="4" s="1"/>
  <c r="AA27" i="4"/>
  <c r="AJ27" i="4" s="1"/>
  <c r="J27" i="4"/>
  <c r="S27" i="4" s="1"/>
  <c r="AA26" i="4"/>
  <c r="AJ26" i="4" s="1"/>
  <c r="J26" i="4"/>
  <c r="S26" i="4" s="1"/>
  <c r="AA25" i="4"/>
  <c r="AJ25" i="4" s="1"/>
  <c r="J25" i="4"/>
  <c r="S25" i="4" s="1"/>
  <c r="AA24" i="4"/>
  <c r="AJ24" i="4" s="1"/>
  <c r="AU19" i="4"/>
  <c r="BB19" i="4" s="1"/>
  <c r="AR19" i="4"/>
  <c r="BA19" i="4" s="1"/>
  <c r="AD19" i="4"/>
  <c r="AK19" i="4" s="1"/>
  <c r="AA19" i="4"/>
  <c r="AJ19" i="4" s="1"/>
  <c r="AU18" i="4"/>
  <c r="BB18" i="4" s="1"/>
  <c r="AR18" i="4"/>
  <c r="BA18" i="4" s="1"/>
  <c r="AD18" i="4"/>
  <c r="AK18" i="4" s="1"/>
  <c r="AA18" i="4"/>
  <c r="AJ18" i="4" s="1"/>
  <c r="AU17" i="4"/>
  <c r="BB17" i="4" s="1"/>
  <c r="AR17" i="4"/>
  <c r="BA17" i="4" s="1"/>
  <c r="AD17" i="4"/>
  <c r="AK17" i="4" s="1"/>
  <c r="AA17" i="4"/>
  <c r="AJ17" i="4" s="1"/>
  <c r="T17" i="4"/>
  <c r="AU16" i="4"/>
  <c r="BB16" i="4" s="1"/>
  <c r="AR16" i="4"/>
  <c r="BA16" i="4" s="1"/>
  <c r="AD16" i="4"/>
  <c r="AK16" i="4" s="1"/>
  <c r="AA16" i="4"/>
  <c r="AJ16" i="4" s="1"/>
  <c r="S16" i="4"/>
  <c r="AU15" i="4"/>
  <c r="BB15" i="4" s="1"/>
  <c r="AR15" i="4"/>
  <c r="BA15" i="4" s="1"/>
  <c r="AD15" i="4"/>
  <c r="AK15" i="4" s="1"/>
  <c r="AA15" i="4"/>
  <c r="AJ15" i="4" s="1"/>
  <c r="AU14" i="4"/>
  <c r="BB14" i="4" s="1"/>
  <c r="AR14" i="4"/>
  <c r="BA14" i="4" s="1"/>
  <c r="AD14" i="4"/>
  <c r="AK14" i="4" s="1"/>
  <c r="AA14" i="4"/>
  <c r="AJ14" i="4" s="1"/>
  <c r="S14" i="4"/>
  <c r="AU13" i="4"/>
  <c r="BB13" i="4" s="1"/>
  <c r="AR13" i="4"/>
  <c r="BA13" i="4" s="1"/>
  <c r="AD13" i="4"/>
  <c r="AK13" i="4" s="1"/>
  <c r="AA13" i="4"/>
  <c r="AJ13" i="4" s="1"/>
  <c r="AU12" i="4"/>
  <c r="BB12" i="4" s="1"/>
  <c r="AR12" i="4"/>
  <c r="BA12" i="4" s="1"/>
  <c r="AD12" i="4"/>
  <c r="AK12" i="4" s="1"/>
  <c r="AA12" i="4"/>
  <c r="AJ12" i="4" s="1"/>
  <c r="S12" i="4"/>
  <c r="AU11" i="4"/>
  <c r="BB11" i="4" s="1"/>
  <c r="AR11" i="4"/>
  <c r="BA11" i="4" s="1"/>
  <c r="AD11" i="4"/>
  <c r="AK11" i="4" s="1"/>
  <c r="AA11" i="4"/>
  <c r="AJ11" i="4" s="1"/>
  <c r="S11" i="4"/>
  <c r="AU10" i="4"/>
  <c r="BB10" i="4" s="1"/>
  <c r="AR10" i="4"/>
  <c r="BA10" i="4" s="1"/>
  <c r="AD10" i="4"/>
  <c r="AK10" i="4" s="1"/>
  <c r="AA10" i="4"/>
  <c r="AJ10" i="4" s="1"/>
  <c r="T10" i="4"/>
  <c r="S10" i="4"/>
  <c r="AU9" i="4"/>
  <c r="BB9" i="4" s="1"/>
  <c r="AR9" i="4"/>
  <c r="BA9" i="4" s="1"/>
  <c r="AD9" i="4"/>
  <c r="AK9" i="4" s="1"/>
  <c r="AA9" i="4"/>
  <c r="AJ9" i="4" s="1"/>
  <c r="T9" i="4"/>
  <c r="AU8" i="4"/>
  <c r="BB8" i="4" s="1"/>
  <c r="AR8" i="4"/>
  <c r="BA8" i="4" s="1"/>
  <c r="AD8" i="4"/>
  <c r="AK8" i="4" s="1"/>
  <c r="AA8" i="4"/>
  <c r="AJ8" i="4" s="1"/>
  <c r="S8" i="4"/>
  <c r="AU7" i="4"/>
  <c r="BB7" i="4" s="1"/>
  <c r="AR7" i="4"/>
  <c r="BA7" i="4" s="1"/>
  <c r="AD7" i="4"/>
  <c r="AK7" i="4" s="1"/>
  <c r="AA7" i="4"/>
  <c r="AJ7" i="4" s="1"/>
  <c r="AU6" i="4"/>
  <c r="BB6" i="4" s="1"/>
  <c r="AR6" i="4"/>
  <c r="BA6" i="4" s="1"/>
  <c r="AD6" i="4"/>
  <c r="AK6" i="4" s="1"/>
  <c r="AA6" i="4"/>
  <c r="AJ6" i="4" s="1"/>
  <c r="AU5" i="4"/>
  <c r="BB5" i="4" s="1"/>
  <c r="AR5" i="4"/>
  <c r="BA5" i="4" s="1"/>
  <c r="AD5" i="4"/>
  <c r="AK5" i="4" s="1"/>
  <c r="AA5" i="4"/>
  <c r="AJ5" i="4" s="1"/>
  <c r="AU4" i="4"/>
  <c r="BB4" i="4" s="1"/>
  <c r="AR4" i="4"/>
  <c r="BA4" i="4" s="1"/>
  <c r="AD4" i="4"/>
  <c r="AK4" i="4" s="1"/>
  <c r="AA4" i="4"/>
  <c r="AJ4" i="4" s="1"/>
  <c r="S4" i="4"/>
  <c r="AU203" i="3"/>
  <c r="BB203" i="3" s="1"/>
  <c r="AU202" i="3"/>
  <c r="BB202" i="3" s="1"/>
  <c r="AU201" i="3"/>
  <c r="BB201" i="3" s="1"/>
  <c r="AU200" i="3"/>
  <c r="BB200" i="3" s="1"/>
  <c r="AU199" i="3"/>
  <c r="BB199" i="3" s="1"/>
  <c r="AU198" i="3"/>
  <c r="BB198" i="3" s="1"/>
  <c r="AU197" i="3"/>
  <c r="BB197" i="3" s="1"/>
  <c r="AU196" i="3"/>
  <c r="BB196" i="3" s="1"/>
  <c r="AU195" i="3"/>
  <c r="BB195" i="3" s="1"/>
  <c r="AU194" i="3"/>
  <c r="BB194" i="3" s="1"/>
  <c r="AU193" i="3"/>
  <c r="BB193" i="3" s="1"/>
  <c r="AU192" i="3"/>
  <c r="BB192" i="3" s="1"/>
  <c r="AU191" i="3"/>
  <c r="BB191" i="3" s="1"/>
  <c r="AU190" i="3"/>
  <c r="BB190" i="3" s="1"/>
  <c r="AU189" i="3"/>
  <c r="BB189" i="3" s="1"/>
  <c r="AU188" i="3"/>
  <c r="BB188" i="3" s="1"/>
  <c r="AU187" i="3"/>
  <c r="BB187" i="3" s="1"/>
  <c r="AU186" i="3"/>
  <c r="BB186" i="3" s="1"/>
  <c r="AU185" i="3"/>
  <c r="BB185" i="3" s="1"/>
  <c r="AU184" i="3"/>
  <c r="BB184" i="3" s="1"/>
  <c r="AU183" i="3"/>
  <c r="BB183" i="3" s="1"/>
  <c r="AU182" i="3"/>
  <c r="BB182" i="3" s="1"/>
  <c r="AU181" i="3"/>
  <c r="BB181" i="3" s="1"/>
  <c r="AU180" i="3"/>
  <c r="BB180" i="3" s="1"/>
  <c r="AU179" i="3"/>
  <c r="BB179" i="3" s="1"/>
  <c r="AU178" i="3"/>
  <c r="BB178" i="3" s="1"/>
  <c r="AU177" i="3"/>
  <c r="BB177" i="3" s="1"/>
  <c r="AU176" i="3"/>
  <c r="BB176" i="3" s="1"/>
  <c r="AU175" i="3"/>
  <c r="BB175" i="3" s="1"/>
  <c r="AU174" i="3"/>
  <c r="BB174" i="3" s="1"/>
  <c r="AU173" i="3"/>
  <c r="BB173" i="3" s="1"/>
  <c r="AU172" i="3"/>
  <c r="BB172" i="3" s="1"/>
  <c r="AU171" i="3"/>
  <c r="BB171" i="3" s="1"/>
  <c r="AU170" i="3"/>
  <c r="BB170" i="3" s="1"/>
  <c r="AU169" i="3"/>
  <c r="BB169" i="3" s="1"/>
  <c r="AU168" i="3"/>
  <c r="BB168" i="3" s="1"/>
  <c r="AU167" i="3"/>
  <c r="BB167" i="3" s="1"/>
  <c r="AU166" i="3"/>
  <c r="BB166" i="3" s="1"/>
  <c r="AU165" i="3"/>
  <c r="BB165" i="3" s="1"/>
  <c r="AU164" i="3"/>
  <c r="BB164" i="3" s="1"/>
  <c r="AU163" i="3"/>
  <c r="BB163" i="3" s="1"/>
  <c r="AU162" i="3"/>
  <c r="BB162" i="3" s="1"/>
  <c r="AU161" i="3"/>
  <c r="BB161" i="3" s="1"/>
  <c r="AU160" i="3"/>
  <c r="BB160" i="3" s="1"/>
  <c r="AU159" i="3"/>
  <c r="BB159" i="3" s="1"/>
  <c r="AU158" i="3"/>
  <c r="BB158" i="3" s="1"/>
  <c r="AU157" i="3"/>
  <c r="BB157" i="3" s="1"/>
  <c r="AU156" i="3"/>
  <c r="BB156" i="3" s="1"/>
  <c r="AU155" i="3"/>
  <c r="BB155" i="3" s="1"/>
  <c r="AU154" i="3"/>
  <c r="BB154" i="3" s="1"/>
  <c r="AU153" i="3"/>
  <c r="BB153" i="3" s="1"/>
  <c r="AU152" i="3"/>
  <c r="BB152" i="3" s="1"/>
  <c r="AU151" i="3"/>
  <c r="BB151" i="3" s="1"/>
  <c r="AU150" i="3"/>
  <c r="BB150" i="3" s="1"/>
  <c r="AU149" i="3"/>
  <c r="BB149" i="3" s="1"/>
  <c r="AU148" i="3"/>
  <c r="BB148" i="3" s="1"/>
  <c r="AU147" i="3"/>
  <c r="BB147" i="3" s="1"/>
  <c r="AU146" i="3"/>
  <c r="BB146" i="3" s="1"/>
  <c r="AU145" i="3"/>
  <c r="BB145" i="3" s="1"/>
  <c r="AU144" i="3"/>
  <c r="BB144" i="3" s="1"/>
  <c r="AU143" i="3"/>
  <c r="BB143" i="3" s="1"/>
  <c r="AU142" i="3"/>
  <c r="BB142" i="3" s="1"/>
  <c r="AU141" i="3"/>
  <c r="BB141" i="3" s="1"/>
  <c r="AU140" i="3"/>
  <c r="BB140" i="3" s="1"/>
  <c r="AU139" i="3"/>
  <c r="BB139" i="3" s="1"/>
  <c r="AU138" i="3"/>
  <c r="BB138" i="3" s="1"/>
  <c r="AU137" i="3"/>
  <c r="BB137" i="3" s="1"/>
  <c r="AU136" i="3"/>
  <c r="BB136" i="3" s="1"/>
  <c r="AU135" i="3"/>
  <c r="BB135" i="3" s="1"/>
  <c r="AU134" i="3"/>
  <c r="BB134" i="3" s="1"/>
  <c r="AU133" i="3"/>
  <c r="BB133" i="3" s="1"/>
  <c r="AU132" i="3"/>
  <c r="BB132" i="3" s="1"/>
  <c r="AU131" i="3"/>
  <c r="BB131" i="3" s="1"/>
  <c r="AU130" i="3"/>
  <c r="BB130" i="3" s="1"/>
  <c r="AU129" i="3"/>
  <c r="BB129" i="3" s="1"/>
  <c r="AU128" i="3"/>
  <c r="BB128" i="3" s="1"/>
  <c r="AU127" i="3"/>
  <c r="BB127" i="3" s="1"/>
  <c r="AU126" i="3"/>
  <c r="BB126" i="3" s="1"/>
  <c r="AU125" i="3"/>
  <c r="BB125" i="3" s="1"/>
  <c r="AU124" i="3"/>
  <c r="BB124" i="3" s="1"/>
  <c r="AU123" i="3"/>
  <c r="BB123" i="3" s="1"/>
  <c r="AU122" i="3"/>
  <c r="BB122" i="3" s="1"/>
  <c r="AU121" i="3"/>
  <c r="BB121" i="3" s="1"/>
  <c r="AU120" i="3"/>
  <c r="BB120" i="3" s="1"/>
  <c r="AU119" i="3"/>
  <c r="BB119" i="3" s="1"/>
  <c r="AU118" i="3"/>
  <c r="BB118" i="3" s="1"/>
  <c r="AU117" i="3"/>
  <c r="BB117" i="3" s="1"/>
  <c r="AU116" i="3"/>
  <c r="BB116" i="3" s="1"/>
  <c r="AU115" i="3"/>
  <c r="BB115" i="3" s="1"/>
  <c r="AU114" i="3"/>
  <c r="BB114" i="3" s="1"/>
  <c r="AU113" i="3"/>
  <c r="BB113" i="3" s="1"/>
  <c r="AU112" i="3"/>
  <c r="BB112" i="3" s="1"/>
  <c r="AU111" i="3"/>
  <c r="BB111" i="3" s="1"/>
  <c r="AU110" i="3"/>
  <c r="BB110" i="3" s="1"/>
  <c r="AU109" i="3"/>
  <c r="BB109" i="3" s="1"/>
  <c r="AU108" i="3"/>
  <c r="BB108" i="3" s="1"/>
  <c r="AU107" i="3"/>
  <c r="BB107" i="3" s="1"/>
  <c r="AU106" i="3"/>
  <c r="BB106" i="3" s="1"/>
  <c r="AU105" i="3"/>
  <c r="BB105" i="3" s="1"/>
  <c r="AU104" i="3"/>
  <c r="BB104" i="3" s="1"/>
  <c r="AU103" i="3"/>
  <c r="BB103" i="3" s="1"/>
  <c r="AU102" i="3"/>
  <c r="BB102" i="3" s="1"/>
  <c r="AU101" i="3"/>
  <c r="BB101" i="3" s="1"/>
  <c r="AU100" i="3"/>
  <c r="BB100" i="3" s="1"/>
  <c r="AU99" i="3"/>
  <c r="BB99" i="3" s="1"/>
  <c r="AU98" i="3"/>
  <c r="BB98" i="3" s="1"/>
  <c r="AU97" i="3"/>
  <c r="BB97" i="3" s="1"/>
  <c r="AU96" i="3"/>
  <c r="BB96" i="3" s="1"/>
  <c r="AU95" i="3"/>
  <c r="BB95" i="3" s="1"/>
  <c r="AU94" i="3"/>
  <c r="BB94" i="3" s="1"/>
  <c r="AU93" i="3"/>
  <c r="BB93" i="3" s="1"/>
  <c r="AU92" i="3"/>
  <c r="BB92" i="3" s="1"/>
  <c r="AU91" i="3"/>
  <c r="BB91" i="3" s="1"/>
  <c r="AU90" i="3"/>
  <c r="BB90" i="3" s="1"/>
  <c r="AU89" i="3"/>
  <c r="BB89" i="3" s="1"/>
  <c r="AU88" i="3"/>
  <c r="BB88" i="3" s="1"/>
  <c r="AU87" i="3"/>
  <c r="BB87" i="3" s="1"/>
  <c r="AU86" i="3"/>
  <c r="BB86" i="3" s="1"/>
  <c r="AU85" i="3"/>
  <c r="BB85" i="3" s="1"/>
  <c r="AU84" i="3"/>
  <c r="BB84" i="3" s="1"/>
  <c r="AU83" i="3"/>
  <c r="BB83" i="3" s="1"/>
  <c r="AU82" i="3"/>
  <c r="BB82" i="3" s="1"/>
  <c r="AU81" i="3"/>
  <c r="BB81" i="3" s="1"/>
  <c r="AU80" i="3"/>
  <c r="BB80" i="3" s="1"/>
  <c r="AU79" i="3"/>
  <c r="BB79" i="3" s="1"/>
  <c r="AU78" i="3"/>
  <c r="BB78" i="3" s="1"/>
  <c r="AU77" i="3"/>
  <c r="BB77" i="3" s="1"/>
  <c r="AU76" i="3"/>
  <c r="BB76" i="3" s="1"/>
  <c r="AU75" i="3"/>
  <c r="BB75" i="3" s="1"/>
  <c r="AU74" i="3"/>
  <c r="BB74" i="3" s="1"/>
  <c r="AU73" i="3"/>
  <c r="BB73" i="3" s="1"/>
  <c r="AU72" i="3"/>
  <c r="BB72" i="3" s="1"/>
  <c r="AU71" i="3"/>
  <c r="BB71" i="3" s="1"/>
  <c r="AU70" i="3"/>
  <c r="BB70" i="3" s="1"/>
  <c r="AU69" i="3"/>
  <c r="BB69" i="3" s="1"/>
  <c r="AU68" i="3"/>
  <c r="BB68" i="3" s="1"/>
  <c r="AU67" i="3"/>
  <c r="BB67" i="3" s="1"/>
  <c r="AU66" i="3"/>
  <c r="BB66" i="3" s="1"/>
  <c r="AU65" i="3"/>
  <c r="BB65" i="3" s="1"/>
  <c r="AU64" i="3"/>
  <c r="BB64" i="3" s="1"/>
  <c r="AU63" i="3"/>
  <c r="BB63" i="3" s="1"/>
  <c r="AU62" i="3"/>
  <c r="BB62" i="3" s="1"/>
  <c r="AU61" i="3"/>
  <c r="BB61" i="3" s="1"/>
  <c r="AU60" i="3"/>
  <c r="BB60" i="3" s="1"/>
  <c r="AU59" i="3"/>
  <c r="BB59" i="3" s="1"/>
  <c r="AU58" i="3"/>
  <c r="BB58" i="3" s="1"/>
  <c r="AU57" i="3"/>
  <c r="BB57" i="3" s="1"/>
  <c r="AU56" i="3"/>
  <c r="BB56" i="3" s="1"/>
  <c r="AU55" i="3"/>
  <c r="BB55" i="3" s="1"/>
  <c r="AU54" i="3"/>
  <c r="BB54" i="3" s="1"/>
  <c r="AU53" i="3"/>
  <c r="BB53" i="3" s="1"/>
  <c r="AU52" i="3"/>
  <c r="BB52" i="3" s="1"/>
  <c r="AU51" i="3"/>
  <c r="BB51" i="3" s="1"/>
  <c r="AU50" i="3"/>
  <c r="BB50" i="3" s="1"/>
  <c r="AU49" i="3"/>
  <c r="BB49" i="3" s="1"/>
  <c r="AU48" i="3"/>
  <c r="BB48" i="3" s="1"/>
  <c r="AU47" i="3"/>
  <c r="BB47" i="3" s="1"/>
  <c r="AU46" i="3"/>
  <c r="BB46" i="3" s="1"/>
  <c r="AU45" i="3"/>
  <c r="BB45" i="3" s="1"/>
  <c r="AU44" i="3"/>
  <c r="BB44" i="3" s="1"/>
  <c r="AU43" i="3"/>
  <c r="BB43" i="3" s="1"/>
  <c r="AU42" i="3"/>
  <c r="BB42" i="3" s="1"/>
  <c r="AU41" i="3"/>
  <c r="BB41" i="3" s="1"/>
  <c r="AU40" i="3"/>
  <c r="BB40" i="3" s="1"/>
  <c r="AU39" i="3"/>
  <c r="BB39" i="3" s="1"/>
  <c r="AU38" i="3"/>
  <c r="BB38" i="3" s="1"/>
  <c r="AU37" i="3"/>
  <c r="BB37" i="3" s="1"/>
  <c r="AU36" i="3"/>
  <c r="BB36" i="3" s="1"/>
  <c r="AU35" i="3"/>
  <c r="BB35" i="3" s="1"/>
  <c r="AU34" i="3"/>
  <c r="BB34" i="3" s="1"/>
  <c r="AU33" i="3"/>
  <c r="BB33" i="3" s="1"/>
  <c r="AU32" i="3"/>
  <c r="BB32" i="3" s="1"/>
  <c r="AU31" i="3"/>
  <c r="BB31" i="3" s="1"/>
  <c r="AU30" i="3"/>
  <c r="BB30" i="3" s="1"/>
  <c r="AU29" i="3"/>
  <c r="BB29" i="3" s="1"/>
  <c r="AU28" i="3"/>
  <c r="BB28" i="3" s="1"/>
  <c r="AU27" i="3"/>
  <c r="BB27" i="3" s="1"/>
  <c r="AU26" i="3"/>
  <c r="BB26" i="3" s="1"/>
  <c r="AU25" i="3"/>
  <c r="BB25" i="3" s="1"/>
  <c r="AU24" i="3"/>
  <c r="BB24" i="3" s="1"/>
  <c r="AU23" i="3"/>
  <c r="BB23" i="3" s="1"/>
  <c r="AU22" i="3"/>
  <c r="BB22" i="3" s="1"/>
  <c r="AU21" i="3"/>
  <c r="BB21" i="3" s="1"/>
  <c r="AU20" i="3"/>
  <c r="BB20" i="3" s="1"/>
  <c r="AU19" i="3"/>
  <c r="BB19" i="3" s="1"/>
  <c r="AU18" i="3"/>
  <c r="BB18" i="3" s="1"/>
  <c r="AU15" i="3"/>
  <c r="BB15" i="3" s="1"/>
  <c r="AU14" i="3"/>
  <c r="BB14" i="3" s="1"/>
  <c r="AU13" i="3"/>
  <c r="BB13" i="3" s="1"/>
  <c r="AU12" i="3"/>
  <c r="BB12" i="3" s="1"/>
  <c r="AU11" i="3"/>
  <c r="BB11" i="3" s="1"/>
  <c r="AU6" i="3"/>
  <c r="BB6" i="3" s="1"/>
  <c r="AU5" i="3"/>
  <c r="BB5" i="3" s="1"/>
  <c r="AU4" i="3"/>
  <c r="BB4" i="3" s="1"/>
  <c r="AD203" i="3"/>
  <c r="AK203" i="3" s="1"/>
  <c r="AD202" i="3"/>
  <c r="AK202" i="3" s="1"/>
  <c r="AD201" i="3"/>
  <c r="AK201" i="3" s="1"/>
  <c r="AD200" i="3"/>
  <c r="AK200" i="3" s="1"/>
  <c r="AD199" i="3"/>
  <c r="AK199" i="3" s="1"/>
  <c r="AD198" i="3"/>
  <c r="AK198" i="3" s="1"/>
  <c r="AD197" i="3"/>
  <c r="AK197" i="3" s="1"/>
  <c r="AD196" i="3"/>
  <c r="AK196" i="3" s="1"/>
  <c r="AD195" i="3"/>
  <c r="AK195" i="3" s="1"/>
  <c r="AD194" i="3"/>
  <c r="AK194" i="3" s="1"/>
  <c r="AD193" i="3"/>
  <c r="AK193" i="3" s="1"/>
  <c r="AD192" i="3"/>
  <c r="AK192" i="3" s="1"/>
  <c r="AD191" i="3"/>
  <c r="AK191" i="3" s="1"/>
  <c r="AD190" i="3"/>
  <c r="AK190" i="3" s="1"/>
  <c r="AD189" i="3"/>
  <c r="AK189" i="3" s="1"/>
  <c r="AD188" i="3"/>
  <c r="AK188" i="3" s="1"/>
  <c r="AD187" i="3"/>
  <c r="AK187" i="3" s="1"/>
  <c r="AD186" i="3"/>
  <c r="AK186" i="3" s="1"/>
  <c r="AD185" i="3"/>
  <c r="AK185" i="3" s="1"/>
  <c r="AD184" i="3"/>
  <c r="AK184" i="3" s="1"/>
  <c r="AD183" i="3"/>
  <c r="AK183" i="3" s="1"/>
  <c r="AD182" i="3"/>
  <c r="AK182" i="3" s="1"/>
  <c r="AD181" i="3"/>
  <c r="AK181" i="3" s="1"/>
  <c r="AD180" i="3"/>
  <c r="AK180" i="3" s="1"/>
  <c r="AD179" i="3"/>
  <c r="AK179" i="3" s="1"/>
  <c r="AD178" i="3"/>
  <c r="AK178" i="3" s="1"/>
  <c r="AD177" i="3"/>
  <c r="AK177" i="3" s="1"/>
  <c r="AD176" i="3"/>
  <c r="AK176" i="3" s="1"/>
  <c r="AD175" i="3"/>
  <c r="AK175" i="3" s="1"/>
  <c r="AD174" i="3"/>
  <c r="AK174" i="3" s="1"/>
  <c r="AD173" i="3"/>
  <c r="AK173" i="3" s="1"/>
  <c r="AD172" i="3"/>
  <c r="AK172" i="3" s="1"/>
  <c r="AD171" i="3"/>
  <c r="AK171" i="3" s="1"/>
  <c r="AD170" i="3"/>
  <c r="AK170" i="3" s="1"/>
  <c r="AD169" i="3"/>
  <c r="AK169" i="3" s="1"/>
  <c r="AD168" i="3"/>
  <c r="AK168" i="3" s="1"/>
  <c r="AD167" i="3"/>
  <c r="AK167" i="3" s="1"/>
  <c r="AD166" i="3"/>
  <c r="AK166" i="3" s="1"/>
  <c r="AD165" i="3"/>
  <c r="AK165" i="3" s="1"/>
  <c r="AD164" i="3"/>
  <c r="AK164" i="3" s="1"/>
  <c r="AD163" i="3"/>
  <c r="AK163" i="3" s="1"/>
  <c r="AD162" i="3"/>
  <c r="AK162" i="3" s="1"/>
  <c r="AD161" i="3"/>
  <c r="AK161" i="3" s="1"/>
  <c r="AD160" i="3"/>
  <c r="AK160" i="3" s="1"/>
  <c r="AD159" i="3"/>
  <c r="AK159" i="3" s="1"/>
  <c r="AD158" i="3"/>
  <c r="AK158" i="3" s="1"/>
  <c r="AD157" i="3"/>
  <c r="AK157" i="3" s="1"/>
  <c r="AD156" i="3"/>
  <c r="AK156" i="3" s="1"/>
  <c r="AD155" i="3"/>
  <c r="AK155" i="3" s="1"/>
  <c r="AD154" i="3"/>
  <c r="AK154" i="3" s="1"/>
  <c r="AD153" i="3"/>
  <c r="AK153" i="3" s="1"/>
  <c r="AD152" i="3"/>
  <c r="AK152" i="3" s="1"/>
  <c r="AD151" i="3"/>
  <c r="AK151" i="3" s="1"/>
  <c r="AD150" i="3"/>
  <c r="AK150" i="3" s="1"/>
  <c r="AD149" i="3"/>
  <c r="AK149" i="3" s="1"/>
  <c r="AD148" i="3"/>
  <c r="AK148" i="3" s="1"/>
  <c r="AD147" i="3"/>
  <c r="AK147" i="3" s="1"/>
  <c r="AD146" i="3"/>
  <c r="AK146" i="3" s="1"/>
  <c r="AD145" i="3"/>
  <c r="AK145" i="3" s="1"/>
  <c r="AD144" i="3"/>
  <c r="AK144" i="3" s="1"/>
  <c r="AD143" i="3"/>
  <c r="AK143" i="3" s="1"/>
  <c r="AD142" i="3"/>
  <c r="AK142" i="3" s="1"/>
  <c r="AD141" i="3"/>
  <c r="AK141" i="3" s="1"/>
  <c r="AD140" i="3"/>
  <c r="AK140" i="3" s="1"/>
  <c r="AD139" i="3"/>
  <c r="AK139" i="3" s="1"/>
  <c r="AD138" i="3"/>
  <c r="AK138" i="3" s="1"/>
  <c r="AD137" i="3"/>
  <c r="AK137" i="3" s="1"/>
  <c r="AD136" i="3"/>
  <c r="AK136" i="3" s="1"/>
  <c r="AD135" i="3"/>
  <c r="AK135" i="3" s="1"/>
  <c r="AD134" i="3"/>
  <c r="AK134" i="3" s="1"/>
  <c r="AD133" i="3"/>
  <c r="AK133" i="3" s="1"/>
  <c r="AD132" i="3"/>
  <c r="AK132" i="3" s="1"/>
  <c r="AD131" i="3"/>
  <c r="AK131" i="3" s="1"/>
  <c r="AD130" i="3"/>
  <c r="AK130" i="3" s="1"/>
  <c r="AD129" i="3"/>
  <c r="AK129" i="3" s="1"/>
  <c r="AD128" i="3"/>
  <c r="AK128" i="3" s="1"/>
  <c r="AD127" i="3"/>
  <c r="AK127" i="3" s="1"/>
  <c r="AD126" i="3"/>
  <c r="AK126" i="3" s="1"/>
  <c r="AD125" i="3"/>
  <c r="AK125" i="3" s="1"/>
  <c r="AD124" i="3"/>
  <c r="AK124" i="3" s="1"/>
  <c r="AD123" i="3"/>
  <c r="AK123" i="3" s="1"/>
  <c r="AD122" i="3"/>
  <c r="AK122" i="3" s="1"/>
  <c r="AD121" i="3"/>
  <c r="AK121" i="3" s="1"/>
  <c r="AD120" i="3"/>
  <c r="AK120" i="3" s="1"/>
  <c r="AD119" i="3"/>
  <c r="AK119" i="3" s="1"/>
  <c r="AD118" i="3"/>
  <c r="AK118" i="3" s="1"/>
  <c r="AD117" i="3"/>
  <c r="AK117" i="3" s="1"/>
  <c r="AD116" i="3"/>
  <c r="AK116" i="3" s="1"/>
  <c r="AD115" i="3"/>
  <c r="AK115" i="3" s="1"/>
  <c r="AD114" i="3"/>
  <c r="AK114" i="3" s="1"/>
  <c r="AD113" i="3"/>
  <c r="AK113" i="3" s="1"/>
  <c r="AD112" i="3"/>
  <c r="AK112" i="3" s="1"/>
  <c r="AD111" i="3"/>
  <c r="AK111" i="3" s="1"/>
  <c r="AD110" i="3"/>
  <c r="AK110" i="3" s="1"/>
  <c r="AD109" i="3"/>
  <c r="AK109" i="3" s="1"/>
  <c r="AD108" i="3"/>
  <c r="AK108" i="3" s="1"/>
  <c r="AD107" i="3"/>
  <c r="AK107" i="3" s="1"/>
  <c r="AD106" i="3"/>
  <c r="AK106" i="3" s="1"/>
  <c r="AD105" i="3"/>
  <c r="AK105" i="3" s="1"/>
  <c r="AD104" i="3"/>
  <c r="AK104" i="3" s="1"/>
  <c r="AD103" i="3"/>
  <c r="AK103" i="3" s="1"/>
  <c r="AD102" i="3"/>
  <c r="AK102" i="3" s="1"/>
  <c r="AD101" i="3"/>
  <c r="AK101" i="3" s="1"/>
  <c r="AD100" i="3"/>
  <c r="AK100" i="3" s="1"/>
  <c r="AD99" i="3"/>
  <c r="AK99" i="3" s="1"/>
  <c r="AD98" i="3"/>
  <c r="AK98" i="3" s="1"/>
  <c r="AD97" i="3"/>
  <c r="AK97" i="3" s="1"/>
  <c r="AD96" i="3"/>
  <c r="AK96" i="3" s="1"/>
  <c r="AD95" i="3"/>
  <c r="AK95" i="3" s="1"/>
  <c r="AD94" i="3"/>
  <c r="AK94" i="3" s="1"/>
  <c r="AD93" i="3"/>
  <c r="AK93" i="3" s="1"/>
  <c r="AD92" i="3"/>
  <c r="AK92" i="3" s="1"/>
  <c r="AD91" i="3"/>
  <c r="AK91" i="3" s="1"/>
  <c r="AD90" i="3"/>
  <c r="AK90" i="3" s="1"/>
  <c r="AD89" i="3"/>
  <c r="AK89" i="3" s="1"/>
  <c r="AD88" i="3"/>
  <c r="AK88" i="3" s="1"/>
  <c r="AD87" i="3"/>
  <c r="AK87" i="3" s="1"/>
  <c r="AD86" i="3"/>
  <c r="AK86" i="3" s="1"/>
  <c r="AD85" i="3"/>
  <c r="AK85" i="3" s="1"/>
  <c r="AD84" i="3"/>
  <c r="AK84" i="3" s="1"/>
  <c r="AD83" i="3"/>
  <c r="AK83" i="3" s="1"/>
  <c r="AD82" i="3"/>
  <c r="AK82" i="3" s="1"/>
  <c r="AD81" i="3"/>
  <c r="AK81" i="3" s="1"/>
  <c r="AD80" i="3"/>
  <c r="AK80" i="3" s="1"/>
  <c r="AD79" i="3"/>
  <c r="AK79" i="3" s="1"/>
  <c r="AD78" i="3"/>
  <c r="AK78" i="3" s="1"/>
  <c r="AD77" i="3"/>
  <c r="AK77" i="3" s="1"/>
  <c r="AD76" i="3"/>
  <c r="AK76" i="3" s="1"/>
  <c r="AD75" i="3"/>
  <c r="AK75" i="3" s="1"/>
  <c r="AD74" i="3"/>
  <c r="AK74" i="3" s="1"/>
  <c r="AD73" i="3"/>
  <c r="AK73" i="3" s="1"/>
  <c r="AD72" i="3"/>
  <c r="AK72" i="3" s="1"/>
  <c r="AD71" i="3"/>
  <c r="AK71" i="3" s="1"/>
  <c r="AD70" i="3"/>
  <c r="AK70" i="3" s="1"/>
  <c r="AD69" i="3"/>
  <c r="AK69" i="3" s="1"/>
  <c r="AD68" i="3"/>
  <c r="AK68" i="3" s="1"/>
  <c r="AD67" i="3"/>
  <c r="AK67" i="3" s="1"/>
  <c r="AD66" i="3"/>
  <c r="AK66" i="3" s="1"/>
  <c r="AD65" i="3"/>
  <c r="AK65" i="3" s="1"/>
  <c r="AD64" i="3"/>
  <c r="AK64" i="3" s="1"/>
  <c r="AD63" i="3"/>
  <c r="AK63" i="3" s="1"/>
  <c r="AD62" i="3"/>
  <c r="AK62" i="3" s="1"/>
  <c r="AD61" i="3"/>
  <c r="AK61" i="3" s="1"/>
  <c r="AD60" i="3"/>
  <c r="AK60" i="3" s="1"/>
  <c r="AD59" i="3"/>
  <c r="AK59" i="3" s="1"/>
  <c r="AD58" i="3"/>
  <c r="AK58" i="3" s="1"/>
  <c r="AD57" i="3"/>
  <c r="AK57" i="3" s="1"/>
  <c r="AD56" i="3"/>
  <c r="AK56" i="3" s="1"/>
  <c r="AD55" i="3"/>
  <c r="AK55" i="3" s="1"/>
  <c r="AD54" i="3"/>
  <c r="AK54" i="3" s="1"/>
  <c r="AD53" i="3"/>
  <c r="AK53" i="3" s="1"/>
  <c r="AD52" i="3"/>
  <c r="AK52" i="3" s="1"/>
  <c r="AD51" i="3"/>
  <c r="AK51" i="3" s="1"/>
  <c r="AD50" i="3"/>
  <c r="AK50" i="3" s="1"/>
  <c r="AD49" i="3"/>
  <c r="AK49" i="3" s="1"/>
  <c r="AD48" i="3"/>
  <c r="AK48" i="3" s="1"/>
  <c r="AD47" i="3"/>
  <c r="AK47" i="3" s="1"/>
  <c r="AD46" i="3"/>
  <c r="AK46" i="3" s="1"/>
  <c r="AD45" i="3"/>
  <c r="AK45" i="3" s="1"/>
  <c r="AD44" i="3"/>
  <c r="AK44" i="3" s="1"/>
  <c r="AD43" i="3"/>
  <c r="AK43" i="3" s="1"/>
  <c r="AD42" i="3"/>
  <c r="AK42" i="3" s="1"/>
  <c r="AD41" i="3"/>
  <c r="AK41" i="3" s="1"/>
  <c r="AD40" i="3"/>
  <c r="AK40" i="3" s="1"/>
  <c r="AD39" i="3"/>
  <c r="AK39" i="3" s="1"/>
  <c r="AD38" i="3"/>
  <c r="AK38" i="3" s="1"/>
  <c r="AD37" i="3"/>
  <c r="AK37" i="3" s="1"/>
  <c r="AD36" i="3"/>
  <c r="AK36" i="3" s="1"/>
  <c r="AD35" i="3"/>
  <c r="AK35" i="3" s="1"/>
  <c r="AD34" i="3"/>
  <c r="AK34" i="3" s="1"/>
  <c r="AD33" i="3"/>
  <c r="AK33" i="3" s="1"/>
  <c r="AD32" i="3"/>
  <c r="AK32" i="3" s="1"/>
  <c r="AD31" i="3"/>
  <c r="AK31" i="3" s="1"/>
  <c r="AD30" i="3"/>
  <c r="AK30" i="3" s="1"/>
  <c r="AD29" i="3"/>
  <c r="AK29" i="3" s="1"/>
  <c r="AD28" i="3"/>
  <c r="AK28" i="3" s="1"/>
  <c r="AD27" i="3"/>
  <c r="AK27" i="3" s="1"/>
  <c r="AD26" i="3"/>
  <c r="AK26" i="3" s="1"/>
  <c r="AD25" i="3"/>
  <c r="AK25" i="3" s="1"/>
  <c r="AD24" i="3"/>
  <c r="AK24" i="3" s="1"/>
  <c r="AD23" i="3"/>
  <c r="AK23" i="3" s="1"/>
  <c r="AD22" i="3"/>
  <c r="AK22" i="3" s="1"/>
  <c r="AD21" i="3"/>
  <c r="AK21" i="3" s="1"/>
  <c r="AD20" i="3"/>
  <c r="AK20" i="3" s="1"/>
  <c r="AD19" i="3"/>
  <c r="AK19" i="3" s="1"/>
  <c r="AD18" i="3"/>
  <c r="AK18" i="3" s="1"/>
  <c r="AD15" i="3"/>
  <c r="AK15" i="3" s="1"/>
  <c r="AD14" i="3"/>
  <c r="AK14" i="3" s="1"/>
  <c r="AD13" i="3"/>
  <c r="AK13" i="3" s="1"/>
  <c r="AD12" i="3"/>
  <c r="AK12" i="3" s="1"/>
  <c r="AD11" i="3"/>
  <c r="AK11" i="3" s="1"/>
  <c r="AD6" i="3"/>
  <c r="AK6" i="3" s="1"/>
  <c r="AD5" i="3"/>
  <c r="AK5" i="3" s="1"/>
  <c r="AD4" i="3"/>
  <c r="AK4" i="3" s="1"/>
  <c r="M5" i="3"/>
  <c r="T5" i="3" s="1"/>
  <c r="M6" i="3"/>
  <c r="T6" i="3" s="1"/>
  <c r="M11" i="3"/>
  <c r="M12" i="3"/>
  <c r="M13" i="3"/>
  <c r="M14" i="3"/>
  <c r="M15"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4" i="3"/>
  <c r="T4" i="3" s="1"/>
  <c r="R4" i="3"/>
  <c r="Q4" i="3"/>
  <c r="P4" i="3"/>
  <c r="AR203" i="3"/>
  <c r="BA203" i="3" s="1"/>
  <c r="AA203" i="3"/>
  <c r="AJ203" i="3" s="1"/>
  <c r="J203" i="3"/>
  <c r="AR202" i="3"/>
  <c r="BA202" i="3" s="1"/>
  <c r="AA202" i="3"/>
  <c r="AJ202" i="3" s="1"/>
  <c r="J202" i="3"/>
  <c r="AR201" i="3"/>
  <c r="BA201" i="3" s="1"/>
  <c r="AA201" i="3"/>
  <c r="AJ201" i="3" s="1"/>
  <c r="J201" i="3"/>
  <c r="AR200" i="3"/>
  <c r="BA200" i="3" s="1"/>
  <c r="AA200" i="3"/>
  <c r="AJ200" i="3" s="1"/>
  <c r="J200" i="3"/>
  <c r="AR199" i="3"/>
  <c r="BA199" i="3" s="1"/>
  <c r="AA199" i="3"/>
  <c r="AJ199" i="3" s="1"/>
  <c r="J199" i="3"/>
  <c r="AR198" i="3"/>
  <c r="BA198" i="3" s="1"/>
  <c r="AA198" i="3"/>
  <c r="AJ198" i="3" s="1"/>
  <c r="J198" i="3"/>
  <c r="AR197" i="3"/>
  <c r="BA197" i="3" s="1"/>
  <c r="AA197" i="3"/>
  <c r="AJ197" i="3" s="1"/>
  <c r="J197" i="3"/>
  <c r="AR196" i="3"/>
  <c r="BA196" i="3" s="1"/>
  <c r="AA196" i="3"/>
  <c r="AJ196" i="3" s="1"/>
  <c r="J196" i="3"/>
  <c r="AR195" i="3"/>
  <c r="BA195" i="3" s="1"/>
  <c r="AA195" i="3"/>
  <c r="AJ195" i="3" s="1"/>
  <c r="J195" i="3"/>
  <c r="AR194" i="3"/>
  <c r="BA194" i="3" s="1"/>
  <c r="AA194" i="3"/>
  <c r="AJ194" i="3" s="1"/>
  <c r="J194" i="3"/>
  <c r="AR193" i="3"/>
  <c r="BA193" i="3" s="1"/>
  <c r="AA193" i="3"/>
  <c r="AJ193" i="3" s="1"/>
  <c r="J193" i="3"/>
  <c r="AR192" i="3"/>
  <c r="BA192" i="3" s="1"/>
  <c r="AA192" i="3"/>
  <c r="AJ192" i="3" s="1"/>
  <c r="J192" i="3"/>
  <c r="AR191" i="3"/>
  <c r="BA191" i="3" s="1"/>
  <c r="AA191" i="3"/>
  <c r="AJ191" i="3" s="1"/>
  <c r="J191" i="3"/>
  <c r="AR190" i="3"/>
  <c r="BA190" i="3" s="1"/>
  <c r="AA190" i="3"/>
  <c r="AJ190" i="3" s="1"/>
  <c r="J190" i="3"/>
  <c r="AR189" i="3"/>
  <c r="BA189" i="3" s="1"/>
  <c r="AA189" i="3"/>
  <c r="AJ189" i="3" s="1"/>
  <c r="J189" i="3"/>
  <c r="AR188" i="3"/>
  <c r="BA188" i="3" s="1"/>
  <c r="AA188" i="3"/>
  <c r="AJ188" i="3" s="1"/>
  <c r="J188" i="3"/>
  <c r="AR187" i="3"/>
  <c r="BA187" i="3" s="1"/>
  <c r="AA187" i="3"/>
  <c r="AJ187" i="3" s="1"/>
  <c r="J187" i="3"/>
  <c r="AR186" i="3"/>
  <c r="BA186" i="3" s="1"/>
  <c r="AA186" i="3"/>
  <c r="AJ186" i="3" s="1"/>
  <c r="J186" i="3"/>
  <c r="AR185" i="3"/>
  <c r="BA185" i="3" s="1"/>
  <c r="AA185" i="3"/>
  <c r="AJ185" i="3" s="1"/>
  <c r="J185" i="3"/>
  <c r="AR184" i="3"/>
  <c r="BA184" i="3" s="1"/>
  <c r="AA184" i="3"/>
  <c r="AJ184" i="3" s="1"/>
  <c r="J184" i="3"/>
  <c r="AR183" i="3"/>
  <c r="BA183" i="3" s="1"/>
  <c r="AA183" i="3"/>
  <c r="AJ183" i="3" s="1"/>
  <c r="J183" i="3"/>
  <c r="AR182" i="3"/>
  <c r="BA182" i="3" s="1"/>
  <c r="AA182" i="3"/>
  <c r="AJ182" i="3" s="1"/>
  <c r="J182" i="3"/>
  <c r="AR181" i="3"/>
  <c r="BA181" i="3" s="1"/>
  <c r="AA181" i="3"/>
  <c r="AJ181" i="3" s="1"/>
  <c r="J181" i="3"/>
  <c r="AR180" i="3"/>
  <c r="BA180" i="3" s="1"/>
  <c r="AA180" i="3"/>
  <c r="AJ180" i="3" s="1"/>
  <c r="J180" i="3"/>
  <c r="AR179" i="3"/>
  <c r="BA179" i="3" s="1"/>
  <c r="AA179" i="3"/>
  <c r="AJ179" i="3" s="1"/>
  <c r="J179" i="3"/>
  <c r="AR178" i="3"/>
  <c r="BA178" i="3" s="1"/>
  <c r="AA178" i="3"/>
  <c r="AJ178" i="3" s="1"/>
  <c r="J178" i="3"/>
  <c r="AR177" i="3"/>
  <c r="BA177" i="3" s="1"/>
  <c r="AA177" i="3"/>
  <c r="AJ177" i="3" s="1"/>
  <c r="J177" i="3"/>
  <c r="AR176" i="3"/>
  <c r="BA176" i="3" s="1"/>
  <c r="AA176" i="3"/>
  <c r="AJ176" i="3" s="1"/>
  <c r="J176" i="3"/>
  <c r="AR175" i="3"/>
  <c r="BA175" i="3" s="1"/>
  <c r="AA175" i="3"/>
  <c r="AJ175" i="3" s="1"/>
  <c r="J175" i="3"/>
  <c r="AR174" i="3"/>
  <c r="BA174" i="3" s="1"/>
  <c r="AA174" i="3"/>
  <c r="AJ174" i="3" s="1"/>
  <c r="J174" i="3"/>
  <c r="AR173" i="3"/>
  <c r="BA173" i="3" s="1"/>
  <c r="AA173" i="3"/>
  <c r="AJ173" i="3" s="1"/>
  <c r="J173" i="3"/>
  <c r="AR172" i="3"/>
  <c r="BA172" i="3" s="1"/>
  <c r="AA172" i="3"/>
  <c r="AJ172" i="3" s="1"/>
  <c r="J172" i="3"/>
  <c r="AR171" i="3"/>
  <c r="BA171" i="3" s="1"/>
  <c r="AA171" i="3"/>
  <c r="AJ171" i="3" s="1"/>
  <c r="J171" i="3"/>
  <c r="AR170" i="3"/>
  <c r="BA170" i="3" s="1"/>
  <c r="AA170" i="3"/>
  <c r="AJ170" i="3" s="1"/>
  <c r="J170" i="3"/>
  <c r="AR169" i="3"/>
  <c r="BA169" i="3" s="1"/>
  <c r="AA169" i="3"/>
  <c r="AJ169" i="3" s="1"/>
  <c r="J169" i="3"/>
  <c r="AR168" i="3"/>
  <c r="BA168" i="3" s="1"/>
  <c r="AA168" i="3"/>
  <c r="AJ168" i="3" s="1"/>
  <c r="J168" i="3"/>
  <c r="AR167" i="3"/>
  <c r="BA167" i="3" s="1"/>
  <c r="AA167" i="3"/>
  <c r="AJ167" i="3" s="1"/>
  <c r="J167" i="3"/>
  <c r="AR166" i="3"/>
  <c r="BA166" i="3" s="1"/>
  <c r="AA166" i="3"/>
  <c r="AJ166" i="3" s="1"/>
  <c r="J166" i="3"/>
  <c r="AR165" i="3"/>
  <c r="BA165" i="3" s="1"/>
  <c r="AA165" i="3"/>
  <c r="AJ165" i="3" s="1"/>
  <c r="J165" i="3"/>
  <c r="AR164" i="3"/>
  <c r="BA164" i="3" s="1"/>
  <c r="AA164" i="3"/>
  <c r="AJ164" i="3" s="1"/>
  <c r="J164" i="3"/>
  <c r="AR163" i="3"/>
  <c r="BA163" i="3" s="1"/>
  <c r="AA163" i="3"/>
  <c r="AJ163" i="3" s="1"/>
  <c r="J163" i="3"/>
  <c r="AR162" i="3"/>
  <c r="BA162" i="3" s="1"/>
  <c r="AA162" i="3"/>
  <c r="AJ162" i="3" s="1"/>
  <c r="J162" i="3"/>
  <c r="AR161" i="3"/>
  <c r="BA161" i="3" s="1"/>
  <c r="AA161" i="3"/>
  <c r="AJ161" i="3" s="1"/>
  <c r="J161" i="3"/>
  <c r="AR160" i="3"/>
  <c r="BA160" i="3" s="1"/>
  <c r="AA160" i="3"/>
  <c r="AJ160" i="3" s="1"/>
  <c r="J160" i="3"/>
  <c r="AR159" i="3"/>
  <c r="BA159" i="3" s="1"/>
  <c r="AA159" i="3"/>
  <c r="AJ159" i="3" s="1"/>
  <c r="J159" i="3"/>
  <c r="AR158" i="3"/>
  <c r="BA158" i="3" s="1"/>
  <c r="AA158" i="3"/>
  <c r="AJ158" i="3" s="1"/>
  <c r="J158" i="3"/>
  <c r="AR157" i="3"/>
  <c r="BA157" i="3" s="1"/>
  <c r="AA157" i="3"/>
  <c r="AJ157" i="3" s="1"/>
  <c r="J157" i="3"/>
  <c r="AR156" i="3"/>
  <c r="BA156" i="3" s="1"/>
  <c r="AA156" i="3"/>
  <c r="AJ156" i="3" s="1"/>
  <c r="J156" i="3"/>
  <c r="AR155" i="3"/>
  <c r="BA155" i="3" s="1"/>
  <c r="AA155" i="3"/>
  <c r="AJ155" i="3" s="1"/>
  <c r="J155" i="3"/>
  <c r="AR154" i="3"/>
  <c r="BA154" i="3" s="1"/>
  <c r="AA154" i="3"/>
  <c r="AJ154" i="3" s="1"/>
  <c r="J154" i="3"/>
  <c r="AR153" i="3"/>
  <c r="BA153" i="3" s="1"/>
  <c r="AA153" i="3"/>
  <c r="AJ153" i="3" s="1"/>
  <c r="J153" i="3"/>
  <c r="AR152" i="3"/>
  <c r="BA152" i="3" s="1"/>
  <c r="AA152" i="3"/>
  <c r="AJ152" i="3" s="1"/>
  <c r="J152" i="3"/>
  <c r="AR151" i="3"/>
  <c r="BA151" i="3" s="1"/>
  <c r="AA151" i="3"/>
  <c r="AJ151" i="3" s="1"/>
  <c r="J151" i="3"/>
  <c r="AR150" i="3"/>
  <c r="BA150" i="3" s="1"/>
  <c r="AA150" i="3"/>
  <c r="AJ150" i="3" s="1"/>
  <c r="J150" i="3"/>
  <c r="AR149" i="3"/>
  <c r="BA149" i="3" s="1"/>
  <c r="AA149" i="3"/>
  <c r="AJ149" i="3" s="1"/>
  <c r="J149" i="3"/>
  <c r="AR148" i="3"/>
  <c r="BA148" i="3" s="1"/>
  <c r="AA148" i="3"/>
  <c r="AJ148" i="3" s="1"/>
  <c r="J148" i="3"/>
  <c r="AR147" i="3"/>
  <c r="BA147" i="3" s="1"/>
  <c r="AA147" i="3"/>
  <c r="AJ147" i="3" s="1"/>
  <c r="J147" i="3"/>
  <c r="AR146" i="3"/>
  <c r="BA146" i="3" s="1"/>
  <c r="AA146" i="3"/>
  <c r="AJ146" i="3" s="1"/>
  <c r="J146" i="3"/>
  <c r="AR145" i="3"/>
  <c r="BA145" i="3" s="1"/>
  <c r="AA145" i="3"/>
  <c r="AJ145" i="3" s="1"/>
  <c r="J145" i="3"/>
  <c r="AR144" i="3"/>
  <c r="BA144" i="3" s="1"/>
  <c r="AA144" i="3"/>
  <c r="AJ144" i="3" s="1"/>
  <c r="J144" i="3"/>
  <c r="AR143" i="3"/>
  <c r="BA143" i="3" s="1"/>
  <c r="AA143" i="3"/>
  <c r="AJ143" i="3" s="1"/>
  <c r="J143" i="3"/>
  <c r="AR142" i="3"/>
  <c r="BA142" i="3" s="1"/>
  <c r="AA142" i="3"/>
  <c r="AJ142" i="3" s="1"/>
  <c r="J142" i="3"/>
  <c r="AR141" i="3"/>
  <c r="BA141" i="3" s="1"/>
  <c r="AA141" i="3"/>
  <c r="AJ141" i="3" s="1"/>
  <c r="J141" i="3"/>
  <c r="AR140" i="3"/>
  <c r="BA140" i="3" s="1"/>
  <c r="AA140" i="3"/>
  <c r="AJ140" i="3" s="1"/>
  <c r="J140" i="3"/>
  <c r="AR139" i="3"/>
  <c r="BA139" i="3" s="1"/>
  <c r="AA139" i="3"/>
  <c r="AJ139" i="3" s="1"/>
  <c r="J139" i="3"/>
  <c r="AR138" i="3"/>
  <c r="BA138" i="3" s="1"/>
  <c r="AA138" i="3"/>
  <c r="AJ138" i="3" s="1"/>
  <c r="J138" i="3"/>
  <c r="AR137" i="3"/>
  <c r="BA137" i="3" s="1"/>
  <c r="AA137" i="3"/>
  <c r="AJ137" i="3" s="1"/>
  <c r="J137" i="3"/>
  <c r="AR136" i="3"/>
  <c r="BA136" i="3" s="1"/>
  <c r="AA136" i="3"/>
  <c r="AJ136" i="3" s="1"/>
  <c r="J136" i="3"/>
  <c r="AR135" i="3"/>
  <c r="BA135" i="3" s="1"/>
  <c r="AA135" i="3"/>
  <c r="AJ135" i="3" s="1"/>
  <c r="J135" i="3"/>
  <c r="AR134" i="3"/>
  <c r="BA134" i="3" s="1"/>
  <c r="AA134" i="3"/>
  <c r="AJ134" i="3" s="1"/>
  <c r="J134" i="3"/>
  <c r="AR133" i="3"/>
  <c r="BA133" i="3" s="1"/>
  <c r="AA133" i="3"/>
  <c r="AJ133" i="3" s="1"/>
  <c r="J133" i="3"/>
  <c r="AR132" i="3"/>
  <c r="BA132" i="3" s="1"/>
  <c r="AA132" i="3"/>
  <c r="AJ132" i="3" s="1"/>
  <c r="J132" i="3"/>
  <c r="AR131" i="3"/>
  <c r="BA131" i="3" s="1"/>
  <c r="AA131" i="3"/>
  <c r="AJ131" i="3" s="1"/>
  <c r="J131" i="3"/>
  <c r="AR130" i="3"/>
  <c r="BA130" i="3" s="1"/>
  <c r="AA130" i="3"/>
  <c r="AJ130" i="3" s="1"/>
  <c r="J130" i="3"/>
  <c r="AR129" i="3"/>
  <c r="BA129" i="3" s="1"/>
  <c r="AA129" i="3"/>
  <c r="AJ129" i="3" s="1"/>
  <c r="J129" i="3"/>
  <c r="AR128" i="3"/>
  <c r="BA128" i="3" s="1"/>
  <c r="AA128" i="3"/>
  <c r="AJ128" i="3" s="1"/>
  <c r="J128" i="3"/>
  <c r="AR127" i="3"/>
  <c r="BA127" i="3" s="1"/>
  <c r="AA127" i="3"/>
  <c r="AJ127" i="3" s="1"/>
  <c r="J127" i="3"/>
  <c r="AR126" i="3"/>
  <c r="BA126" i="3" s="1"/>
  <c r="AA126" i="3"/>
  <c r="AJ126" i="3" s="1"/>
  <c r="J126" i="3"/>
  <c r="AR125" i="3"/>
  <c r="BA125" i="3" s="1"/>
  <c r="AA125" i="3"/>
  <c r="AJ125" i="3" s="1"/>
  <c r="J125" i="3"/>
  <c r="AR124" i="3"/>
  <c r="BA124" i="3" s="1"/>
  <c r="AA124" i="3"/>
  <c r="AJ124" i="3" s="1"/>
  <c r="J124" i="3"/>
  <c r="AR123" i="3"/>
  <c r="BA123" i="3" s="1"/>
  <c r="AA123" i="3"/>
  <c r="AJ123" i="3" s="1"/>
  <c r="J123" i="3"/>
  <c r="AR122" i="3"/>
  <c r="BA122" i="3" s="1"/>
  <c r="AA122" i="3"/>
  <c r="AJ122" i="3" s="1"/>
  <c r="J122" i="3"/>
  <c r="AR121" i="3"/>
  <c r="BA121" i="3" s="1"/>
  <c r="AA121" i="3"/>
  <c r="AJ121" i="3" s="1"/>
  <c r="J121" i="3"/>
  <c r="AR120" i="3"/>
  <c r="BA120" i="3" s="1"/>
  <c r="AA120" i="3"/>
  <c r="AJ120" i="3" s="1"/>
  <c r="J120" i="3"/>
  <c r="AR119" i="3"/>
  <c r="BA119" i="3" s="1"/>
  <c r="AA119" i="3"/>
  <c r="AJ119" i="3" s="1"/>
  <c r="J119" i="3"/>
  <c r="AR118" i="3"/>
  <c r="BA118" i="3" s="1"/>
  <c r="AA118" i="3"/>
  <c r="AJ118" i="3" s="1"/>
  <c r="J118" i="3"/>
  <c r="AR117" i="3"/>
  <c r="BA117" i="3" s="1"/>
  <c r="AA117" i="3"/>
  <c r="AJ117" i="3" s="1"/>
  <c r="J117" i="3"/>
  <c r="AR116" i="3"/>
  <c r="BA116" i="3" s="1"/>
  <c r="AA116" i="3"/>
  <c r="AJ116" i="3" s="1"/>
  <c r="J116" i="3"/>
  <c r="AR115" i="3"/>
  <c r="BA115" i="3" s="1"/>
  <c r="AA115" i="3"/>
  <c r="AJ115" i="3" s="1"/>
  <c r="J115" i="3"/>
  <c r="AR114" i="3"/>
  <c r="BA114" i="3" s="1"/>
  <c r="AA114" i="3"/>
  <c r="AJ114" i="3" s="1"/>
  <c r="J114" i="3"/>
  <c r="AR113" i="3"/>
  <c r="BA113" i="3" s="1"/>
  <c r="AA113" i="3"/>
  <c r="AJ113" i="3" s="1"/>
  <c r="J113" i="3"/>
  <c r="AR112" i="3"/>
  <c r="BA112" i="3" s="1"/>
  <c r="AA112" i="3"/>
  <c r="AJ112" i="3" s="1"/>
  <c r="J112" i="3"/>
  <c r="AR111" i="3"/>
  <c r="BA111" i="3" s="1"/>
  <c r="AA111" i="3"/>
  <c r="AJ111" i="3" s="1"/>
  <c r="J111" i="3"/>
  <c r="AR110" i="3"/>
  <c r="BA110" i="3" s="1"/>
  <c r="AA110" i="3"/>
  <c r="AJ110" i="3" s="1"/>
  <c r="J110" i="3"/>
  <c r="AR109" i="3"/>
  <c r="BA109" i="3" s="1"/>
  <c r="AA109" i="3"/>
  <c r="AJ109" i="3" s="1"/>
  <c r="J109" i="3"/>
  <c r="AR108" i="3"/>
  <c r="BA108" i="3" s="1"/>
  <c r="AA108" i="3"/>
  <c r="AJ108" i="3" s="1"/>
  <c r="J108" i="3"/>
  <c r="AR107" i="3"/>
  <c r="BA107" i="3" s="1"/>
  <c r="AA107" i="3"/>
  <c r="AJ107" i="3" s="1"/>
  <c r="J107" i="3"/>
  <c r="AR106" i="3"/>
  <c r="BA106" i="3" s="1"/>
  <c r="AA106" i="3"/>
  <c r="AJ106" i="3" s="1"/>
  <c r="J106" i="3"/>
  <c r="AR105" i="3"/>
  <c r="BA105" i="3" s="1"/>
  <c r="AA105" i="3"/>
  <c r="AJ105" i="3" s="1"/>
  <c r="J105" i="3"/>
  <c r="AR104" i="3"/>
  <c r="BA104" i="3" s="1"/>
  <c r="AA104" i="3"/>
  <c r="AJ104" i="3" s="1"/>
  <c r="J104" i="3"/>
  <c r="AR103" i="3"/>
  <c r="BA103" i="3" s="1"/>
  <c r="AA103" i="3"/>
  <c r="AJ103" i="3" s="1"/>
  <c r="J103" i="3"/>
  <c r="AR102" i="3"/>
  <c r="BA102" i="3" s="1"/>
  <c r="AA102" i="3"/>
  <c r="AJ102" i="3" s="1"/>
  <c r="J102" i="3"/>
  <c r="AR101" i="3"/>
  <c r="BA101" i="3" s="1"/>
  <c r="AA101" i="3"/>
  <c r="AJ101" i="3" s="1"/>
  <c r="J101" i="3"/>
  <c r="AR100" i="3"/>
  <c r="BA100" i="3" s="1"/>
  <c r="AA100" i="3"/>
  <c r="AJ100" i="3" s="1"/>
  <c r="J100" i="3"/>
  <c r="AR99" i="3"/>
  <c r="BA99" i="3" s="1"/>
  <c r="AA99" i="3"/>
  <c r="AJ99" i="3" s="1"/>
  <c r="J99" i="3"/>
  <c r="AR98" i="3"/>
  <c r="BA98" i="3" s="1"/>
  <c r="AA98" i="3"/>
  <c r="AJ98" i="3" s="1"/>
  <c r="J98" i="3"/>
  <c r="AR97" i="3"/>
  <c r="BA97" i="3" s="1"/>
  <c r="AA97" i="3"/>
  <c r="AJ97" i="3" s="1"/>
  <c r="J97" i="3"/>
  <c r="AR96" i="3"/>
  <c r="BA96" i="3" s="1"/>
  <c r="AA96" i="3"/>
  <c r="AJ96" i="3" s="1"/>
  <c r="J96" i="3"/>
  <c r="AR95" i="3"/>
  <c r="BA95" i="3" s="1"/>
  <c r="AA95" i="3"/>
  <c r="AJ95" i="3" s="1"/>
  <c r="J95" i="3"/>
  <c r="AR94" i="3"/>
  <c r="BA94" i="3" s="1"/>
  <c r="AA94" i="3"/>
  <c r="AJ94" i="3" s="1"/>
  <c r="J94" i="3"/>
  <c r="AR93" i="3"/>
  <c r="BA93" i="3" s="1"/>
  <c r="AA93" i="3"/>
  <c r="AJ93" i="3" s="1"/>
  <c r="J93" i="3"/>
  <c r="AR92" i="3"/>
  <c r="BA92" i="3" s="1"/>
  <c r="AA92" i="3"/>
  <c r="AJ92" i="3" s="1"/>
  <c r="J92" i="3"/>
  <c r="AR91" i="3"/>
  <c r="BA91" i="3" s="1"/>
  <c r="AA91" i="3"/>
  <c r="AJ91" i="3" s="1"/>
  <c r="J91" i="3"/>
  <c r="AR90" i="3"/>
  <c r="BA90" i="3" s="1"/>
  <c r="AA90" i="3"/>
  <c r="AJ90" i="3" s="1"/>
  <c r="J90" i="3"/>
  <c r="AR89" i="3"/>
  <c r="BA89" i="3" s="1"/>
  <c r="AA89" i="3"/>
  <c r="AJ89" i="3" s="1"/>
  <c r="J89" i="3"/>
  <c r="AR88" i="3"/>
  <c r="BA88" i="3" s="1"/>
  <c r="AA88" i="3"/>
  <c r="AJ88" i="3" s="1"/>
  <c r="J88" i="3"/>
  <c r="AR87" i="3"/>
  <c r="BA87" i="3" s="1"/>
  <c r="AA87" i="3"/>
  <c r="AJ87" i="3" s="1"/>
  <c r="J87" i="3"/>
  <c r="AR86" i="3"/>
  <c r="BA86" i="3" s="1"/>
  <c r="AA86" i="3"/>
  <c r="AJ86" i="3" s="1"/>
  <c r="J86" i="3"/>
  <c r="AR85" i="3"/>
  <c r="BA85" i="3" s="1"/>
  <c r="AA85" i="3"/>
  <c r="AJ85" i="3" s="1"/>
  <c r="J85" i="3"/>
  <c r="AR84" i="3"/>
  <c r="BA84" i="3" s="1"/>
  <c r="AA84" i="3"/>
  <c r="AJ84" i="3" s="1"/>
  <c r="J84" i="3"/>
  <c r="AR83" i="3"/>
  <c r="BA83" i="3" s="1"/>
  <c r="AA83" i="3"/>
  <c r="AJ83" i="3" s="1"/>
  <c r="J83" i="3"/>
  <c r="AR82" i="3"/>
  <c r="BA82" i="3" s="1"/>
  <c r="AA82" i="3"/>
  <c r="AJ82" i="3" s="1"/>
  <c r="J82" i="3"/>
  <c r="AR81" i="3"/>
  <c r="BA81" i="3" s="1"/>
  <c r="AA81" i="3"/>
  <c r="AJ81" i="3" s="1"/>
  <c r="J81" i="3"/>
  <c r="AR80" i="3"/>
  <c r="BA80" i="3" s="1"/>
  <c r="AA80" i="3"/>
  <c r="AJ80" i="3" s="1"/>
  <c r="J80" i="3"/>
  <c r="AR79" i="3"/>
  <c r="BA79" i="3" s="1"/>
  <c r="AA79" i="3"/>
  <c r="AJ79" i="3" s="1"/>
  <c r="J79" i="3"/>
  <c r="AR78" i="3"/>
  <c r="BA78" i="3" s="1"/>
  <c r="AA78" i="3"/>
  <c r="AJ78" i="3" s="1"/>
  <c r="J78" i="3"/>
  <c r="AR77" i="3"/>
  <c r="BA77" i="3" s="1"/>
  <c r="AA77" i="3"/>
  <c r="AJ77" i="3" s="1"/>
  <c r="J77" i="3"/>
  <c r="AR76" i="3"/>
  <c r="BA76" i="3" s="1"/>
  <c r="AA76" i="3"/>
  <c r="AJ76" i="3" s="1"/>
  <c r="J76" i="3"/>
  <c r="AR75" i="3"/>
  <c r="BA75" i="3" s="1"/>
  <c r="AA75" i="3"/>
  <c r="AJ75" i="3" s="1"/>
  <c r="J75" i="3"/>
  <c r="AR74" i="3"/>
  <c r="BA74" i="3" s="1"/>
  <c r="AA74" i="3"/>
  <c r="AJ74" i="3" s="1"/>
  <c r="J74" i="3"/>
  <c r="AR73" i="3"/>
  <c r="BA73" i="3" s="1"/>
  <c r="AA73" i="3"/>
  <c r="AJ73" i="3" s="1"/>
  <c r="J73" i="3"/>
  <c r="AR72" i="3"/>
  <c r="BA72" i="3" s="1"/>
  <c r="AA72" i="3"/>
  <c r="AJ72" i="3" s="1"/>
  <c r="J72" i="3"/>
  <c r="AR71" i="3"/>
  <c r="BA71" i="3" s="1"/>
  <c r="AA71" i="3"/>
  <c r="AJ71" i="3" s="1"/>
  <c r="J71" i="3"/>
  <c r="AR70" i="3"/>
  <c r="BA70" i="3" s="1"/>
  <c r="AA70" i="3"/>
  <c r="AJ70" i="3" s="1"/>
  <c r="J70" i="3"/>
  <c r="AR69" i="3"/>
  <c r="BA69" i="3" s="1"/>
  <c r="AA69" i="3"/>
  <c r="AJ69" i="3" s="1"/>
  <c r="J69" i="3"/>
  <c r="AR68" i="3"/>
  <c r="BA68" i="3" s="1"/>
  <c r="AA68" i="3"/>
  <c r="AJ68" i="3" s="1"/>
  <c r="J68" i="3"/>
  <c r="AR67" i="3"/>
  <c r="BA67" i="3" s="1"/>
  <c r="AA67" i="3"/>
  <c r="AJ67" i="3" s="1"/>
  <c r="J67" i="3"/>
  <c r="AR66" i="3"/>
  <c r="BA66" i="3" s="1"/>
  <c r="AA66" i="3"/>
  <c r="AJ66" i="3" s="1"/>
  <c r="J66" i="3"/>
  <c r="AR65" i="3"/>
  <c r="BA65" i="3" s="1"/>
  <c r="AA65" i="3"/>
  <c r="AJ65" i="3" s="1"/>
  <c r="J65" i="3"/>
  <c r="AR64" i="3"/>
  <c r="BA64" i="3" s="1"/>
  <c r="AA64" i="3"/>
  <c r="AJ64" i="3" s="1"/>
  <c r="J64" i="3"/>
  <c r="AR63" i="3"/>
  <c r="BA63" i="3" s="1"/>
  <c r="AA63" i="3"/>
  <c r="AJ63" i="3" s="1"/>
  <c r="J63" i="3"/>
  <c r="AR62" i="3"/>
  <c r="BA62" i="3" s="1"/>
  <c r="AA62" i="3"/>
  <c r="AJ62" i="3" s="1"/>
  <c r="J62" i="3"/>
  <c r="AR61" i="3"/>
  <c r="BA61" i="3" s="1"/>
  <c r="AA61" i="3"/>
  <c r="AJ61" i="3" s="1"/>
  <c r="J61" i="3"/>
  <c r="AR60" i="3"/>
  <c r="BA60" i="3" s="1"/>
  <c r="AA60" i="3"/>
  <c r="AJ60" i="3" s="1"/>
  <c r="J60" i="3"/>
  <c r="AR59" i="3"/>
  <c r="BA59" i="3" s="1"/>
  <c r="AA59" i="3"/>
  <c r="AJ59" i="3" s="1"/>
  <c r="J59" i="3"/>
  <c r="AR58" i="3"/>
  <c r="BA58" i="3" s="1"/>
  <c r="AA58" i="3"/>
  <c r="AJ58" i="3" s="1"/>
  <c r="J58" i="3"/>
  <c r="AR57" i="3"/>
  <c r="BA57" i="3" s="1"/>
  <c r="AA57" i="3"/>
  <c r="AJ57" i="3" s="1"/>
  <c r="J57" i="3"/>
  <c r="AR56" i="3"/>
  <c r="BA56" i="3" s="1"/>
  <c r="AA56" i="3"/>
  <c r="AJ56" i="3" s="1"/>
  <c r="J56" i="3"/>
  <c r="AR55" i="3"/>
  <c r="BA55" i="3" s="1"/>
  <c r="AA55" i="3"/>
  <c r="AJ55" i="3" s="1"/>
  <c r="J55" i="3"/>
  <c r="AR54" i="3"/>
  <c r="BA54" i="3" s="1"/>
  <c r="AA54" i="3"/>
  <c r="AJ54" i="3" s="1"/>
  <c r="J54" i="3"/>
  <c r="AR53" i="3"/>
  <c r="BA53" i="3" s="1"/>
  <c r="AA53" i="3"/>
  <c r="AJ53" i="3" s="1"/>
  <c r="J53" i="3"/>
  <c r="AR52" i="3"/>
  <c r="BA52" i="3" s="1"/>
  <c r="AA52" i="3"/>
  <c r="AJ52" i="3" s="1"/>
  <c r="J52" i="3"/>
  <c r="AR51" i="3"/>
  <c r="BA51" i="3" s="1"/>
  <c r="AA51" i="3"/>
  <c r="AJ51" i="3" s="1"/>
  <c r="J51" i="3"/>
  <c r="AR50" i="3"/>
  <c r="BA50" i="3" s="1"/>
  <c r="AA50" i="3"/>
  <c r="AJ50" i="3" s="1"/>
  <c r="J50" i="3"/>
  <c r="AR49" i="3"/>
  <c r="BA49" i="3" s="1"/>
  <c r="AA49" i="3"/>
  <c r="AJ49" i="3" s="1"/>
  <c r="J49" i="3"/>
  <c r="AR48" i="3"/>
  <c r="BA48" i="3" s="1"/>
  <c r="AA48" i="3"/>
  <c r="AJ48" i="3" s="1"/>
  <c r="J48" i="3"/>
  <c r="AR47" i="3"/>
  <c r="BA47" i="3" s="1"/>
  <c r="AA47" i="3"/>
  <c r="AJ47" i="3" s="1"/>
  <c r="J47" i="3"/>
  <c r="AR46" i="3"/>
  <c r="BA46" i="3" s="1"/>
  <c r="AA46" i="3"/>
  <c r="AJ46" i="3" s="1"/>
  <c r="J46" i="3"/>
  <c r="AR45" i="3"/>
  <c r="BA45" i="3" s="1"/>
  <c r="AA45" i="3"/>
  <c r="AJ45" i="3" s="1"/>
  <c r="J45" i="3"/>
  <c r="AR44" i="3"/>
  <c r="BA44" i="3" s="1"/>
  <c r="AA44" i="3"/>
  <c r="AJ44" i="3" s="1"/>
  <c r="J44" i="3"/>
  <c r="AR43" i="3"/>
  <c r="BA43" i="3" s="1"/>
  <c r="AA43" i="3"/>
  <c r="AJ43" i="3" s="1"/>
  <c r="J43" i="3"/>
  <c r="AR42" i="3"/>
  <c r="BA42" i="3" s="1"/>
  <c r="AA42" i="3"/>
  <c r="AJ42" i="3" s="1"/>
  <c r="J42" i="3"/>
  <c r="AR41" i="3"/>
  <c r="BA41" i="3" s="1"/>
  <c r="AA41" i="3"/>
  <c r="AJ41" i="3" s="1"/>
  <c r="J41" i="3"/>
  <c r="AR40" i="3"/>
  <c r="BA40" i="3" s="1"/>
  <c r="AA40" i="3"/>
  <c r="AJ40" i="3" s="1"/>
  <c r="J40" i="3"/>
  <c r="AR39" i="3"/>
  <c r="BA39" i="3" s="1"/>
  <c r="AA39" i="3"/>
  <c r="AJ39" i="3" s="1"/>
  <c r="J39" i="3"/>
  <c r="AR38" i="3"/>
  <c r="BA38" i="3" s="1"/>
  <c r="AA38" i="3"/>
  <c r="AJ38" i="3" s="1"/>
  <c r="J38" i="3"/>
  <c r="AR37" i="3"/>
  <c r="BA37" i="3" s="1"/>
  <c r="AA37" i="3"/>
  <c r="AJ37" i="3" s="1"/>
  <c r="J37" i="3"/>
  <c r="AR36" i="3"/>
  <c r="BA36" i="3" s="1"/>
  <c r="AA36" i="3"/>
  <c r="AJ36" i="3" s="1"/>
  <c r="J36" i="3"/>
  <c r="AR35" i="3"/>
  <c r="BA35" i="3" s="1"/>
  <c r="AA35" i="3"/>
  <c r="AJ35" i="3" s="1"/>
  <c r="J35" i="3"/>
  <c r="AR34" i="3"/>
  <c r="BA34" i="3" s="1"/>
  <c r="AA34" i="3"/>
  <c r="AJ34" i="3" s="1"/>
  <c r="J34" i="3"/>
  <c r="AR33" i="3"/>
  <c r="BA33" i="3" s="1"/>
  <c r="AA33" i="3"/>
  <c r="AJ33" i="3" s="1"/>
  <c r="J33" i="3"/>
  <c r="AR32" i="3"/>
  <c r="BA32" i="3" s="1"/>
  <c r="AA32" i="3"/>
  <c r="AJ32" i="3" s="1"/>
  <c r="J32" i="3"/>
  <c r="AR31" i="3"/>
  <c r="BA31" i="3" s="1"/>
  <c r="AA31" i="3"/>
  <c r="AJ31" i="3" s="1"/>
  <c r="J31" i="3"/>
  <c r="AR30" i="3"/>
  <c r="BA30" i="3" s="1"/>
  <c r="AA30" i="3"/>
  <c r="AJ30" i="3" s="1"/>
  <c r="J30" i="3"/>
  <c r="AR29" i="3"/>
  <c r="BA29" i="3" s="1"/>
  <c r="AA29" i="3"/>
  <c r="AJ29" i="3" s="1"/>
  <c r="J29" i="3"/>
  <c r="AR28" i="3"/>
  <c r="BA28" i="3" s="1"/>
  <c r="AA28" i="3"/>
  <c r="AJ28" i="3" s="1"/>
  <c r="J28" i="3"/>
  <c r="AR27" i="3"/>
  <c r="BA27" i="3" s="1"/>
  <c r="AA27" i="3"/>
  <c r="AJ27" i="3" s="1"/>
  <c r="J27" i="3"/>
  <c r="AR26" i="3"/>
  <c r="BA26" i="3" s="1"/>
  <c r="AA26" i="3"/>
  <c r="AJ26" i="3" s="1"/>
  <c r="J26" i="3"/>
  <c r="AR25" i="3"/>
  <c r="BA25" i="3" s="1"/>
  <c r="AA25" i="3"/>
  <c r="AJ25" i="3" s="1"/>
  <c r="J25" i="3"/>
  <c r="AR24" i="3"/>
  <c r="BA24" i="3" s="1"/>
  <c r="AA24" i="3"/>
  <c r="AJ24" i="3" s="1"/>
  <c r="J24" i="3"/>
  <c r="AR23" i="3"/>
  <c r="BA23" i="3" s="1"/>
  <c r="AA23" i="3"/>
  <c r="AJ23" i="3" s="1"/>
  <c r="J23" i="3"/>
  <c r="AR22" i="3"/>
  <c r="BA22" i="3" s="1"/>
  <c r="AA22" i="3"/>
  <c r="AJ22" i="3" s="1"/>
  <c r="J22" i="3"/>
  <c r="AR21" i="3"/>
  <c r="BA21" i="3" s="1"/>
  <c r="AA21" i="3"/>
  <c r="AJ21" i="3" s="1"/>
  <c r="J21" i="3"/>
  <c r="AR20" i="3"/>
  <c r="BA20" i="3" s="1"/>
  <c r="AA20" i="3"/>
  <c r="AJ20" i="3" s="1"/>
  <c r="J20" i="3"/>
  <c r="AR19" i="3"/>
  <c r="BA19" i="3" s="1"/>
  <c r="AA19" i="3"/>
  <c r="AJ19" i="3" s="1"/>
  <c r="J19" i="3"/>
  <c r="AR18" i="3"/>
  <c r="BA18" i="3" s="1"/>
  <c r="AA18" i="3"/>
  <c r="AJ18" i="3" s="1"/>
  <c r="J18" i="3"/>
  <c r="AR15" i="3"/>
  <c r="BA15" i="3" s="1"/>
  <c r="AA15" i="3"/>
  <c r="AJ15" i="3" s="1"/>
  <c r="J15" i="3"/>
  <c r="AR14" i="3"/>
  <c r="BA14" i="3" s="1"/>
  <c r="AA14" i="3"/>
  <c r="AJ14" i="3" s="1"/>
  <c r="J14" i="3"/>
  <c r="AR13" i="3"/>
  <c r="BA13" i="3" s="1"/>
  <c r="AA13" i="3"/>
  <c r="AJ13" i="3" s="1"/>
  <c r="J13" i="3"/>
  <c r="AR12" i="3"/>
  <c r="BA12" i="3" s="1"/>
  <c r="AA12" i="3"/>
  <c r="AJ12" i="3" s="1"/>
  <c r="J12" i="3"/>
  <c r="AR11" i="3"/>
  <c r="BA11" i="3" s="1"/>
  <c r="AA11" i="3"/>
  <c r="AJ11" i="3" s="1"/>
  <c r="J11" i="3"/>
  <c r="AR6" i="3"/>
  <c r="BA6" i="3" s="1"/>
  <c r="AA6" i="3"/>
  <c r="AJ6" i="3" s="1"/>
  <c r="J6" i="3"/>
  <c r="S6" i="3" s="1"/>
  <c r="AR5" i="3"/>
  <c r="BA5" i="3" s="1"/>
  <c r="AA5" i="3"/>
  <c r="AJ5" i="3" s="1"/>
  <c r="J5" i="3"/>
  <c r="S5" i="3" s="1"/>
  <c r="AR4" i="3"/>
  <c r="BA4" i="3" s="1"/>
  <c r="AA4" i="3"/>
  <c r="AJ4" i="3" s="1"/>
  <c r="J4" i="3"/>
  <c r="S4" i="3" s="1"/>
  <c r="L4" i="2"/>
  <c r="L5"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BA201" i="2"/>
  <c r="AZ201" i="2"/>
  <c r="AY201" i="2"/>
  <c r="AX201" i="2"/>
  <c r="AW201" i="2"/>
  <c r="AV201" i="2"/>
  <c r="AT201" i="2"/>
  <c r="BB201" i="2" s="1"/>
  <c r="BA200" i="2"/>
  <c r="AZ200" i="2"/>
  <c r="AY200" i="2"/>
  <c r="AX200" i="2"/>
  <c r="AW200" i="2"/>
  <c r="AV200" i="2"/>
  <c r="AT200" i="2"/>
  <c r="BB200" i="2" s="1"/>
  <c r="BA199" i="2"/>
  <c r="AZ199" i="2"/>
  <c r="AY199" i="2"/>
  <c r="AX199" i="2"/>
  <c r="AW199" i="2"/>
  <c r="AV199" i="2"/>
  <c r="AT199" i="2"/>
  <c r="BB199" i="2" s="1"/>
  <c r="BA198" i="2"/>
  <c r="AZ198" i="2"/>
  <c r="AY198" i="2"/>
  <c r="AX198" i="2"/>
  <c r="AW198" i="2"/>
  <c r="AV198" i="2"/>
  <c r="AT198" i="2"/>
  <c r="BB198" i="2" s="1"/>
  <c r="BA197" i="2"/>
  <c r="AZ197" i="2"/>
  <c r="AY197" i="2"/>
  <c r="AX197" i="2"/>
  <c r="AW197" i="2"/>
  <c r="AV197" i="2"/>
  <c r="AT197" i="2"/>
  <c r="BB197" i="2" s="1"/>
  <c r="BA196" i="2"/>
  <c r="AZ196" i="2"/>
  <c r="AY196" i="2"/>
  <c r="AX196" i="2"/>
  <c r="AW196" i="2"/>
  <c r="AV196" i="2"/>
  <c r="AT196" i="2"/>
  <c r="BB196" i="2" s="1"/>
  <c r="BA195" i="2"/>
  <c r="AZ195" i="2"/>
  <c r="AY195" i="2"/>
  <c r="AX195" i="2"/>
  <c r="AW195" i="2"/>
  <c r="AV195" i="2"/>
  <c r="AT195" i="2"/>
  <c r="BB195" i="2" s="1"/>
  <c r="BA194" i="2"/>
  <c r="AZ194" i="2"/>
  <c r="AY194" i="2"/>
  <c r="AX194" i="2"/>
  <c r="AW194" i="2"/>
  <c r="AV194" i="2"/>
  <c r="AT194" i="2"/>
  <c r="BB194" i="2" s="1"/>
  <c r="BA193" i="2"/>
  <c r="AZ193" i="2"/>
  <c r="AY193" i="2"/>
  <c r="AX193" i="2"/>
  <c r="AW193" i="2"/>
  <c r="AV193" i="2"/>
  <c r="AT193" i="2"/>
  <c r="BB193" i="2" s="1"/>
  <c r="BA192" i="2"/>
  <c r="AZ192" i="2"/>
  <c r="AY192" i="2"/>
  <c r="AX192" i="2"/>
  <c r="AW192" i="2"/>
  <c r="AV192" i="2"/>
  <c r="AT192" i="2"/>
  <c r="BB192" i="2" s="1"/>
  <c r="BA191" i="2"/>
  <c r="AZ191" i="2"/>
  <c r="AY191" i="2"/>
  <c r="AX191" i="2"/>
  <c r="AW191" i="2"/>
  <c r="AV191" i="2"/>
  <c r="AT191" i="2"/>
  <c r="BB191" i="2" s="1"/>
  <c r="BA190" i="2"/>
  <c r="AZ190" i="2"/>
  <c r="AY190" i="2"/>
  <c r="AX190" i="2"/>
  <c r="AW190" i="2"/>
  <c r="AV190" i="2"/>
  <c r="AT190" i="2"/>
  <c r="BB190" i="2" s="1"/>
  <c r="BA189" i="2"/>
  <c r="AZ189" i="2"/>
  <c r="AY189" i="2"/>
  <c r="AX189" i="2"/>
  <c r="AW189" i="2"/>
  <c r="AV189" i="2"/>
  <c r="AT189" i="2"/>
  <c r="BB189" i="2" s="1"/>
  <c r="BA188" i="2"/>
  <c r="AZ188" i="2"/>
  <c r="AY188" i="2"/>
  <c r="AX188" i="2"/>
  <c r="AW188" i="2"/>
  <c r="AV188" i="2"/>
  <c r="AT188" i="2"/>
  <c r="BB188" i="2" s="1"/>
  <c r="BA187" i="2"/>
  <c r="AZ187" i="2"/>
  <c r="AY187" i="2"/>
  <c r="AX187" i="2"/>
  <c r="AW187" i="2"/>
  <c r="AV187" i="2"/>
  <c r="AT187" i="2"/>
  <c r="BB187" i="2" s="1"/>
  <c r="BA186" i="2"/>
  <c r="AZ186" i="2"/>
  <c r="AY186" i="2"/>
  <c r="AX186" i="2"/>
  <c r="AW186" i="2"/>
  <c r="AV186" i="2"/>
  <c r="AT186" i="2"/>
  <c r="BB186" i="2" s="1"/>
  <c r="BA185" i="2"/>
  <c r="AZ185" i="2"/>
  <c r="AY185" i="2"/>
  <c r="AX185" i="2"/>
  <c r="AW185" i="2"/>
  <c r="AV185" i="2"/>
  <c r="AT185" i="2"/>
  <c r="BB185" i="2" s="1"/>
  <c r="BA184" i="2"/>
  <c r="AZ184" i="2"/>
  <c r="AY184" i="2"/>
  <c r="AX184" i="2"/>
  <c r="AW184" i="2"/>
  <c r="AV184" i="2"/>
  <c r="AT184" i="2"/>
  <c r="BB184" i="2" s="1"/>
  <c r="BA183" i="2"/>
  <c r="AZ183" i="2"/>
  <c r="AY183" i="2"/>
  <c r="AX183" i="2"/>
  <c r="AW183" i="2"/>
  <c r="AV183" i="2"/>
  <c r="AT183" i="2"/>
  <c r="BB183" i="2" s="1"/>
  <c r="BA182" i="2"/>
  <c r="AZ182" i="2"/>
  <c r="AY182" i="2"/>
  <c r="AX182" i="2"/>
  <c r="AW182" i="2"/>
  <c r="AV182" i="2"/>
  <c r="AT182" i="2"/>
  <c r="BB182" i="2" s="1"/>
  <c r="BA181" i="2"/>
  <c r="AZ181" i="2"/>
  <c r="AY181" i="2"/>
  <c r="AX181" i="2"/>
  <c r="AW181" i="2"/>
  <c r="AV181" i="2"/>
  <c r="AT181" i="2"/>
  <c r="BB181" i="2" s="1"/>
  <c r="BA180" i="2"/>
  <c r="AZ180" i="2"/>
  <c r="AY180" i="2"/>
  <c r="AX180" i="2"/>
  <c r="AW180" i="2"/>
  <c r="AV180" i="2"/>
  <c r="AT180" i="2"/>
  <c r="BB180" i="2" s="1"/>
  <c r="BA179" i="2"/>
  <c r="AZ179" i="2"/>
  <c r="AY179" i="2"/>
  <c r="AX179" i="2"/>
  <c r="AW179" i="2"/>
  <c r="AV179" i="2"/>
  <c r="AT179" i="2"/>
  <c r="BB179" i="2" s="1"/>
  <c r="BA178" i="2"/>
  <c r="AZ178" i="2"/>
  <c r="AY178" i="2"/>
  <c r="AX178" i="2"/>
  <c r="AW178" i="2"/>
  <c r="AV178" i="2"/>
  <c r="AT178" i="2"/>
  <c r="BB178" i="2" s="1"/>
  <c r="BA177" i="2"/>
  <c r="AZ177" i="2"/>
  <c r="AY177" i="2"/>
  <c r="AX177" i="2"/>
  <c r="AW177" i="2"/>
  <c r="AV177" i="2"/>
  <c r="AT177" i="2"/>
  <c r="BB177" i="2" s="1"/>
  <c r="BA176" i="2"/>
  <c r="AZ176" i="2"/>
  <c r="AY176" i="2"/>
  <c r="AX176" i="2"/>
  <c r="AW176" i="2"/>
  <c r="AV176" i="2"/>
  <c r="AT176" i="2"/>
  <c r="BB176" i="2" s="1"/>
  <c r="BA175" i="2"/>
  <c r="AZ175" i="2"/>
  <c r="AY175" i="2"/>
  <c r="AX175" i="2"/>
  <c r="AW175" i="2"/>
  <c r="AV175" i="2"/>
  <c r="AT175" i="2"/>
  <c r="BB175" i="2" s="1"/>
  <c r="BA174" i="2"/>
  <c r="AZ174" i="2"/>
  <c r="AY174" i="2"/>
  <c r="AX174" i="2"/>
  <c r="AW174" i="2"/>
  <c r="AV174" i="2"/>
  <c r="AT174" i="2"/>
  <c r="BB174" i="2" s="1"/>
  <c r="BA173" i="2"/>
  <c r="AZ173" i="2"/>
  <c r="AY173" i="2"/>
  <c r="AX173" i="2"/>
  <c r="AW173" i="2"/>
  <c r="AV173" i="2"/>
  <c r="AT173" i="2"/>
  <c r="BB173" i="2" s="1"/>
  <c r="BA172" i="2"/>
  <c r="AZ172" i="2"/>
  <c r="AY172" i="2"/>
  <c r="AX172" i="2"/>
  <c r="AW172" i="2"/>
  <c r="AV172" i="2"/>
  <c r="AT172" i="2"/>
  <c r="BB172" i="2" s="1"/>
  <c r="BA171" i="2"/>
  <c r="AZ171" i="2"/>
  <c r="AY171" i="2"/>
  <c r="AX171" i="2"/>
  <c r="AW171" i="2"/>
  <c r="AV171" i="2"/>
  <c r="AT171" i="2"/>
  <c r="BB171" i="2" s="1"/>
  <c r="BA170" i="2"/>
  <c r="AZ170" i="2"/>
  <c r="AY170" i="2"/>
  <c r="AX170" i="2"/>
  <c r="AW170" i="2"/>
  <c r="AV170" i="2"/>
  <c r="AT170" i="2"/>
  <c r="BB170" i="2" s="1"/>
  <c r="BA169" i="2"/>
  <c r="AZ169" i="2"/>
  <c r="AY169" i="2"/>
  <c r="AX169" i="2"/>
  <c r="AW169" i="2"/>
  <c r="AV169" i="2"/>
  <c r="AT169" i="2"/>
  <c r="BB169" i="2" s="1"/>
  <c r="BA168" i="2"/>
  <c r="AZ168" i="2"/>
  <c r="AY168" i="2"/>
  <c r="AX168" i="2"/>
  <c r="AW168" i="2"/>
  <c r="AV168" i="2"/>
  <c r="AT168" i="2"/>
  <c r="BB168" i="2" s="1"/>
  <c r="BA167" i="2"/>
  <c r="AZ167" i="2"/>
  <c r="AY167" i="2"/>
  <c r="AX167" i="2"/>
  <c r="AW167" i="2"/>
  <c r="AV167" i="2"/>
  <c r="AT167" i="2"/>
  <c r="BB167" i="2" s="1"/>
  <c r="BA166" i="2"/>
  <c r="AZ166" i="2"/>
  <c r="AY166" i="2"/>
  <c r="AX166" i="2"/>
  <c r="AW166" i="2"/>
  <c r="AV166" i="2"/>
  <c r="AT166" i="2"/>
  <c r="BB166" i="2" s="1"/>
  <c r="BA165" i="2"/>
  <c r="AZ165" i="2"/>
  <c r="AY165" i="2"/>
  <c r="AX165" i="2"/>
  <c r="AW165" i="2"/>
  <c r="AV165" i="2"/>
  <c r="AT165" i="2"/>
  <c r="BB165" i="2" s="1"/>
  <c r="BA164" i="2"/>
  <c r="AZ164" i="2"/>
  <c r="AY164" i="2"/>
  <c r="AX164" i="2"/>
  <c r="AW164" i="2"/>
  <c r="AV164" i="2"/>
  <c r="AT164" i="2"/>
  <c r="BB164" i="2" s="1"/>
  <c r="BA163" i="2"/>
  <c r="AZ163" i="2"/>
  <c r="AY163" i="2"/>
  <c r="AX163" i="2"/>
  <c r="AW163" i="2"/>
  <c r="AV163" i="2"/>
  <c r="AT163" i="2"/>
  <c r="BB163" i="2" s="1"/>
  <c r="BA162" i="2"/>
  <c r="AZ162" i="2"/>
  <c r="AY162" i="2"/>
  <c r="AX162" i="2"/>
  <c r="AW162" i="2"/>
  <c r="AV162" i="2"/>
  <c r="AT162" i="2"/>
  <c r="BB162" i="2" s="1"/>
  <c r="BA161" i="2"/>
  <c r="AZ161" i="2"/>
  <c r="AY161" i="2"/>
  <c r="AX161" i="2"/>
  <c r="AW161" i="2"/>
  <c r="AV161" i="2"/>
  <c r="AT161" i="2"/>
  <c r="BB161" i="2" s="1"/>
  <c r="BA160" i="2"/>
  <c r="AZ160" i="2"/>
  <c r="AY160" i="2"/>
  <c r="AX160" i="2"/>
  <c r="AW160" i="2"/>
  <c r="AV160" i="2"/>
  <c r="AT160" i="2"/>
  <c r="BB160" i="2" s="1"/>
  <c r="BA159" i="2"/>
  <c r="AZ159" i="2"/>
  <c r="AY159" i="2"/>
  <c r="AX159" i="2"/>
  <c r="AW159" i="2"/>
  <c r="AV159" i="2"/>
  <c r="AT159" i="2"/>
  <c r="BB159" i="2" s="1"/>
  <c r="BA158" i="2"/>
  <c r="AZ158" i="2"/>
  <c r="AY158" i="2"/>
  <c r="AX158" i="2"/>
  <c r="AW158" i="2"/>
  <c r="AV158" i="2"/>
  <c r="AT158" i="2"/>
  <c r="BB158" i="2" s="1"/>
  <c r="BA157" i="2"/>
  <c r="AZ157" i="2"/>
  <c r="AY157" i="2"/>
  <c r="AX157" i="2"/>
  <c r="AW157" i="2"/>
  <c r="AV157" i="2"/>
  <c r="AT157" i="2"/>
  <c r="BB157" i="2" s="1"/>
  <c r="BA156" i="2"/>
  <c r="AZ156" i="2"/>
  <c r="AY156" i="2"/>
  <c r="AX156" i="2"/>
  <c r="AW156" i="2"/>
  <c r="AV156" i="2"/>
  <c r="AT156" i="2"/>
  <c r="BB156" i="2" s="1"/>
  <c r="BA155" i="2"/>
  <c r="AZ155" i="2"/>
  <c r="AY155" i="2"/>
  <c r="AX155" i="2"/>
  <c r="AW155" i="2"/>
  <c r="AV155" i="2"/>
  <c r="AT155" i="2"/>
  <c r="BB155" i="2" s="1"/>
  <c r="BA154" i="2"/>
  <c r="AZ154" i="2"/>
  <c r="AY154" i="2"/>
  <c r="AX154" i="2"/>
  <c r="AW154" i="2"/>
  <c r="AV154" i="2"/>
  <c r="AT154" i="2"/>
  <c r="BB154" i="2" s="1"/>
  <c r="BA153" i="2"/>
  <c r="AZ153" i="2"/>
  <c r="AY153" i="2"/>
  <c r="AX153" i="2"/>
  <c r="AW153" i="2"/>
  <c r="AV153" i="2"/>
  <c r="AT153" i="2"/>
  <c r="BB153" i="2" s="1"/>
  <c r="BA152" i="2"/>
  <c r="AZ152" i="2"/>
  <c r="AY152" i="2"/>
  <c r="AX152" i="2"/>
  <c r="AW152" i="2"/>
  <c r="AV152" i="2"/>
  <c r="AT152" i="2"/>
  <c r="BB152" i="2" s="1"/>
  <c r="BA151" i="2"/>
  <c r="AZ151" i="2"/>
  <c r="AY151" i="2"/>
  <c r="AX151" i="2"/>
  <c r="AW151" i="2"/>
  <c r="AV151" i="2"/>
  <c r="AT151" i="2"/>
  <c r="BB151" i="2" s="1"/>
  <c r="BA150" i="2"/>
  <c r="AZ150" i="2"/>
  <c r="AY150" i="2"/>
  <c r="AX150" i="2"/>
  <c r="AW150" i="2"/>
  <c r="AV150" i="2"/>
  <c r="AT150" i="2"/>
  <c r="BB150" i="2" s="1"/>
  <c r="BA149" i="2"/>
  <c r="AZ149" i="2"/>
  <c r="AY149" i="2"/>
  <c r="AX149" i="2"/>
  <c r="AW149" i="2"/>
  <c r="AV149" i="2"/>
  <c r="AT149" i="2"/>
  <c r="BB149" i="2" s="1"/>
  <c r="BA148" i="2"/>
  <c r="AZ148" i="2"/>
  <c r="AY148" i="2"/>
  <c r="AX148" i="2"/>
  <c r="AW148" i="2"/>
  <c r="AV148" i="2"/>
  <c r="AT148" i="2"/>
  <c r="BB148" i="2" s="1"/>
  <c r="BA147" i="2"/>
  <c r="AZ147" i="2"/>
  <c r="AY147" i="2"/>
  <c r="AX147" i="2"/>
  <c r="AW147" i="2"/>
  <c r="AV147" i="2"/>
  <c r="AT147" i="2"/>
  <c r="BB147" i="2" s="1"/>
  <c r="BA146" i="2"/>
  <c r="AZ146" i="2"/>
  <c r="AY146" i="2"/>
  <c r="AX146" i="2"/>
  <c r="AW146" i="2"/>
  <c r="AV146" i="2"/>
  <c r="AT146" i="2"/>
  <c r="BB146" i="2" s="1"/>
  <c r="BA145" i="2"/>
  <c r="AZ145" i="2"/>
  <c r="AY145" i="2"/>
  <c r="AX145" i="2"/>
  <c r="AW145" i="2"/>
  <c r="AV145" i="2"/>
  <c r="AT145" i="2"/>
  <c r="BB145" i="2" s="1"/>
  <c r="BA144" i="2"/>
  <c r="AZ144" i="2"/>
  <c r="AY144" i="2"/>
  <c r="AX144" i="2"/>
  <c r="AW144" i="2"/>
  <c r="AV144" i="2"/>
  <c r="AT144" i="2"/>
  <c r="BB144" i="2" s="1"/>
  <c r="BA143" i="2"/>
  <c r="AZ143" i="2"/>
  <c r="AY143" i="2"/>
  <c r="AX143" i="2"/>
  <c r="AW143" i="2"/>
  <c r="AV143" i="2"/>
  <c r="AT143" i="2"/>
  <c r="BB143" i="2" s="1"/>
  <c r="BA142" i="2"/>
  <c r="AZ142" i="2"/>
  <c r="AY142" i="2"/>
  <c r="AX142" i="2"/>
  <c r="AW142" i="2"/>
  <c r="AV142" i="2"/>
  <c r="AT142" i="2"/>
  <c r="BB142" i="2" s="1"/>
  <c r="BA141" i="2"/>
  <c r="AZ141" i="2"/>
  <c r="AY141" i="2"/>
  <c r="AX141" i="2"/>
  <c r="AW141" i="2"/>
  <c r="AV141" i="2"/>
  <c r="AT141" i="2"/>
  <c r="BB141" i="2" s="1"/>
  <c r="BA140" i="2"/>
  <c r="AZ140" i="2"/>
  <c r="AY140" i="2"/>
  <c r="AX140" i="2"/>
  <c r="AW140" i="2"/>
  <c r="AV140" i="2"/>
  <c r="AT140" i="2"/>
  <c r="BB140" i="2" s="1"/>
  <c r="BA139" i="2"/>
  <c r="AZ139" i="2"/>
  <c r="AY139" i="2"/>
  <c r="AX139" i="2"/>
  <c r="AW139" i="2"/>
  <c r="AV139" i="2"/>
  <c r="AT139" i="2"/>
  <c r="BB139" i="2" s="1"/>
  <c r="BA138" i="2"/>
  <c r="AZ138" i="2"/>
  <c r="AY138" i="2"/>
  <c r="AX138" i="2"/>
  <c r="AW138" i="2"/>
  <c r="AV138" i="2"/>
  <c r="AT138" i="2"/>
  <c r="BB138" i="2" s="1"/>
  <c r="BA137" i="2"/>
  <c r="AZ137" i="2"/>
  <c r="AY137" i="2"/>
  <c r="AX137" i="2"/>
  <c r="AW137" i="2"/>
  <c r="AV137" i="2"/>
  <c r="AT137" i="2"/>
  <c r="BB137" i="2" s="1"/>
  <c r="BA136" i="2"/>
  <c r="AZ136" i="2"/>
  <c r="AY136" i="2"/>
  <c r="AX136" i="2"/>
  <c r="AW136" i="2"/>
  <c r="AV136" i="2"/>
  <c r="AT136" i="2"/>
  <c r="BB136" i="2" s="1"/>
  <c r="BA135" i="2"/>
  <c r="AZ135" i="2"/>
  <c r="AY135" i="2"/>
  <c r="AX135" i="2"/>
  <c r="AW135" i="2"/>
  <c r="AV135" i="2"/>
  <c r="AT135" i="2"/>
  <c r="BB135" i="2" s="1"/>
  <c r="BA134" i="2"/>
  <c r="AZ134" i="2"/>
  <c r="AY134" i="2"/>
  <c r="AX134" i="2"/>
  <c r="AW134" i="2"/>
  <c r="AV134" i="2"/>
  <c r="AT134" i="2"/>
  <c r="BB134" i="2" s="1"/>
  <c r="BA133" i="2"/>
  <c r="AZ133" i="2"/>
  <c r="AY133" i="2"/>
  <c r="AX133" i="2"/>
  <c r="AW133" i="2"/>
  <c r="AV133" i="2"/>
  <c r="AT133" i="2"/>
  <c r="BB133" i="2" s="1"/>
  <c r="BA132" i="2"/>
  <c r="AZ132" i="2"/>
  <c r="AY132" i="2"/>
  <c r="AX132" i="2"/>
  <c r="AW132" i="2"/>
  <c r="AV132" i="2"/>
  <c r="AT132" i="2"/>
  <c r="BB132" i="2" s="1"/>
  <c r="BA131" i="2"/>
  <c r="AZ131" i="2"/>
  <c r="AY131" i="2"/>
  <c r="AX131" i="2"/>
  <c r="AW131" i="2"/>
  <c r="AV131" i="2"/>
  <c r="AT131" i="2"/>
  <c r="BB131" i="2" s="1"/>
  <c r="BA130" i="2"/>
  <c r="AZ130" i="2"/>
  <c r="AY130" i="2"/>
  <c r="AX130" i="2"/>
  <c r="AW130" i="2"/>
  <c r="AV130" i="2"/>
  <c r="AT130" i="2"/>
  <c r="BB130" i="2" s="1"/>
  <c r="BA129" i="2"/>
  <c r="AZ129" i="2"/>
  <c r="AY129" i="2"/>
  <c r="AX129" i="2"/>
  <c r="AW129" i="2"/>
  <c r="AV129" i="2"/>
  <c r="AT129" i="2"/>
  <c r="BB129" i="2" s="1"/>
  <c r="BA128" i="2"/>
  <c r="AZ128" i="2"/>
  <c r="AY128" i="2"/>
  <c r="AX128" i="2"/>
  <c r="AW128" i="2"/>
  <c r="AV128" i="2"/>
  <c r="AT128" i="2"/>
  <c r="BB128" i="2" s="1"/>
  <c r="BA127" i="2"/>
  <c r="AZ127" i="2"/>
  <c r="AY127" i="2"/>
  <c r="AX127" i="2"/>
  <c r="AW127" i="2"/>
  <c r="AV127" i="2"/>
  <c r="AT127" i="2"/>
  <c r="BB127" i="2" s="1"/>
  <c r="BA126" i="2"/>
  <c r="AZ126" i="2"/>
  <c r="AY126" i="2"/>
  <c r="AX126" i="2"/>
  <c r="AW126" i="2"/>
  <c r="AV126" i="2"/>
  <c r="AT126" i="2"/>
  <c r="BB126" i="2" s="1"/>
  <c r="BA125" i="2"/>
  <c r="AZ125" i="2"/>
  <c r="AY125" i="2"/>
  <c r="AX125" i="2"/>
  <c r="AW125" i="2"/>
  <c r="AV125" i="2"/>
  <c r="AT125" i="2"/>
  <c r="BB125" i="2" s="1"/>
  <c r="BA124" i="2"/>
  <c r="AZ124" i="2"/>
  <c r="AY124" i="2"/>
  <c r="AX124" i="2"/>
  <c r="AW124" i="2"/>
  <c r="AV124" i="2"/>
  <c r="AT124" i="2"/>
  <c r="BB124" i="2" s="1"/>
  <c r="BA123" i="2"/>
  <c r="AZ123" i="2"/>
  <c r="AY123" i="2"/>
  <c r="AX123" i="2"/>
  <c r="AW123" i="2"/>
  <c r="AV123" i="2"/>
  <c r="AT123" i="2"/>
  <c r="BB123" i="2" s="1"/>
  <c r="BA122" i="2"/>
  <c r="AZ122" i="2"/>
  <c r="AY122" i="2"/>
  <c r="AX122" i="2"/>
  <c r="AW122" i="2"/>
  <c r="AV122" i="2"/>
  <c r="AT122" i="2"/>
  <c r="BB122" i="2" s="1"/>
  <c r="BA121" i="2"/>
  <c r="AZ121" i="2"/>
  <c r="AY121" i="2"/>
  <c r="AX121" i="2"/>
  <c r="AW121" i="2"/>
  <c r="AV121" i="2"/>
  <c r="AT121" i="2"/>
  <c r="BB121" i="2" s="1"/>
  <c r="BA120" i="2"/>
  <c r="AZ120" i="2"/>
  <c r="AY120" i="2"/>
  <c r="AX120" i="2"/>
  <c r="AW120" i="2"/>
  <c r="AV120" i="2"/>
  <c r="AT120" i="2"/>
  <c r="BB120" i="2" s="1"/>
  <c r="BA119" i="2"/>
  <c r="AZ119" i="2"/>
  <c r="AY119" i="2"/>
  <c r="AX119" i="2"/>
  <c r="AW119" i="2"/>
  <c r="AV119" i="2"/>
  <c r="AT119" i="2"/>
  <c r="BB119" i="2" s="1"/>
  <c r="BA118" i="2"/>
  <c r="AZ118" i="2"/>
  <c r="AY118" i="2"/>
  <c r="AX118" i="2"/>
  <c r="AW118" i="2"/>
  <c r="AV118" i="2"/>
  <c r="AT118" i="2"/>
  <c r="BB118" i="2" s="1"/>
  <c r="BA117" i="2"/>
  <c r="AZ117" i="2"/>
  <c r="AY117" i="2"/>
  <c r="AX117" i="2"/>
  <c r="AW117" i="2"/>
  <c r="AV117" i="2"/>
  <c r="AT117" i="2"/>
  <c r="BB117" i="2" s="1"/>
  <c r="BA116" i="2"/>
  <c r="AZ116" i="2"/>
  <c r="AY116" i="2"/>
  <c r="AX116" i="2"/>
  <c r="AW116" i="2"/>
  <c r="AV116" i="2"/>
  <c r="AT116" i="2"/>
  <c r="BB116" i="2" s="1"/>
  <c r="BA115" i="2"/>
  <c r="AZ115" i="2"/>
  <c r="AY115" i="2"/>
  <c r="AX115" i="2"/>
  <c r="AW115" i="2"/>
  <c r="AV115" i="2"/>
  <c r="AT115" i="2"/>
  <c r="BB115" i="2" s="1"/>
  <c r="BA114" i="2"/>
  <c r="AZ114" i="2"/>
  <c r="AY114" i="2"/>
  <c r="AX114" i="2"/>
  <c r="AW114" i="2"/>
  <c r="AV114" i="2"/>
  <c r="AT114" i="2"/>
  <c r="BB114" i="2" s="1"/>
  <c r="BA113" i="2"/>
  <c r="AZ113" i="2"/>
  <c r="AY113" i="2"/>
  <c r="AX113" i="2"/>
  <c r="AW113" i="2"/>
  <c r="AV113" i="2"/>
  <c r="AT113" i="2"/>
  <c r="BB113" i="2" s="1"/>
  <c r="BA112" i="2"/>
  <c r="AZ112" i="2"/>
  <c r="AY112" i="2"/>
  <c r="AX112" i="2"/>
  <c r="AW112" i="2"/>
  <c r="AV112" i="2"/>
  <c r="AT112" i="2"/>
  <c r="BB112" i="2" s="1"/>
  <c r="BA111" i="2"/>
  <c r="AZ111" i="2"/>
  <c r="AY111" i="2"/>
  <c r="AX111" i="2"/>
  <c r="AW111" i="2"/>
  <c r="AV111" i="2"/>
  <c r="AT111" i="2"/>
  <c r="BB111" i="2" s="1"/>
  <c r="BA110" i="2"/>
  <c r="AZ110" i="2"/>
  <c r="AY110" i="2"/>
  <c r="AX110" i="2"/>
  <c r="AW110" i="2"/>
  <c r="AV110" i="2"/>
  <c r="AT110" i="2"/>
  <c r="BB110" i="2" s="1"/>
  <c r="BA109" i="2"/>
  <c r="AZ109" i="2"/>
  <c r="AY109" i="2"/>
  <c r="AX109" i="2"/>
  <c r="AW109" i="2"/>
  <c r="AV109" i="2"/>
  <c r="AT109" i="2"/>
  <c r="BB109" i="2" s="1"/>
  <c r="BA108" i="2"/>
  <c r="AZ108" i="2"/>
  <c r="AY108" i="2"/>
  <c r="AX108" i="2"/>
  <c r="AW108" i="2"/>
  <c r="AV108" i="2"/>
  <c r="AT108" i="2"/>
  <c r="BB108" i="2" s="1"/>
  <c r="BA107" i="2"/>
  <c r="AZ107" i="2"/>
  <c r="AY107" i="2"/>
  <c r="AX107" i="2"/>
  <c r="AW107" i="2"/>
  <c r="AV107" i="2"/>
  <c r="AT107" i="2"/>
  <c r="BB107" i="2" s="1"/>
  <c r="BA106" i="2"/>
  <c r="AZ106" i="2"/>
  <c r="AY106" i="2"/>
  <c r="AX106" i="2"/>
  <c r="AW106" i="2"/>
  <c r="AV106" i="2"/>
  <c r="AT106" i="2"/>
  <c r="BB106" i="2" s="1"/>
  <c r="BA105" i="2"/>
  <c r="AZ105" i="2"/>
  <c r="AY105" i="2"/>
  <c r="AX105" i="2"/>
  <c r="AW105" i="2"/>
  <c r="AV105" i="2"/>
  <c r="AT105" i="2"/>
  <c r="BB105" i="2" s="1"/>
  <c r="BA104" i="2"/>
  <c r="AZ104" i="2"/>
  <c r="AY104" i="2"/>
  <c r="AX104" i="2"/>
  <c r="AW104" i="2"/>
  <c r="AV104" i="2"/>
  <c r="AT104" i="2"/>
  <c r="BB104" i="2" s="1"/>
  <c r="BA103" i="2"/>
  <c r="AZ103" i="2"/>
  <c r="AY103" i="2"/>
  <c r="AX103" i="2"/>
  <c r="AW103" i="2"/>
  <c r="AV103" i="2"/>
  <c r="AT103" i="2"/>
  <c r="BB103" i="2" s="1"/>
  <c r="BA102" i="2"/>
  <c r="AZ102" i="2"/>
  <c r="AY102" i="2"/>
  <c r="AX102" i="2"/>
  <c r="AW102" i="2"/>
  <c r="AV102" i="2"/>
  <c r="AT102" i="2"/>
  <c r="BB102" i="2" s="1"/>
  <c r="BA101" i="2"/>
  <c r="AZ101" i="2"/>
  <c r="AY101" i="2"/>
  <c r="AX101" i="2"/>
  <c r="AW101" i="2"/>
  <c r="AV101" i="2"/>
  <c r="AT101" i="2"/>
  <c r="BB101" i="2" s="1"/>
  <c r="BA100" i="2"/>
  <c r="AZ100" i="2"/>
  <c r="AY100" i="2"/>
  <c r="AX100" i="2"/>
  <c r="AW100" i="2"/>
  <c r="AV100" i="2"/>
  <c r="AT100" i="2"/>
  <c r="BB100" i="2" s="1"/>
  <c r="BA99" i="2"/>
  <c r="AZ99" i="2"/>
  <c r="AY99" i="2"/>
  <c r="AX99" i="2"/>
  <c r="AW99" i="2"/>
  <c r="AV99" i="2"/>
  <c r="AT99" i="2"/>
  <c r="BB99" i="2" s="1"/>
  <c r="BA98" i="2"/>
  <c r="AZ98" i="2"/>
  <c r="AY98" i="2"/>
  <c r="AX98" i="2"/>
  <c r="AW98" i="2"/>
  <c r="AV98" i="2"/>
  <c r="AT98" i="2"/>
  <c r="BB98" i="2" s="1"/>
  <c r="BA97" i="2"/>
  <c r="AZ97" i="2"/>
  <c r="AY97" i="2"/>
  <c r="AX97" i="2"/>
  <c r="AW97" i="2"/>
  <c r="AV97" i="2"/>
  <c r="AT97" i="2"/>
  <c r="BB97" i="2" s="1"/>
  <c r="BA96" i="2"/>
  <c r="AZ96" i="2"/>
  <c r="AY96" i="2"/>
  <c r="AX96" i="2"/>
  <c r="AW96" i="2"/>
  <c r="AV96" i="2"/>
  <c r="AT96" i="2"/>
  <c r="BB96" i="2" s="1"/>
  <c r="BA95" i="2"/>
  <c r="AZ95" i="2"/>
  <c r="AY95" i="2"/>
  <c r="AX95" i="2"/>
  <c r="AW95" i="2"/>
  <c r="AV95" i="2"/>
  <c r="AT95" i="2"/>
  <c r="BB95" i="2" s="1"/>
  <c r="BA94" i="2"/>
  <c r="AZ94" i="2"/>
  <c r="AY94" i="2"/>
  <c r="AX94" i="2"/>
  <c r="AW94" i="2"/>
  <c r="AV94" i="2"/>
  <c r="AT94" i="2"/>
  <c r="BB94" i="2" s="1"/>
  <c r="BA93" i="2"/>
  <c r="AZ93" i="2"/>
  <c r="AY93" i="2"/>
  <c r="AX93" i="2"/>
  <c r="AW93" i="2"/>
  <c r="AV93" i="2"/>
  <c r="AT93" i="2"/>
  <c r="BB93" i="2" s="1"/>
  <c r="BA92" i="2"/>
  <c r="AZ92" i="2"/>
  <c r="AY92" i="2"/>
  <c r="AX92" i="2"/>
  <c r="AW92" i="2"/>
  <c r="AV92" i="2"/>
  <c r="AT92" i="2"/>
  <c r="BB92" i="2" s="1"/>
  <c r="BA91" i="2"/>
  <c r="AZ91" i="2"/>
  <c r="AY91" i="2"/>
  <c r="AX91" i="2"/>
  <c r="AW91" i="2"/>
  <c r="AV91" i="2"/>
  <c r="AT91" i="2"/>
  <c r="BB91" i="2" s="1"/>
  <c r="BA90" i="2"/>
  <c r="AZ90" i="2"/>
  <c r="AY90" i="2"/>
  <c r="AX90" i="2"/>
  <c r="AW90" i="2"/>
  <c r="AV90" i="2"/>
  <c r="AT90" i="2"/>
  <c r="BB90" i="2" s="1"/>
  <c r="BA89" i="2"/>
  <c r="AZ89" i="2"/>
  <c r="AY89" i="2"/>
  <c r="AX89" i="2"/>
  <c r="AW89" i="2"/>
  <c r="AV89" i="2"/>
  <c r="AT89" i="2"/>
  <c r="BB89" i="2" s="1"/>
  <c r="BA88" i="2"/>
  <c r="AZ88" i="2"/>
  <c r="AY88" i="2"/>
  <c r="AX88" i="2"/>
  <c r="AW88" i="2"/>
  <c r="AV88" i="2"/>
  <c r="AT88" i="2"/>
  <c r="BB88" i="2" s="1"/>
  <c r="BA87" i="2"/>
  <c r="AZ87" i="2"/>
  <c r="AY87" i="2"/>
  <c r="AX87" i="2"/>
  <c r="AW87" i="2"/>
  <c r="AV87" i="2"/>
  <c r="AT87" i="2"/>
  <c r="BB87" i="2" s="1"/>
  <c r="BA86" i="2"/>
  <c r="AZ86" i="2"/>
  <c r="AY86" i="2"/>
  <c r="AX86" i="2"/>
  <c r="AW86" i="2"/>
  <c r="AV86" i="2"/>
  <c r="AT86" i="2"/>
  <c r="BB86" i="2" s="1"/>
  <c r="BA85" i="2"/>
  <c r="AZ85" i="2"/>
  <c r="AY85" i="2"/>
  <c r="AX85" i="2"/>
  <c r="AW85" i="2"/>
  <c r="AV85" i="2"/>
  <c r="AT85" i="2"/>
  <c r="BB85" i="2" s="1"/>
  <c r="BA84" i="2"/>
  <c r="AZ84" i="2"/>
  <c r="AY84" i="2"/>
  <c r="AX84" i="2"/>
  <c r="AW84" i="2"/>
  <c r="AV84" i="2"/>
  <c r="AT84" i="2"/>
  <c r="BB84" i="2" s="1"/>
  <c r="BA83" i="2"/>
  <c r="AZ83" i="2"/>
  <c r="AY83" i="2"/>
  <c r="AX83" i="2"/>
  <c r="AW83" i="2"/>
  <c r="AV83" i="2"/>
  <c r="AT83" i="2"/>
  <c r="BB83" i="2" s="1"/>
  <c r="BA82" i="2"/>
  <c r="AZ82" i="2"/>
  <c r="AY82" i="2"/>
  <c r="AX82" i="2"/>
  <c r="AW82" i="2"/>
  <c r="AV82" i="2"/>
  <c r="AT82" i="2"/>
  <c r="BB82" i="2" s="1"/>
  <c r="BA81" i="2"/>
  <c r="AZ81" i="2"/>
  <c r="AY81" i="2"/>
  <c r="AX81" i="2"/>
  <c r="AW81" i="2"/>
  <c r="AV81" i="2"/>
  <c r="AT81" i="2"/>
  <c r="BB81" i="2" s="1"/>
  <c r="BA80" i="2"/>
  <c r="AZ80" i="2"/>
  <c r="AY80" i="2"/>
  <c r="AX80" i="2"/>
  <c r="AW80" i="2"/>
  <c r="AV80" i="2"/>
  <c r="AT80" i="2"/>
  <c r="BB80" i="2" s="1"/>
  <c r="BA79" i="2"/>
  <c r="AZ79" i="2"/>
  <c r="AY79" i="2"/>
  <c r="AX79" i="2"/>
  <c r="AW79" i="2"/>
  <c r="AV79" i="2"/>
  <c r="AT79" i="2"/>
  <c r="BB79" i="2" s="1"/>
  <c r="BA78" i="2"/>
  <c r="AZ78" i="2"/>
  <c r="AY78" i="2"/>
  <c r="AX78" i="2"/>
  <c r="AW78" i="2"/>
  <c r="AV78" i="2"/>
  <c r="AT78" i="2"/>
  <c r="BB78" i="2" s="1"/>
  <c r="BA77" i="2"/>
  <c r="AZ77" i="2"/>
  <c r="AY77" i="2"/>
  <c r="AX77" i="2"/>
  <c r="AW77" i="2"/>
  <c r="AV77" i="2"/>
  <c r="AT77" i="2"/>
  <c r="BB77" i="2" s="1"/>
  <c r="BA76" i="2"/>
  <c r="AZ76" i="2"/>
  <c r="AY76" i="2"/>
  <c r="AX76" i="2"/>
  <c r="AW76" i="2"/>
  <c r="AV76" i="2"/>
  <c r="AT76" i="2"/>
  <c r="BB76" i="2" s="1"/>
  <c r="BA75" i="2"/>
  <c r="AZ75" i="2"/>
  <c r="AY75" i="2"/>
  <c r="AX75" i="2"/>
  <c r="AW75" i="2"/>
  <c r="AV75" i="2"/>
  <c r="AT75" i="2"/>
  <c r="BB75" i="2" s="1"/>
  <c r="BA74" i="2"/>
  <c r="AZ74" i="2"/>
  <c r="AY74" i="2"/>
  <c r="AX74" i="2"/>
  <c r="AW74" i="2"/>
  <c r="AV74" i="2"/>
  <c r="AT74" i="2"/>
  <c r="BB74" i="2" s="1"/>
  <c r="BA73" i="2"/>
  <c r="AZ73" i="2"/>
  <c r="AY73" i="2"/>
  <c r="AX73" i="2"/>
  <c r="AW73" i="2"/>
  <c r="AV73" i="2"/>
  <c r="AT73" i="2"/>
  <c r="BB73" i="2" s="1"/>
  <c r="BA72" i="2"/>
  <c r="AZ72" i="2"/>
  <c r="AY72" i="2"/>
  <c r="AX72" i="2"/>
  <c r="AW72" i="2"/>
  <c r="AV72" i="2"/>
  <c r="AT72" i="2"/>
  <c r="BB72" i="2" s="1"/>
  <c r="BA71" i="2"/>
  <c r="AZ71" i="2"/>
  <c r="AY71" i="2"/>
  <c r="AX71" i="2"/>
  <c r="AW71" i="2"/>
  <c r="AV71" i="2"/>
  <c r="AT71" i="2"/>
  <c r="BB71" i="2" s="1"/>
  <c r="BA70" i="2"/>
  <c r="AZ70" i="2"/>
  <c r="AY70" i="2"/>
  <c r="AX70" i="2"/>
  <c r="AW70" i="2"/>
  <c r="AV70" i="2"/>
  <c r="AT70" i="2"/>
  <c r="BB70" i="2" s="1"/>
  <c r="BA69" i="2"/>
  <c r="AZ69" i="2"/>
  <c r="AY69" i="2"/>
  <c r="AX69" i="2"/>
  <c r="AW69" i="2"/>
  <c r="AV69" i="2"/>
  <c r="AT69" i="2"/>
  <c r="BB69" i="2" s="1"/>
  <c r="BA68" i="2"/>
  <c r="AZ68" i="2"/>
  <c r="AY68" i="2"/>
  <c r="AX68" i="2"/>
  <c r="AW68" i="2"/>
  <c r="AV68" i="2"/>
  <c r="AT68" i="2"/>
  <c r="BB68" i="2" s="1"/>
  <c r="BA67" i="2"/>
  <c r="AZ67" i="2"/>
  <c r="AY67" i="2"/>
  <c r="AX67" i="2"/>
  <c r="AW67" i="2"/>
  <c r="AV67" i="2"/>
  <c r="AT67" i="2"/>
  <c r="BB67" i="2" s="1"/>
  <c r="BA66" i="2"/>
  <c r="AZ66" i="2"/>
  <c r="AY66" i="2"/>
  <c r="AX66" i="2"/>
  <c r="AW66" i="2"/>
  <c r="AV66" i="2"/>
  <c r="AT66" i="2"/>
  <c r="BB66" i="2" s="1"/>
  <c r="BA65" i="2"/>
  <c r="AZ65" i="2"/>
  <c r="AY65" i="2"/>
  <c r="AX65" i="2"/>
  <c r="AW65" i="2"/>
  <c r="AV65" i="2"/>
  <c r="AT65" i="2"/>
  <c r="BB65" i="2" s="1"/>
  <c r="BA64" i="2"/>
  <c r="AZ64" i="2"/>
  <c r="AY64" i="2"/>
  <c r="AX64" i="2"/>
  <c r="AW64" i="2"/>
  <c r="AV64" i="2"/>
  <c r="AT64" i="2"/>
  <c r="BB64" i="2" s="1"/>
  <c r="BA63" i="2"/>
  <c r="AZ63" i="2"/>
  <c r="AY63" i="2"/>
  <c r="AX63" i="2"/>
  <c r="AW63" i="2"/>
  <c r="AV63" i="2"/>
  <c r="AT63" i="2"/>
  <c r="BB63" i="2" s="1"/>
  <c r="BA62" i="2"/>
  <c r="AZ62" i="2"/>
  <c r="AY62" i="2"/>
  <c r="AX62" i="2"/>
  <c r="AW62" i="2"/>
  <c r="AV62" i="2"/>
  <c r="AT62" i="2"/>
  <c r="BB62" i="2" s="1"/>
  <c r="BA61" i="2"/>
  <c r="AZ61" i="2"/>
  <c r="AY61" i="2"/>
  <c r="AX61" i="2"/>
  <c r="AW61" i="2"/>
  <c r="AV61" i="2"/>
  <c r="AT61" i="2"/>
  <c r="BB61" i="2" s="1"/>
  <c r="BA60" i="2"/>
  <c r="AZ60" i="2"/>
  <c r="AY60" i="2"/>
  <c r="AX60" i="2"/>
  <c r="AW60" i="2"/>
  <c r="AV60" i="2"/>
  <c r="AT60" i="2"/>
  <c r="BB60" i="2" s="1"/>
  <c r="BA59" i="2"/>
  <c r="AZ59" i="2"/>
  <c r="AY59" i="2"/>
  <c r="AX59" i="2"/>
  <c r="AW59" i="2"/>
  <c r="AV59" i="2"/>
  <c r="AT59" i="2"/>
  <c r="BB59" i="2" s="1"/>
  <c r="BA58" i="2"/>
  <c r="AZ58" i="2"/>
  <c r="AY58" i="2"/>
  <c r="AX58" i="2"/>
  <c r="AW58" i="2"/>
  <c r="AV58" i="2"/>
  <c r="AT58" i="2"/>
  <c r="BB58" i="2" s="1"/>
  <c r="BA57" i="2"/>
  <c r="AZ57" i="2"/>
  <c r="AY57" i="2"/>
  <c r="AX57" i="2"/>
  <c r="AW57" i="2"/>
  <c r="AV57" i="2"/>
  <c r="AT57" i="2"/>
  <c r="BB57" i="2" s="1"/>
  <c r="BA56" i="2"/>
  <c r="AZ56" i="2"/>
  <c r="AY56" i="2"/>
  <c r="AX56" i="2"/>
  <c r="AW56" i="2"/>
  <c r="AV56" i="2"/>
  <c r="AT56" i="2"/>
  <c r="BB56" i="2" s="1"/>
  <c r="BA55" i="2"/>
  <c r="AZ55" i="2"/>
  <c r="AY55" i="2"/>
  <c r="AX55" i="2"/>
  <c r="AW55" i="2"/>
  <c r="AV55" i="2"/>
  <c r="AT55" i="2"/>
  <c r="BB55" i="2" s="1"/>
  <c r="BA54" i="2"/>
  <c r="AZ54" i="2"/>
  <c r="AY54" i="2"/>
  <c r="AX54" i="2"/>
  <c r="AW54" i="2"/>
  <c r="AV54" i="2"/>
  <c r="AT54" i="2"/>
  <c r="BB54" i="2" s="1"/>
  <c r="BA53" i="2"/>
  <c r="AZ53" i="2"/>
  <c r="AY53" i="2"/>
  <c r="AX53" i="2"/>
  <c r="AW53" i="2"/>
  <c r="AV53" i="2"/>
  <c r="AT53" i="2"/>
  <c r="BB53" i="2" s="1"/>
  <c r="BA52" i="2"/>
  <c r="AZ52" i="2"/>
  <c r="AY52" i="2"/>
  <c r="AX52" i="2"/>
  <c r="AW52" i="2"/>
  <c r="AV52" i="2"/>
  <c r="AT52" i="2"/>
  <c r="BB52" i="2" s="1"/>
  <c r="BA51" i="2"/>
  <c r="AZ51" i="2"/>
  <c r="AY51" i="2"/>
  <c r="AX51" i="2"/>
  <c r="AW51" i="2"/>
  <c r="AV51" i="2"/>
  <c r="AT51" i="2"/>
  <c r="BB51" i="2" s="1"/>
  <c r="BB50" i="2"/>
  <c r="BA50" i="2"/>
  <c r="AZ50" i="2"/>
  <c r="AY50" i="2"/>
  <c r="AX50" i="2"/>
  <c r="AW50" i="2"/>
  <c r="AV50" i="2"/>
  <c r="AT50" i="2"/>
  <c r="BA49" i="2"/>
  <c r="AZ49" i="2"/>
  <c r="AY49" i="2"/>
  <c r="AX49" i="2"/>
  <c r="AW49" i="2"/>
  <c r="AV49" i="2"/>
  <c r="AT49" i="2"/>
  <c r="BB49" i="2" s="1"/>
  <c r="BA48" i="2"/>
  <c r="AZ48" i="2"/>
  <c r="AY48" i="2"/>
  <c r="AX48" i="2"/>
  <c r="AW48" i="2"/>
  <c r="AV48" i="2"/>
  <c r="AT48" i="2"/>
  <c r="BB48" i="2" s="1"/>
  <c r="BA47" i="2"/>
  <c r="AZ47" i="2"/>
  <c r="AY47" i="2"/>
  <c r="AX47" i="2"/>
  <c r="AW47" i="2"/>
  <c r="AV47" i="2"/>
  <c r="AT47" i="2"/>
  <c r="BB47" i="2" s="1"/>
  <c r="BA46" i="2"/>
  <c r="AZ46" i="2"/>
  <c r="AY46" i="2"/>
  <c r="AX46" i="2"/>
  <c r="AW46" i="2"/>
  <c r="AV46" i="2"/>
  <c r="AT46" i="2"/>
  <c r="BB46" i="2" s="1"/>
  <c r="BA45" i="2"/>
  <c r="AZ45" i="2"/>
  <c r="AY45" i="2"/>
  <c r="AX45" i="2"/>
  <c r="AW45" i="2"/>
  <c r="AV45" i="2"/>
  <c r="AT45" i="2"/>
  <c r="BB45" i="2" s="1"/>
  <c r="BA44" i="2"/>
  <c r="AZ44" i="2"/>
  <c r="AY44" i="2"/>
  <c r="AX44" i="2"/>
  <c r="AW44" i="2"/>
  <c r="AV44" i="2"/>
  <c r="AT44" i="2"/>
  <c r="BB44" i="2" s="1"/>
  <c r="BA43" i="2"/>
  <c r="AZ43" i="2"/>
  <c r="AY43" i="2"/>
  <c r="AX43" i="2"/>
  <c r="AW43" i="2"/>
  <c r="AV43" i="2"/>
  <c r="AT43" i="2"/>
  <c r="BB43" i="2" s="1"/>
  <c r="BA42" i="2"/>
  <c r="AZ42" i="2"/>
  <c r="AY42" i="2"/>
  <c r="AX42" i="2"/>
  <c r="AW42" i="2"/>
  <c r="AV42" i="2"/>
  <c r="AT42" i="2"/>
  <c r="BB42" i="2" s="1"/>
  <c r="BA41" i="2"/>
  <c r="AZ41" i="2"/>
  <c r="AY41" i="2"/>
  <c r="AX41" i="2"/>
  <c r="AW41" i="2"/>
  <c r="AV41" i="2"/>
  <c r="AT41" i="2"/>
  <c r="BB41" i="2" s="1"/>
  <c r="BA40" i="2"/>
  <c r="AZ40" i="2"/>
  <c r="AY40" i="2"/>
  <c r="AX40" i="2"/>
  <c r="AW40" i="2"/>
  <c r="AV40" i="2"/>
  <c r="AT40" i="2"/>
  <c r="BB40" i="2" s="1"/>
  <c r="BA39" i="2"/>
  <c r="AZ39" i="2"/>
  <c r="AY39" i="2"/>
  <c r="AX39" i="2"/>
  <c r="AW39" i="2"/>
  <c r="AV39" i="2"/>
  <c r="AT39" i="2"/>
  <c r="BB39" i="2" s="1"/>
  <c r="BA38" i="2"/>
  <c r="AZ38" i="2"/>
  <c r="AY38" i="2"/>
  <c r="AX38" i="2"/>
  <c r="AW38" i="2"/>
  <c r="AV38" i="2"/>
  <c r="AT38" i="2"/>
  <c r="BB38" i="2" s="1"/>
  <c r="BA37" i="2"/>
  <c r="AZ37" i="2"/>
  <c r="AY37" i="2"/>
  <c r="AX37" i="2"/>
  <c r="AW37" i="2"/>
  <c r="AV37" i="2"/>
  <c r="AT37" i="2"/>
  <c r="BB37" i="2" s="1"/>
  <c r="BA36" i="2"/>
  <c r="AZ36" i="2"/>
  <c r="AY36" i="2"/>
  <c r="AX36" i="2"/>
  <c r="AW36" i="2"/>
  <c r="AV36" i="2"/>
  <c r="AT36" i="2"/>
  <c r="BB36" i="2" s="1"/>
  <c r="BA35" i="2"/>
  <c r="AZ35" i="2"/>
  <c r="AY35" i="2"/>
  <c r="AX35" i="2"/>
  <c r="AW35" i="2"/>
  <c r="AV35" i="2"/>
  <c r="AT35" i="2"/>
  <c r="BB35" i="2" s="1"/>
  <c r="BA34" i="2"/>
  <c r="AZ34" i="2"/>
  <c r="AY34" i="2"/>
  <c r="AX34" i="2"/>
  <c r="AW34" i="2"/>
  <c r="AV34" i="2"/>
  <c r="AT34" i="2"/>
  <c r="BB34" i="2" s="1"/>
  <c r="BA33" i="2"/>
  <c r="AZ33" i="2"/>
  <c r="AY33" i="2"/>
  <c r="AX33" i="2"/>
  <c r="AW33" i="2"/>
  <c r="AV33" i="2"/>
  <c r="AT33" i="2"/>
  <c r="BB33" i="2" s="1"/>
  <c r="BA32" i="2"/>
  <c r="AZ32" i="2"/>
  <c r="AY32" i="2"/>
  <c r="AX32" i="2"/>
  <c r="AW32" i="2"/>
  <c r="AV32" i="2"/>
  <c r="AT32" i="2"/>
  <c r="BB32" i="2" s="1"/>
  <c r="BA31" i="2"/>
  <c r="AZ31" i="2"/>
  <c r="AY31" i="2"/>
  <c r="AX31" i="2"/>
  <c r="AW31" i="2"/>
  <c r="AV31" i="2"/>
  <c r="AT31" i="2"/>
  <c r="BB31" i="2" s="1"/>
  <c r="BA30" i="2"/>
  <c r="AZ30" i="2"/>
  <c r="AY30" i="2"/>
  <c r="AX30" i="2"/>
  <c r="AW30" i="2"/>
  <c r="AV30" i="2"/>
  <c r="AT30" i="2"/>
  <c r="BB30" i="2" s="1"/>
  <c r="BA29" i="2"/>
  <c r="AZ29" i="2"/>
  <c r="AY29" i="2"/>
  <c r="AX29" i="2"/>
  <c r="AW29" i="2"/>
  <c r="AV29" i="2"/>
  <c r="AT29" i="2"/>
  <c r="BB29" i="2" s="1"/>
  <c r="BA28" i="2"/>
  <c r="AZ28" i="2"/>
  <c r="AY28" i="2"/>
  <c r="AX28" i="2"/>
  <c r="AW28" i="2"/>
  <c r="AV28" i="2"/>
  <c r="AT28" i="2"/>
  <c r="BB28" i="2" s="1"/>
  <c r="BA27" i="2"/>
  <c r="AZ27" i="2"/>
  <c r="AY27" i="2"/>
  <c r="AX27" i="2"/>
  <c r="AW27" i="2"/>
  <c r="AV27" i="2"/>
  <c r="AT27" i="2"/>
  <c r="BB27" i="2" s="1"/>
  <c r="BA26" i="2"/>
  <c r="AZ26" i="2"/>
  <c r="AY26" i="2"/>
  <c r="AX26" i="2"/>
  <c r="AW26" i="2"/>
  <c r="AV26" i="2"/>
  <c r="AT26" i="2"/>
  <c r="BB26" i="2" s="1"/>
  <c r="BA25" i="2"/>
  <c r="AZ25" i="2"/>
  <c r="AY25" i="2"/>
  <c r="AX25" i="2"/>
  <c r="AW25" i="2"/>
  <c r="AV25" i="2"/>
  <c r="AT25" i="2"/>
  <c r="BB25" i="2" s="1"/>
  <c r="BA24" i="2"/>
  <c r="AZ24" i="2"/>
  <c r="AY24" i="2"/>
  <c r="AX24" i="2"/>
  <c r="AW24" i="2"/>
  <c r="AV24" i="2"/>
  <c r="AT24" i="2"/>
  <c r="BB24" i="2" s="1"/>
  <c r="BA23" i="2"/>
  <c r="AZ23" i="2"/>
  <c r="AY23" i="2"/>
  <c r="AX23" i="2"/>
  <c r="AW23" i="2"/>
  <c r="AV23" i="2"/>
  <c r="AT23" i="2"/>
  <c r="BB23" i="2" s="1"/>
  <c r="BA22" i="2"/>
  <c r="AZ22" i="2"/>
  <c r="AY22" i="2"/>
  <c r="AX22" i="2"/>
  <c r="AW22" i="2"/>
  <c r="AV22" i="2"/>
  <c r="AT22" i="2"/>
  <c r="BB22" i="2" s="1"/>
  <c r="BA21" i="2"/>
  <c r="AZ21" i="2"/>
  <c r="AY21" i="2"/>
  <c r="AX21" i="2"/>
  <c r="AW21" i="2"/>
  <c r="AV21" i="2"/>
  <c r="AT21" i="2"/>
  <c r="BB21" i="2" s="1"/>
  <c r="BA20" i="2"/>
  <c r="AZ20" i="2"/>
  <c r="AY20" i="2"/>
  <c r="AX20" i="2"/>
  <c r="AW20" i="2"/>
  <c r="AV20" i="2"/>
  <c r="AT20" i="2"/>
  <c r="BB20" i="2" s="1"/>
  <c r="BA19" i="2"/>
  <c r="AZ19" i="2"/>
  <c r="AY19" i="2"/>
  <c r="AX19" i="2"/>
  <c r="AW19" i="2"/>
  <c r="AV19" i="2"/>
  <c r="AT19" i="2"/>
  <c r="BB19" i="2" s="1"/>
  <c r="BA18" i="2"/>
  <c r="AZ18" i="2"/>
  <c r="AY18" i="2"/>
  <c r="AX18" i="2"/>
  <c r="AW18" i="2"/>
  <c r="AV18" i="2"/>
  <c r="AT18" i="2"/>
  <c r="BB18" i="2" s="1"/>
  <c r="BA17" i="2"/>
  <c r="AZ17" i="2"/>
  <c r="AY17" i="2"/>
  <c r="AX17" i="2"/>
  <c r="AW17" i="2"/>
  <c r="AV17" i="2"/>
  <c r="AT17" i="2"/>
  <c r="BB17" i="2" s="1"/>
  <c r="BA16" i="2"/>
  <c r="AZ16" i="2"/>
  <c r="AY16" i="2"/>
  <c r="AX16" i="2"/>
  <c r="AW16" i="2"/>
  <c r="AV16" i="2"/>
  <c r="AT16" i="2"/>
  <c r="BB16" i="2" s="1"/>
  <c r="BA15" i="2"/>
  <c r="AZ15" i="2"/>
  <c r="AY15" i="2"/>
  <c r="AX15" i="2"/>
  <c r="AW15" i="2"/>
  <c r="AV15" i="2"/>
  <c r="AT15" i="2"/>
  <c r="BB15" i="2" s="1"/>
  <c r="BA14" i="2"/>
  <c r="AZ14" i="2"/>
  <c r="AY14" i="2"/>
  <c r="AX14" i="2"/>
  <c r="AW14" i="2"/>
  <c r="AV14" i="2"/>
  <c r="AT14" i="2"/>
  <c r="BB14" i="2" s="1"/>
  <c r="BA13" i="2"/>
  <c r="AZ13" i="2"/>
  <c r="AY13" i="2"/>
  <c r="AX13" i="2"/>
  <c r="AW13" i="2"/>
  <c r="AV13" i="2"/>
  <c r="AT13" i="2"/>
  <c r="BB13" i="2" s="1"/>
  <c r="BA12" i="2"/>
  <c r="AZ12" i="2"/>
  <c r="AY12" i="2"/>
  <c r="AX12" i="2"/>
  <c r="AW12" i="2"/>
  <c r="AV12" i="2"/>
  <c r="AT12" i="2"/>
  <c r="BB12" i="2" s="1"/>
  <c r="BA11" i="2"/>
  <c r="AZ11" i="2"/>
  <c r="AY11" i="2"/>
  <c r="AX11" i="2"/>
  <c r="AW11" i="2"/>
  <c r="AV11" i="2"/>
  <c r="AT11" i="2"/>
  <c r="BB11" i="2" s="1"/>
  <c r="BA10" i="2"/>
  <c r="AZ10" i="2"/>
  <c r="AY10" i="2"/>
  <c r="AX10" i="2"/>
  <c r="AW10" i="2"/>
  <c r="AV10" i="2"/>
  <c r="AT10" i="2"/>
  <c r="BB10" i="2" s="1"/>
  <c r="BA9" i="2"/>
  <c r="AZ9" i="2"/>
  <c r="AY9" i="2"/>
  <c r="AX9" i="2"/>
  <c r="AW9" i="2"/>
  <c r="AV9" i="2"/>
  <c r="AT9" i="2"/>
  <c r="BB9" i="2" s="1"/>
  <c r="BA8" i="2"/>
  <c r="AZ8" i="2"/>
  <c r="AY8" i="2"/>
  <c r="AX8" i="2"/>
  <c r="AW8" i="2"/>
  <c r="AV8" i="2"/>
  <c r="AT8" i="2"/>
  <c r="BB8" i="2" s="1"/>
  <c r="BA7" i="2"/>
  <c r="AZ7" i="2"/>
  <c r="AY7" i="2"/>
  <c r="AX7" i="2"/>
  <c r="AW7" i="2"/>
  <c r="AV7" i="2"/>
  <c r="AT7" i="2"/>
  <c r="BB7" i="2" s="1"/>
  <c r="BA6" i="2"/>
  <c r="AZ6" i="2"/>
  <c r="AY6" i="2"/>
  <c r="AX6" i="2"/>
  <c r="AW6" i="2"/>
  <c r="AV6" i="2"/>
  <c r="AT6" i="2"/>
  <c r="BB6" i="2" s="1"/>
  <c r="BA5" i="2"/>
  <c r="AZ5" i="2"/>
  <c r="AY5" i="2"/>
  <c r="AX5" i="2"/>
  <c r="AW5" i="2"/>
  <c r="AV5" i="2"/>
  <c r="AT5" i="2"/>
  <c r="BB5" i="2" s="1"/>
  <c r="BA4" i="2"/>
  <c r="AZ4" i="2"/>
  <c r="AY4" i="2"/>
  <c r="AX4" i="2"/>
  <c r="AW4" i="2"/>
  <c r="AV4" i="2"/>
  <c r="AT4" i="2"/>
  <c r="BB4" i="2" s="1"/>
  <c r="AJ201" i="2"/>
  <c r="AI201" i="2"/>
  <c r="AH201" i="2"/>
  <c r="AG201" i="2"/>
  <c r="AF201" i="2"/>
  <c r="AE201" i="2"/>
  <c r="AC201" i="2"/>
  <c r="AK201" i="2" s="1"/>
  <c r="AJ200" i="2"/>
  <c r="AI200" i="2"/>
  <c r="AH200" i="2"/>
  <c r="AG200" i="2"/>
  <c r="AF200" i="2"/>
  <c r="AE200" i="2"/>
  <c r="AC200" i="2"/>
  <c r="AK200" i="2" s="1"/>
  <c r="AJ199" i="2"/>
  <c r="AI199" i="2"/>
  <c r="AH199" i="2"/>
  <c r="AG199" i="2"/>
  <c r="AF199" i="2"/>
  <c r="AE199" i="2"/>
  <c r="AC199" i="2"/>
  <c r="AK199" i="2" s="1"/>
  <c r="AJ198" i="2"/>
  <c r="AI198" i="2"/>
  <c r="AH198" i="2"/>
  <c r="AG198" i="2"/>
  <c r="AF198" i="2"/>
  <c r="AE198" i="2"/>
  <c r="AC198" i="2"/>
  <c r="AK198" i="2" s="1"/>
  <c r="AJ197" i="2"/>
  <c r="AI197" i="2"/>
  <c r="AH197" i="2"/>
  <c r="AG197" i="2"/>
  <c r="AF197" i="2"/>
  <c r="AE197" i="2"/>
  <c r="AC197" i="2"/>
  <c r="AK197" i="2" s="1"/>
  <c r="AJ196" i="2"/>
  <c r="AI196" i="2"/>
  <c r="AH196" i="2"/>
  <c r="AG196" i="2"/>
  <c r="AF196" i="2"/>
  <c r="AE196" i="2"/>
  <c r="AC196" i="2"/>
  <c r="AK196" i="2" s="1"/>
  <c r="AJ195" i="2"/>
  <c r="AI195" i="2"/>
  <c r="AH195" i="2"/>
  <c r="AG195" i="2"/>
  <c r="AF195" i="2"/>
  <c r="AE195" i="2"/>
  <c r="AC195" i="2"/>
  <c r="AK195" i="2" s="1"/>
  <c r="AJ194" i="2"/>
  <c r="AI194" i="2"/>
  <c r="AH194" i="2"/>
  <c r="AG194" i="2"/>
  <c r="AF194" i="2"/>
  <c r="AE194" i="2"/>
  <c r="AC194" i="2"/>
  <c r="AK194" i="2" s="1"/>
  <c r="AJ193" i="2"/>
  <c r="AI193" i="2"/>
  <c r="AH193" i="2"/>
  <c r="AG193" i="2"/>
  <c r="AF193" i="2"/>
  <c r="AE193" i="2"/>
  <c r="AC193" i="2"/>
  <c r="AK193" i="2" s="1"/>
  <c r="AJ192" i="2"/>
  <c r="AI192" i="2"/>
  <c r="AH192" i="2"/>
  <c r="AG192" i="2"/>
  <c r="AF192" i="2"/>
  <c r="AE192" i="2"/>
  <c r="AC192" i="2"/>
  <c r="AK192" i="2" s="1"/>
  <c r="AJ191" i="2"/>
  <c r="AI191" i="2"/>
  <c r="AH191" i="2"/>
  <c r="AG191" i="2"/>
  <c r="AF191" i="2"/>
  <c r="AE191" i="2"/>
  <c r="AC191" i="2"/>
  <c r="AK191" i="2" s="1"/>
  <c r="AJ190" i="2"/>
  <c r="AI190" i="2"/>
  <c r="AH190" i="2"/>
  <c r="AG190" i="2"/>
  <c r="AF190" i="2"/>
  <c r="AE190" i="2"/>
  <c r="AC190" i="2"/>
  <c r="AK190" i="2" s="1"/>
  <c r="AJ189" i="2"/>
  <c r="AI189" i="2"/>
  <c r="AH189" i="2"/>
  <c r="AG189" i="2"/>
  <c r="AF189" i="2"/>
  <c r="AE189" i="2"/>
  <c r="AC189" i="2"/>
  <c r="AK189" i="2" s="1"/>
  <c r="AJ188" i="2"/>
  <c r="AI188" i="2"/>
  <c r="AH188" i="2"/>
  <c r="AG188" i="2"/>
  <c r="AF188" i="2"/>
  <c r="AE188" i="2"/>
  <c r="AC188" i="2"/>
  <c r="AK188" i="2" s="1"/>
  <c r="AJ187" i="2"/>
  <c r="AI187" i="2"/>
  <c r="AH187" i="2"/>
  <c r="AG187" i="2"/>
  <c r="AF187" i="2"/>
  <c r="AE187" i="2"/>
  <c r="AC187" i="2"/>
  <c r="AK187" i="2" s="1"/>
  <c r="AJ186" i="2"/>
  <c r="AI186" i="2"/>
  <c r="AH186" i="2"/>
  <c r="AG186" i="2"/>
  <c r="AF186" i="2"/>
  <c r="AE186" i="2"/>
  <c r="AC186" i="2"/>
  <c r="AK186" i="2" s="1"/>
  <c r="AJ185" i="2"/>
  <c r="AI185" i="2"/>
  <c r="AH185" i="2"/>
  <c r="AG185" i="2"/>
  <c r="AF185" i="2"/>
  <c r="AE185" i="2"/>
  <c r="AC185" i="2"/>
  <c r="AK185" i="2" s="1"/>
  <c r="AJ184" i="2"/>
  <c r="AI184" i="2"/>
  <c r="AH184" i="2"/>
  <c r="AG184" i="2"/>
  <c r="AF184" i="2"/>
  <c r="AE184" i="2"/>
  <c r="AC184" i="2"/>
  <c r="AK184" i="2" s="1"/>
  <c r="AJ183" i="2"/>
  <c r="AI183" i="2"/>
  <c r="AH183" i="2"/>
  <c r="AG183" i="2"/>
  <c r="AF183" i="2"/>
  <c r="AE183" i="2"/>
  <c r="AC183" i="2"/>
  <c r="AK183" i="2" s="1"/>
  <c r="AJ182" i="2"/>
  <c r="AI182" i="2"/>
  <c r="AH182" i="2"/>
  <c r="AG182" i="2"/>
  <c r="AF182" i="2"/>
  <c r="AE182" i="2"/>
  <c r="AC182" i="2"/>
  <c r="AK182" i="2" s="1"/>
  <c r="AJ181" i="2"/>
  <c r="AI181" i="2"/>
  <c r="AH181" i="2"/>
  <c r="AG181" i="2"/>
  <c r="AF181" i="2"/>
  <c r="AE181" i="2"/>
  <c r="AC181" i="2"/>
  <c r="AK181" i="2" s="1"/>
  <c r="AJ180" i="2"/>
  <c r="AI180" i="2"/>
  <c r="AH180" i="2"/>
  <c r="AG180" i="2"/>
  <c r="AF180" i="2"/>
  <c r="AE180" i="2"/>
  <c r="AC180" i="2"/>
  <c r="AK180" i="2" s="1"/>
  <c r="AJ179" i="2"/>
  <c r="AI179" i="2"/>
  <c r="AH179" i="2"/>
  <c r="AG179" i="2"/>
  <c r="AF179" i="2"/>
  <c r="AE179" i="2"/>
  <c r="AC179" i="2"/>
  <c r="AK179" i="2" s="1"/>
  <c r="AJ178" i="2"/>
  <c r="AI178" i="2"/>
  <c r="AH178" i="2"/>
  <c r="AG178" i="2"/>
  <c r="AF178" i="2"/>
  <c r="AE178" i="2"/>
  <c r="AC178" i="2"/>
  <c r="AK178" i="2" s="1"/>
  <c r="AJ177" i="2"/>
  <c r="AI177" i="2"/>
  <c r="AH177" i="2"/>
  <c r="AG177" i="2"/>
  <c r="AF177" i="2"/>
  <c r="AE177" i="2"/>
  <c r="AC177" i="2"/>
  <c r="AK177" i="2" s="1"/>
  <c r="AJ176" i="2"/>
  <c r="AI176" i="2"/>
  <c r="AH176" i="2"/>
  <c r="AG176" i="2"/>
  <c r="AF176" i="2"/>
  <c r="AE176" i="2"/>
  <c r="AC176" i="2"/>
  <c r="AK176" i="2" s="1"/>
  <c r="AJ175" i="2"/>
  <c r="AI175" i="2"/>
  <c r="AH175" i="2"/>
  <c r="AG175" i="2"/>
  <c r="AF175" i="2"/>
  <c r="AE175" i="2"/>
  <c r="AC175" i="2"/>
  <c r="AK175" i="2" s="1"/>
  <c r="AJ174" i="2"/>
  <c r="AI174" i="2"/>
  <c r="AH174" i="2"/>
  <c r="AG174" i="2"/>
  <c r="AF174" i="2"/>
  <c r="AE174" i="2"/>
  <c r="AC174" i="2"/>
  <c r="AK174" i="2" s="1"/>
  <c r="AJ173" i="2"/>
  <c r="AI173" i="2"/>
  <c r="AH173" i="2"/>
  <c r="AG173" i="2"/>
  <c r="AF173" i="2"/>
  <c r="AE173" i="2"/>
  <c r="AC173" i="2"/>
  <c r="AK173" i="2" s="1"/>
  <c r="AJ172" i="2"/>
  <c r="AI172" i="2"/>
  <c r="AH172" i="2"/>
  <c r="AG172" i="2"/>
  <c r="AF172" i="2"/>
  <c r="AE172" i="2"/>
  <c r="AC172" i="2"/>
  <c r="AK172" i="2" s="1"/>
  <c r="AJ171" i="2"/>
  <c r="AI171" i="2"/>
  <c r="AH171" i="2"/>
  <c r="AG171" i="2"/>
  <c r="AF171" i="2"/>
  <c r="AE171" i="2"/>
  <c r="AC171" i="2"/>
  <c r="AK171" i="2" s="1"/>
  <c r="AJ170" i="2"/>
  <c r="AI170" i="2"/>
  <c r="AH170" i="2"/>
  <c r="AG170" i="2"/>
  <c r="AF170" i="2"/>
  <c r="AE170" i="2"/>
  <c r="AC170" i="2"/>
  <c r="AK170" i="2" s="1"/>
  <c r="AJ169" i="2"/>
  <c r="AI169" i="2"/>
  <c r="AH169" i="2"/>
  <c r="AG169" i="2"/>
  <c r="AF169" i="2"/>
  <c r="AE169" i="2"/>
  <c r="AC169" i="2"/>
  <c r="AK169" i="2" s="1"/>
  <c r="AJ168" i="2"/>
  <c r="AI168" i="2"/>
  <c r="AH168" i="2"/>
  <c r="AG168" i="2"/>
  <c r="AF168" i="2"/>
  <c r="AE168" i="2"/>
  <c r="AC168" i="2"/>
  <c r="AK168" i="2" s="1"/>
  <c r="AJ167" i="2"/>
  <c r="AI167" i="2"/>
  <c r="AH167" i="2"/>
  <c r="AG167" i="2"/>
  <c r="AF167" i="2"/>
  <c r="AE167" i="2"/>
  <c r="AC167" i="2"/>
  <c r="AK167" i="2" s="1"/>
  <c r="AJ166" i="2"/>
  <c r="AI166" i="2"/>
  <c r="AH166" i="2"/>
  <c r="AG166" i="2"/>
  <c r="AF166" i="2"/>
  <c r="AE166" i="2"/>
  <c r="AC166" i="2"/>
  <c r="AK166" i="2" s="1"/>
  <c r="AJ165" i="2"/>
  <c r="AI165" i="2"/>
  <c r="AH165" i="2"/>
  <c r="AG165" i="2"/>
  <c r="AF165" i="2"/>
  <c r="AE165" i="2"/>
  <c r="AC165" i="2"/>
  <c r="AK165" i="2" s="1"/>
  <c r="AJ164" i="2"/>
  <c r="AI164" i="2"/>
  <c r="AH164" i="2"/>
  <c r="AG164" i="2"/>
  <c r="AF164" i="2"/>
  <c r="AE164" i="2"/>
  <c r="AC164" i="2"/>
  <c r="AK164" i="2" s="1"/>
  <c r="AJ163" i="2"/>
  <c r="AI163" i="2"/>
  <c r="AH163" i="2"/>
  <c r="AG163" i="2"/>
  <c r="AF163" i="2"/>
  <c r="AE163" i="2"/>
  <c r="AC163" i="2"/>
  <c r="AK163" i="2" s="1"/>
  <c r="AJ162" i="2"/>
  <c r="AI162" i="2"/>
  <c r="AH162" i="2"/>
  <c r="AG162" i="2"/>
  <c r="AF162" i="2"/>
  <c r="AE162" i="2"/>
  <c r="AC162" i="2"/>
  <c r="AK162" i="2" s="1"/>
  <c r="AJ161" i="2"/>
  <c r="AI161" i="2"/>
  <c r="AH161" i="2"/>
  <c r="AG161" i="2"/>
  <c r="AF161" i="2"/>
  <c r="AE161" i="2"/>
  <c r="AC161" i="2"/>
  <c r="AK161" i="2" s="1"/>
  <c r="AJ160" i="2"/>
  <c r="AI160" i="2"/>
  <c r="AH160" i="2"/>
  <c r="AG160" i="2"/>
  <c r="AF160" i="2"/>
  <c r="AE160" i="2"/>
  <c r="AC160" i="2"/>
  <c r="AK160" i="2" s="1"/>
  <c r="AJ159" i="2"/>
  <c r="AI159" i="2"/>
  <c r="AH159" i="2"/>
  <c r="AG159" i="2"/>
  <c r="AF159" i="2"/>
  <c r="AE159" i="2"/>
  <c r="AC159" i="2"/>
  <c r="AK159" i="2" s="1"/>
  <c r="AJ158" i="2"/>
  <c r="AI158" i="2"/>
  <c r="AH158" i="2"/>
  <c r="AG158" i="2"/>
  <c r="AF158" i="2"/>
  <c r="AE158" i="2"/>
  <c r="AC158" i="2"/>
  <c r="AK158" i="2" s="1"/>
  <c r="AJ157" i="2"/>
  <c r="AI157" i="2"/>
  <c r="AH157" i="2"/>
  <c r="AG157" i="2"/>
  <c r="AF157" i="2"/>
  <c r="AE157" i="2"/>
  <c r="AC157" i="2"/>
  <c r="AK157" i="2" s="1"/>
  <c r="AJ156" i="2"/>
  <c r="AI156" i="2"/>
  <c r="AH156" i="2"/>
  <c r="AG156" i="2"/>
  <c r="AF156" i="2"/>
  <c r="AE156" i="2"/>
  <c r="AC156" i="2"/>
  <c r="AK156" i="2" s="1"/>
  <c r="AJ155" i="2"/>
  <c r="AI155" i="2"/>
  <c r="AH155" i="2"/>
  <c r="AG155" i="2"/>
  <c r="AF155" i="2"/>
  <c r="AE155" i="2"/>
  <c r="AC155" i="2"/>
  <c r="AK155" i="2" s="1"/>
  <c r="AJ154" i="2"/>
  <c r="AI154" i="2"/>
  <c r="AH154" i="2"/>
  <c r="AG154" i="2"/>
  <c r="AF154" i="2"/>
  <c r="AE154" i="2"/>
  <c r="AC154" i="2"/>
  <c r="AK154" i="2" s="1"/>
  <c r="AJ153" i="2"/>
  <c r="AI153" i="2"/>
  <c r="AH153" i="2"/>
  <c r="AG153" i="2"/>
  <c r="AF153" i="2"/>
  <c r="AE153" i="2"/>
  <c r="AC153" i="2"/>
  <c r="AK153" i="2" s="1"/>
  <c r="AJ152" i="2"/>
  <c r="AI152" i="2"/>
  <c r="AH152" i="2"/>
  <c r="AG152" i="2"/>
  <c r="AF152" i="2"/>
  <c r="AE152" i="2"/>
  <c r="AC152" i="2"/>
  <c r="AK152" i="2" s="1"/>
  <c r="AJ151" i="2"/>
  <c r="AI151" i="2"/>
  <c r="AH151" i="2"/>
  <c r="AG151" i="2"/>
  <c r="AF151" i="2"/>
  <c r="AE151" i="2"/>
  <c r="AC151" i="2"/>
  <c r="AK151" i="2" s="1"/>
  <c r="AJ150" i="2"/>
  <c r="AI150" i="2"/>
  <c r="AH150" i="2"/>
  <c r="AG150" i="2"/>
  <c r="AF150" i="2"/>
  <c r="AE150" i="2"/>
  <c r="AC150" i="2"/>
  <c r="AK150" i="2" s="1"/>
  <c r="AJ149" i="2"/>
  <c r="AI149" i="2"/>
  <c r="AH149" i="2"/>
  <c r="AG149" i="2"/>
  <c r="AF149" i="2"/>
  <c r="AE149" i="2"/>
  <c r="AC149" i="2"/>
  <c r="AK149" i="2" s="1"/>
  <c r="AJ148" i="2"/>
  <c r="AI148" i="2"/>
  <c r="AH148" i="2"/>
  <c r="AG148" i="2"/>
  <c r="AF148" i="2"/>
  <c r="AE148" i="2"/>
  <c r="AC148" i="2"/>
  <c r="AK148" i="2" s="1"/>
  <c r="AJ147" i="2"/>
  <c r="AI147" i="2"/>
  <c r="AH147" i="2"/>
  <c r="AG147" i="2"/>
  <c r="AF147" i="2"/>
  <c r="AE147" i="2"/>
  <c r="AC147" i="2"/>
  <c r="AK147" i="2" s="1"/>
  <c r="AJ146" i="2"/>
  <c r="AI146" i="2"/>
  <c r="AH146" i="2"/>
  <c r="AG146" i="2"/>
  <c r="AF146" i="2"/>
  <c r="AE146" i="2"/>
  <c r="AC146" i="2"/>
  <c r="AK146" i="2" s="1"/>
  <c r="AJ145" i="2"/>
  <c r="AI145" i="2"/>
  <c r="AH145" i="2"/>
  <c r="AG145" i="2"/>
  <c r="AF145" i="2"/>
  <c r="AE145" i="2"/>
  <c r="AC145" i="2"/>
  <c r="AK145" i="2" s="1"/>
  <c r="AJ144" i="2"/>
  <c r="AI144" i="2"/>
  <c r="AH144" i="2"/>
  <c r="AG144" i="2"/>
  <c r="AF144" i="2"/>
  <c r="AE144" i="2"/>
  <c r="AC144" i="2"/>
  <c r="AK144" i="2" s="1"/>
  <c r="AJ143" i="2"/>
  <c r="AI143" i="2"/>
  <c r="AH143" i="2"/>
  <c r="AG143" i="2"/>
  <c r="AF143" i="2"/>
  <c r="AE143" i="2"/>
  <c r="AC143" i="2"/>
  <c r="AK143" i="2" s="1"/>
  <c r="AJ142" i="2"/>
  <c r="AI142" i="2"/>
  <c r="AH142" i="2"/>
  <c r="AG142" i="2"/>
  <c r="AF142" i="2"/>
  <c r="AE142" i="2"/>
  <c r="AC142" i="2"/>
  <c r="AK142" i="2" s="1"/>
  <c r="AJ141" i="2"/>
  <c r="AI141" i="2"/>
  <c r="AH141" i="2"/>
  <c r="AG141" i="2"/>
  <c r="AF141" i="2"/>
  <c r="AE141" i="2"/>
  <c r="AC141" i="2"/>
  <c r="AK141" i="2" s="1"/>
  <c r="AJ140" i="2"/>
  <c r="AI140" i="2"/>
  <c r="AH140" i="2"/>
  <c r="AG140" i="2"/>
  <c r="AF140" i="2"/>
  <c r="AE140" i="2"/>
  <c r="AC140" i="2"/>
  <c r="AK140" i="2" s="1"/>
  <c r="AJ139" i="2"/>
  <c r="AI139" i="2"/>
  <c r="AH139" i="2"/>
  <c r="AG139" i="2"/>
  <c r="AF139" i="2"/>
  <c r="AE139" i="2"/>
  <c r="AC139" i="2"/>
  <c r="AK139" i="2" s="1"/>
  <c r="AJ138" i="2"/>
  <c r="AI138" i="2"/>
  <c r="AH138" i="2"/>
  <c r="AG138" i="2"/>
  <c r="AF138" i="2"/>
  <c r="AE138" i="2"/>
  <c r="AC138" i="2"/>
  <c r="AK138" i="2" s="1"/>
  <c r="AJ137" i="2"/>
  <c r="AI137" i="2"/>
  <c r="AH137" i="2"/>
  <c r="AG137" i="2"/>
  <c r="AF137" i="2"/>
  <c r="AE137" i="2"/>
  <c r="AC137" i="2"/>
  <c r="AK137" i="2" s="1"/>
  <c r="AJ136" i="2"/>
  <c r="AI136" i="2"/>
  <c r="AH136" i="2"/>
  <c r="AG136" i="2"/>
  <c r="AF136" i="2"/>
  <c r="AE136" i="2"/>
  <c r="AC136" i="2"/>
  <c r="AK136" i="2" s="1"/>
  <c r="AJ135" i="2"/>
  <c r="AI135" i="2"/>
  <c r="AH135" i="2"/>
  <c r="AG135" i="2"/>
  <c r="AF135" i="2"/>
  <c r="AE135" i="2"/>
  <c r="AC135" i="2"/>
  <c r="AK135" i="2" s="1"/>
  <c r="AJ134" i="2"/>
  <c r="AI134" i="2"/>
  <c r="AH134" i="2"/>
  <c r="AG134" i="2"/>
  <c r="AF134" i="2"/>
  <c r="AE134" i="2"/>
  <c r="AC134" i="2"/>
  <c r="AK134" i="2" s="1"/>
  <c r="AJ133" i="2"/>
  <c r="AI133" i="2"/>
  <c r="AH133" i="2"/>
  <c r="AG133" i="2"/>
  <c r="AF133" i="2"/>
  <c r="AE133" i="2"/>
  <c r="AC133" i="2"/>
  <c r="AK133" i="2" s="1"/>
  <c r="AJ132" i="2"/>
  <c r="AI132" i="2"/>
  <c r="AH132" i="2"/>
  <c r="AG132" i="2"/>
  <c r="AF132" i="2"/>
  <c r="AE132" i="2"/>
  <c r="AC132" i="2"/>
  <c r="AK132" i="2" s="1"/>
  <c r="AJ131" i="2"/>
  <c r="AI131" i="2"/>
  <c r="AH131" i="2"/>
  <c r="AG131" i="2"/>
  <c r="AF131" i="2"/>
  <c r="AE131" i="2"/>
  <c r="AC131" i="2"/>
  <c r="AK131" i="2" s="1"/>
  <c r="AJ130" i="2"/>
  <c r="AI130" i="2"/>
  <c r="AH130" i="2"/>
  <c r="AG130" i="2"/>
  <c r="AF130" i="2"/>
  <c r="AE130" i="2"/>
  <c r="AC130" i="2"/>
  <c r="AK130" i="2" s="1"/>
  <c r="AJ129" i="2"/>
  <c r="AI129" i="2"/>
  <c r="AH129" i="2"/>
  <c r="AG129" i="2"/>
  <c r="AF129" i="2"/>
  <c r="AE129" i="2"/>
  <c r="AC129" i="2"/>
  <c r="AK129" i="2" s="1"/>
  <c r="AJ128" i="2"/>
  <c r="AI128" i="2"/>
  <c r="AH128" i="2"/>
  <c r="AG128" i="2"/>
  <c r="AF128" i="2"/>
  <c r="AE128" i="2"/>
  <c r="AC128" i="2"/>
  <c r="AK128" i="2" s="1"/>
  <c r="AJ127" i="2"/>
  <c r="AI127" i="2"/>
  <c r="AH127" i="2"/>
  <c r="AG127" i="2"/>
  <c r="AF127" i="2"/>
  <c r="AE127" i="2"/>
  <c r="AC127" i="2"/>
  <c r="AK127" i="2" s="1"/>
  <c r="AJ126" i="2"/>
  <c r="AI126" i="2"/>
  <c r="AH126" i="2"/>
  <c r="AG126" i="2"/>
  <c r="AF126" i="2"/>
  <c r="AE126" i="2"/>
  <c r="AC126" i="2"/>
  <c r="AK126" i="2" s="1"/>
  <c r="AJ125" i="2"/>
  <c r="AI125" i="2"/>
  <c r="AH125" i="2"/>
  <c r="AG125" i="2"/>
  <c r="AF125" i="2"/>
  <c r="AE125" i="2"/>
  <c r="AC125" i="2"/>
  <c r="AK125" i="2" s="1"/>
  <c r="AJ124" i="2"/>
  <c r="AI124" i="2"/>
  <c r="AH124" i="2"/>
  <c r="AG124" i="2"/>
  <c r="AF124" i="2"/>
  <c r="AE124" i="2"/>
  <c r="AC124" i="2"/>
  <c r="AK124" i="2" s="1"/>
  <c r="AJ123" i="2"/>
  <c r="AI123" i="2"/>
  <c r="AH123" i="2"/>
  <c r="AG123" i="2"/>
  <c r="AF123" i="2"/>
  <c r="AE123" i="2"/>
  <c r="AC123" i="2"/>
  <c r="AK123" i="2" s="1"/>
  <c r="AJ122" i="2"/>
  <c r="AI122" i="2"/>
  <c r="AH122" i="2"/>
  <c r="AG122" i="2"/>
  <c r="AF122" i="2"/>
  <c r="AE122" i="2"/>
  <c r="AC122" i="2"/>
  <c r="AK122" i="2" s="1"/>
  <c r="AJ121" i="2"/>
  <c r="AI121" i="2"/>
  <c r="AH121" i="2"/>
  <c r="AG121" i="2"/>
  <c r="AF121" i="2"/>
  <c r="AE121" i="2"/>
  <c r="AC121" i="2"/>
  <c r="AK121" i="2" s="1"/>
  <c r="AJ120" i="2"/>
  <c r="AI120" i="2"/>
  <c r="AH120" i="2"/>
  <c r="AG120" i="2"/>
  <c r="AF120" i="2"/>
  <c r="AE120" i="2"/>
  <c r="AC120" i="2"/>
  <c r="AK120" i="2" s="1"/>
  <c r="AJ119" i="2"/>
  <c r="AI119" i="2"/>
  <c r="AH119" i="2"/>
  <c r="AG119" i="2"/>
  <c r="AF119" i="2"/>
  <c r="AE119" i="2"/>
  <c r="AC119" i="2"/>
  <c r="AK119" i="2" s="1"/>
  <c r="AJ118" i="2"/>
  <c r="AI118" i="2"/>
  <c r="AH118" i="2"/>
  <c r="AG118" i="2"/>
  <c r="AF118" i="2"/>
  <c r="AE118" i="2"/>
  <c r="AC118" i="2"/>
  <c r="AK118" i="2" s="1"/>
  <c r="AJ117" i="2"/>
  <c r="AI117" i="2"/>
  <c r="AH117" i="2"/>
  <c r="AG117" i="2"/>
  <c r="AF117" i="2"/>
  <c r="AE117" i="2"/>
  <c r="AC117" i="2"/>
  <c r="AK117" i="2" s="1"/>
  <c r="AJ116" i="2"/>
  <c r="AI116" i="2"/>
  <c r="AH116" i="2"/>
  <c r="AG116" i="2"/>
  <c r="AF116" i="2"/>
  <c r="AE116" i="2"/>
  <c r="AC116" i="2"/>
  <c r="AK116" i="2" s="1"/>
  <c r="AJ115" i="2"/>
  <c r="AI115" i="2"/>
  <c r="AH115" i="2"/>
  <c r="AG115" i="2"/>
  <c r="AF115" i="2"/>
  <c r="AE115" i="2"/>
  <c r="AC115" i="2"/>
  <c r="AK115" i="2" s="1"/>
  <c r="AJ114" i="2"/>
  <c r="AI114" i="2"/>
  <c r="AH114" i="2"/>
  <c r="AG114" i="2"/>
  <c r="AF114" i="2"/>
  <c r="AE114" i="2"/>
  <c r="AC114" i="2"/>
  <c r="AK114" i="2" s="1"/>
  <c r="AJ113" i="2"/>
  <c r="AI113" i="2"/>
  <c r="AH113" i="2"/>
  <c r="AG113" i="2"/>
  <c r="AF113" i="2"/>
  <c r="AE113" i="2"/>
  <c r="AC113" i="2"/>
  <c r="AK113" i="2" s="1"/>
  <c r="AJ112" i="2"/>
  <c r="AI112" i="2"/>
  <c r="AH112" i="2"/>
  <c r="AG112" i="2"/>
  <c r="AF112" i="2"/>
  <c r="AE112" i="2"/>
  <c r="AC112" i="2"/>
  <c r="AK112" i="2" s="1"/>
  <c r="AJ111" i="2"/>
  <c r="AI111" i="2"/>
  <c r="AH111" i="2"/>
  <c r="AG111" i="2"/>
  <c r="AF111" i="2"/>
  <c r="AE111" i="2"/>
  <c r="AC111" i="2"/>
  <c r="AK111" i="2" s="1"/>
  <c r="AJ110" i="2"/>
  <c r="AI110" i="2"/>
  <c r="AH110" i="2"/>
  <c r="AG110" i="2"/>
  <c r="AF110" i="2"/>
  <c r="AE110" i="2"/>
  <c r="AC110" i="2"/>
  <c r="AK110" i="2" s="1"/>
  <c r="AJ109" i="2"/>
  <c r="AI109" i="2"/>
  <c r="AH109" i="2"/>
  <c r="AG109" i="2"/>
  <c r="AF109" i="2"/>
  <c r="AE109" i="2"/>
  <c r="AC109" i="2"/>
  <c r="AK109" i="2" s="1"/>
  <c r="AJ108" i="2"/>
  <c r="AI108" i="2"/>
  <c r="AH108" i="2"/>
  <c r="AG108" i="2"/>
  <c r="AF108" i="2"/>
  <c r="AE108" i="2"/>
  <c r="AC108" i="2"/>
  <c r="AK108" i="2" s="1"/>
  <c r="AJ107" i="2"/>
  <c r="AI107" i="2"/>
  <c r="AH107" i="2"/>
  <c r="AG107" i="2"/>
  <c r="AF107" i="2"/>
  <c r="AE107" i="2"/>
  <c r="AC107" i="2"/>
  <c r="AK107" i="2" s="1"/>
  <c r="AJ106" i="2"/>
  <c r="AI106" i="2"/>
  <c r="AH106" i="2"/>
  <c r="AG106" i="2"/>
  <c r="AF106" i="2"/>
  <c r="AE106" i="2"/>
  <c r="AC106" i="2"/>
  <c r="AK106" i="2" s="1"/>
  <c r="AJ105" i="2"/>
  <c r="AI105" i="2"/>
  <c r="AH105" i="2"/>
  <c r="AG105" i="2"/>
  <c r="AF105" i="2"/>
  <c r="AE105" i="2"/>
  <c r="AC105" i="2"/>
  <c r="AK105" i="2" s="1"/>
  <c r="AJ104" i="2"/>
  <c r="AI104" i="2"/>
  <c r="AH104" i="2"/>
  <c r="AG104" i="2"/>
  <c r="AF104" i="2"/>
  <c r="AE104" i="2"/>
  <c r="AC104" i="2"/>
  <c r="AK104" i="2" s="1"/>
  <c r="AJ103" i="2"/>
  <c r="AI103" i="2"/>
  <c r="AH103" i="2"/>
  <c r="AG103" i="2"/>
  <c r="AF103" i="2"/>
  <c r="AE103" i="2"/>
  <c r="AC103" i="2"/>
  <c r="AK103" i="2" s="1"/>
  <c r="AJ102" i="2"/>
  <c r="AI102" i="2"/>
  <c r="AH102" i="2"/>
  <c r="AG102" i="2"/>
  <c r="AF102" i="2"/>
  <c r="AE102" i="2"/>
  <c r="AC102" i="2"/>
  <c r="AK102" i="2" s="1"/>
  <c r="AJ101" i="2"/>
  <c r="AI101" i="2"/>
  <c r="AH101" i="2"/>
  <c r="AG101" i="2"/>
  <c r="AF101" i="2"/>
  <c r="AE101" i="2"/>
  <c r="AC101" i="2"/>
  <c r="AK101" i="2" s="1"/>
  <c r="AJ100" i="2"/>
  <c r="AI100" i="2"/>
  <c r="AH100" i="2"/>
  <c r="AG100" i="2"/>
  <c r="AF100" i="2"/>
  <c r="AE100" i="2"/>
  <c r="AC100" i="2"/>
  <c r="AK100" i="2" s="1"/>
  <c r="AJ99" i="2"/>
  <c r="AI99" i="2"/>
  <c r="AH99" i="2"/>
  <c r="AG99" i="2"/>
  <c r="AF99" i="2"/>
  <c r="AE99" i="2"/>
  <c r="AC99" i="2"/>
  <c r="AK99" i="2" s="1"/>
  <c r="AJ98" i="2"/>
  <c r="AI98" i="2"/>
  <c r="AH98" i="2"/>
  <c r="AG98" i="2"/>
  <c r="AF98" i="2"/>
  <c r="AE98" i="2"/>
  <c r="AC98" i="2"/>
  <c r="AK98" i="2" s="1"/>
  <c r="AJ97" i="2"/>
  <c r="AI97" i="2"/>
  <c r="AH97" i="2"/>
  <c r="AG97" i="2"/>
  <c r="AF97" i="2"/>
  <c r="AE97" i="2"/>
  <c r="AC97" i="2"/>
  <c r="AK97" i="2" s="1"/>
  <c r="AJ96" i="2"/>
  <c r="AI96" i="2"/>
  <c r="AH96" i="2"/>
  <c r="AG96" i="2"/>
  <c r="AF96" i="2"/>
  <c r="AE96" i="2"/>
  <c r="AC96" i="2"/>
  <c r="AK96" i="2" s="1"/>
  <c r="AJ95" i="2"/>
  <c r="AI95" i="2"/>
  <c r="AH95" i="2"/>
  <c r="AG95" i="2"/>
  <c r="AF95" i="2"/>
  <c r="AE95" i="2"/>
  <c r="AC95" i="2"/>
  <c r="AK95" i="2" s="1"/>
  <c r="AJ94" i="2"/>
  <c r="AI94" i="2"/>
  <c r="AH94" i="2"/>
  <c r="AG94" i="2"/>
  <c r="AF94" i="2"/>
  <c r="AE94" i="2"/>
  <c r="AC94" i="2"/>
  <c r="AK94" i="2" s="1"/>
  <c r="AJ93" i="2"/>
  <c r="AI93" i="2"/>
  <c r="AH93" i="2"/>
  <c r="AG93" i="2"/>
  <c r="AF93" i="2"/>
  <c r="AE93" i="2"/>
  <c r="AC93" i="2"/>
  <c r="AK93" i="2" s="1"/>
  <c r="AJ92" i="2"/>
  <c r="AI92" i="2"/>
  <c r="AH92" i="2"/>
  <c r="AG92" i="2"/>
  <c r="AF92" i="2"/>
  <c r="AE92" i="2"/>
  <c r="AC92" i="2"/>
  <c r="AK92" i="2" s="1"/>
  <c r="AJ91" i="2"/>
  <c r="AI91" i="2"/>
  <c r="AH91" i="2"/>
  <c r="AG91" i="2"/>
  <c r="AF91" i="2"/>
  <c r="AE91" i="2"/>
  <c r="AC91" i="2"/>
  <c r="AK91" i="2" s="1"/>
  <c r="AJ90" i="2"/>
  <c r="AI90" i="2"/>
  <c r="AH90" i="2"/>
  <c r="AG90" i="2"/>
  <c r="AF90" i="2"/>
  <c r="AE90" i="2"/>
  <c r="AC90" i="2"/>
  <c r="AK90" i="2" s="1"/>
  <c r="AJ89" i="2"/>
  <c r="AI89" i="2"/>
  <c r="AH89" i="2"/>
  <c r="AG89" i="2"/>
  <c r="AF89" i="2"/>
  <c r="AE89" i="2"/>
  <c r="AC89" i="2"/>
  <c r="AK89" i="2" s="1"/>
  <c r="AJ88" i="2"/>
  <c r="AI88" i="2"/>
  <c r="AH88" i="2"/>
  <c r="AG88" i="2"/>
  <c r="AF88" i="2"/>
  <c r="AE88" i="2"/>
  <c r="AC88" i="2"/>
  <c r="AK88" i="2" s="1"/>
  <c r="AJ87" i="2"/>
  <c r="AI87" i="2"/>
  <c r="AH87" i="2"/>
  <c r="AG87" i="2"/>
  <c r="AF87" i="2"/>
  <c r="AE87" i="2"/>
  <c r="AC87" i="2"/>
  <c r="AK87" i="2" s="1"/>
  <c r="AJ86" i="2"/>
  <c r="AI86" i="2"/>
  <c r="AH86" i="2"/>
  <c r="AG86" i="2"/>
  <c r="AF86" i="2"/>
  <c r="AE86" i="2"/>
  <c r="AC86" i="2"/>
  <c r="AK86" i="2" s="1"/>
  <c r="AJ85" i="2"/>
  <c r="AI85" i="2"/>
  <c r="AH85" i="2"/>
  <c r="AG85" i="2"/>
  <c r="AF85" i="2"/>
  <c r="AE85" i="2"/>
  <c r="AC85" i="2"/>
  <c r="AK85" i="2" s="1"/>
  <c r="AJ84" i="2"/>
  <c r="AI84" i="2"/>
  <c r="AH84" i="2"/>
  <c r="AG84" i="2"/>
  <c r="AF84" i="2"/>
  <c r="AE84" i="2"/>
  <c r="AC84" i="2"/>
  <c r="AK84" i="2" s="1"/>
  <c r="AJ83" i="2"/>
  <c r="AI83" i="2"/>
  <c r="AH83" i="2"/>
  <c r="AG83" i="2"/>
  <c r="AF83" i="2"/>
  <c r="AE83" i="2"/>
  <c r="AC83" i="2"/>
  <c r="AK83" i="2" s="1"/>
  <c r="AJ82" i="2"/>
  <c r="AI82" i="2"/>
  <c r="AH82" i="2"/>
  <c r="AG82" i="2"/>
  <c r="AF82" i="2"/>
  <c r="AE82" i="2"/>
  <c r="AC82" i="2"/>
  <c r="AK82" i="2" s="1"/>
  <c r="AJ81" i="2"/>
  <c r="AI81" i="2"/>
  <c r="AH81" i="2"/>
  <c r="AG81" i="2"/>
  <c r="AF81" i="2"/>
  <c r="AE81" i="2"/>
  <c r="AC81" i="2"/>
  <c r="AK81" i="2" s="1"/>
  <c r="AJ80" i="2"/>
  <c r="AI80" i="2"/>
  <c r="AH80" i="2"/>
  <c r="AG80" i="2"/>
  <c r="AF80" i="2"/>
  <c r="AE80" i="2"/>
  <c r="AC80" i="2"/>
  <c r="AK80" i="2" s="1"/>
  <c r="AJ79" i="2"/>
  <c r="AI79" i="2"/>
  <c r="AH79" i="2"/>
  <c r="AG79" i="2"/>
  <c r="AF79" i="2"/>
  <c r="AE79" i="2"/>
  <c r="AC79" i="2"/>
  <c r="AK79" i="2" s="1"/>
  <c r="AJ78" i="2"/>
  <c r="AI78" i="2"/>
  <c r="AH78" i="2"/>
  <c r="AG78" i="2"/>
  <c r="AF78" i="2"/>
  <c r="AE78" i="2"/>
  <c r="AC78" i="2"/>
  <c r="AK78" i="2" s="1"/>
  <c r="AJ77" i="2"/>
  <c r="AI77" i="2"/>
  <c r="AH77" i="2"/>
  <c r="AG77" i="2"/>
  <c r="AF77" i="2"/>
  <c r="AE77" i="2"/>
  <c r="AC77" i="2"/>
  <c r="AK77" i="2" s="1"/>
  <c r="AJ76" i="2"/>
  <c r="AI76" i="2"/>
  <c r="AH76" i="2"/>
  <c r="AG76" i="2"/>
  <c r="AF76" i="2"/>
  <c r="AE76" i="2"/>
  <c r="AC76" i="2"/>
  <c r="AK76" i="2" s="1"/>
  <c r="AJ75" i="2"/>
  <c r="AI75" i="2"/>
  <c r="AH75" i="2"/>
  <c r="AG75" i="2"/>
  <c r="AF75" i="2"/>
  <c r="AE75" i="2"/>
  <c r="AC75" i="2"/>
  <c r="AK75" i="2" s="1"/>
  <c r="AJ74" i="2"/>
  <c r="AI74" i="2"/>
  <c r="AH74" i="2"/>
  <c r="AG74" i="2"/>
  <c r="AF74" i="2"/>
  <c r="AE74" i="2"/>
  <c r="AC74" i="2"/>
  <c r="AK74" i="2" s="1"/>
  <c r="AJ73" i="2"/>
  <c r="AI73" i="2"/>
  <c r="AH73" i="2"/>
  <c r="AG73" i="2"/>
  <c r="AF73" i="2"/>
  <c r="AE73" i="2"/>
  <c r="AC73" i="2"/>
  <c r="AK73" i="2" s="1"/>
  <c r="AJ72" i="2"/>
  <c r="AI72" i="2"/>
  <c r="AH72" i="2"/>
  <c r="AG72" i="2"/>
  <c r="AF72" i="2"/>
  <c r="AE72" i="2"/>
  <c r="AC72" i="2"/>
  <c r="AK72" i="2" s="1"/>
  <c r="AJ71" i="2"/>
  <c r="AI71" i="2"/>
  <c r="AH71" i="2"/>
  <c r="AG71" i="2"/>
  <c r="AF71" i="2"/>
  <c r="AE71" i="2"/>
  <c r="AC71" i="2"/>
  <c r="AK71" i="2" s="1"/>
  <c r="AJ70" i="2"/>
  <c r="AI70" i="2"/>
  <c r="AH70" i="2"/>
  <c r="AG70" i="2"/>
  <c r="AF70" i="2"/>
  <c r="AE70" i="2"/>
  <c r="AC70" i="2"/>
  <c r="AK70" i="2" s="1"/>
  <c r="AJ69" i="2"/>
  <c r="AI69" i="2"/>
  <c r="AH69" i="2"/>
  <c r="AG69" i="2"/>
  <c r="AF69" i="2"/>
  <c r="AE69" i="2"/>
  <c r="AC69" i="2"/>
  <c r="AK69" i="2" s="1"/>
  <c r="AJ68" i="2"/>
  <c r="AI68" i="2"/>
  <c r="AH68" i="2"/>
  <c r="AG68" i="2"/>
  <c r="AF68" i="2"/>
  <c r="AE68" i="2"/>
  <c r="AC68" i="2"/>
  <c r="AK68" i="2" s="1"/>
  <c r="AJ67" i="2"/>
  <c r="AI67" i="2"/>
  <c r="AH67" i="2"/>
  <c r="AG67" i="2"/>
  <c r="AF67" i="2"/>
  <c r="AE67" i="2"/>
  <c r="AC67" i="2"/>
  <c r="AK67" i="2" s="1"/>
  <c r="AJ66" i="2"/>
  <c r="AI66" i="2"/>
  <c r="AH66" i="2"/>
  <c r="AG66" i="2"/>
  <c r="AF66" i="2"/>
  <c r="AE66" i="2"/>
  <c r="AC66" i="2"/>
  <c r="AK66" i="2" s="1"/>
  <c r="AJ65" i="2"/>
  <c r="AI65" i="2"/>
  <c r="AH65" i="2"/>
  <c r="AG65" i="2"/>
  <c r="AF65" i="2"/>
  <c r="AE65" i="2"/>
  <c r="AC65" i="2"/>
  <c r="AK65" i="2" s="1"/>
  <c r="AJ64" i="2"/>
  <c r="AI64" i="2"/>
  <c r="AH64" i="2"/>
  <c r="AG64" i="2"/>
  <c r="AF64" i="2"/>
  <c r="AE64" i="2"/>
  <c r="AC64" i="2"/>
  <c r="AK64" i="2" s="1"/>
  <c r="AJ63" i="2"/>
  <c r="AI63" i="2"/>
  <c r="AH63" i="2"/>
  <c r="AG63" i="2"/>
  <c r="AF63" i="2"/>
  <c r="AE63" i="2"/>
  <c r="AC63" i="2"/>
  <c r="AK63" i="2" s="1"/>
  <c r="AJ62" i="2"/>
  <c r="AI62" i="2"/>
  <c r="AH62" i="2"/>
  <c r="AG62" i="2"/>
  <c r="AF62" i="2"/>
  <c r="AE62" i="2"/>
  <c r="AC62" i="2"/>
  <c r="AK62" i="2" s="1"/>
  <c r="AJ61" i="2"/>
  <c r="AI61" i="2"/>
  <c r="AH61" i="2"/>
  <c r="AG61" i="2"/>
  <c r="AF61" i="2"/>
  <c r="AE61" i="2"/>
  <c r="AC61" i="2"/>
  <c r="AK61" i="2" s="1"/>
  <c r="AJ60" i="2"/>
  <c r="AI60" i="2"/>
  <c r="AH60" i="2"/>
  <c r="AG60" i="2"/>
  <c r="AF60" i="2"/>
  <c r="AE60" i="2"/>
  <c r="AC60" i="2"/>
  <c r="AK60" i="2" s="1"/>
  <c r="AJ59" i="2"/>
  <c r="AI59" i="2"/>
  <c r="AH59" i="2"/>
  <c r="AG59" i="2"/>
  <c r="AF59" i="2"/>
  <c r="AE59" i="2"/>
  <c r="AC59" i="2"/>
  <c r="AK59" i="2" s="1"/>
  <c r="AJ58" i="2"/>
  <c r="AI58" i="2"/>
  <c r="AH58" i="2"/>
  <c r="AG58" i="2"/>
  <c r="AF58" i="2"/>
  <c r="AE58" i="2"/>
  <c r="AC58" i="2"/>
  <c r="AK58" i="2" s="1"/>
  <c r="AJ57" i="2"/>
  <c r="AI57" i="2"/>
  <c r="AH57" i="2"/>
  <c r="AG57" i="2"/>
  <c r="AF57" i="2"/>
  <c r="AE57" i="2"/>
  <c r="AC57" i="2"/>
  <c r="AK57" i="2" s="1"/>
  <c r="AJ56" i="2"/>
  <c r="AI56" i="2"/>
  <c r="AH56" i="2"/>
  <c r="AG56" i="2"/>
  <c r="AF56" i="2"/>
  <c r="AE56" i="2"/>
  <c r="AC56" i="2"/>
  <c r="AK56" i="2" s="1"/>
  <c r="AJ55" i="2"/>
  <c r="AI55" i="2"/>
  <c r="AH55" i="2"/>
  <c r="AG55" i="2"/>
  <c r="AF55" i="2"/>
  <c r="AE55" i="2"/>
  <c r="AC55" i="2"/>
  <c r="AK55" i="2" s="1"/>
  <c r="AJ54" i="2"/>
  <c r="AI54" i="2"/>
  <c r="AH54" i="2"/>
  <c r="AG54" i="2"/>
  <c r="AF54" i="2"/>
  <c r="AE54" i="2"/>
  <c r="AC54" i="2"/>
  <c r="AK54" i="2" s="1"/>
  <c r="AJ53" i="2"/>
  <c r="AI53" i="2"/>
  <c r="AH53" i="2"/>
  <c r="AG53" i="2"/>
  <c r="AF53" i="2"/>
  <c r="AE53" i="2"/>
  <c r="AC53" i="2"/>
  <c r="AK53" i="2" s="1"/>
  <c r="AJ52" i="2"/>
  <c r="AI52" i="2"/>
  <c r="AH52" i="2"/>
  <c r="AG52" i="2"/>
  <c r="AF52" i="2"/>
  <c r="AE52" i="2"/>
  <c r="AC52" i="2"/>
  <c r="AK52" i="2" s="1"/>
  <c r="AJ51" i="2"/>
  <c r="AI51" i="2"/>
  <c r="AH51" i="2"/>
  <c r="AG51" i="2"/>
  <c r="AF51" i="2"/>
  <c r="AE51" i="2"/>
  <c r="AC51" i="2"/>
  <c r="AK51" i="2" s="1"/>
  <c r="AJ50" i="2"/>
  <c r="AI50" i="2"/>
  <c r="AH50" i="2"/>
  <c r="AG50" i="2"/>
  <c r="AF50" i="2"/>
  <c r="AE50" i="2"/>
  <c r="AC50" i="2"/>
  <c r="AK50" i="2" s="1"/>
  <c r="AJ49" i="2"/>
  <c r="AI49" i="2"/>
  <c r="AH49" i="2"/>
  <c r="AG49" i="2"/>
  <c r="AF49" i="2"/>
  <c r="AE49" i="2"/>
  <c r="AC49" i="2"/>
  <c r="AK49" i="2" s="1"/>
  <c r="AJ48" i="2"/>
  <c r="AI48" i="2"/>
  <c r="AH48" i="2"/>
  <c r="AG48" i="2"/>
  <c r="AF48" i="2"/>
  <c r="AE48" i="2"/>
  <c r="AC48" i="2"/>
  <c r="AK48" i="2" s="1"/>
  <c r="AJ47" i="2"/>
  <c r="AI47" i="2"/>
  <c r="AH47" i="2"/>
  <c r="AG47" i="2"/>
  <c r="AF47" i="2"/>
  <c r="AE47" i="2"/>
  <c r="AC47" i="2"/>
  <c r="AK47" i="2" s="1"/>
  <c r="AJ46" i="2"/>
  <c r="AI46" i="2"/>
  <c r="AH46" i="2"/>
  <c r="AG46" i="2"/>
  <c r="AF46" i="2"/>
  <c r="AE46" i="2"/>
  <c r="AC46" i="2"/>
  <c r="AK46" i="2" s="1"/>
  <c r="AJ45" i="2"/>
  <c r="AI45" i="2"/>
  <c r="AH45" i="2"/>
  <c r="AG45" i="2"/>
  <c r="AF45" i="2"/>
  <c r="AE45" i="2"/>
  <c r="AC45" i="2"/>
  <c r="AK45" i="2" s="1"/>
  <c r="AJ44" i="2"/>
  <c r="AI44" i="2"/>
  <c r="AH44" i="2"/>
  <c r="AG44" i="2"/>
  <c r="AF44" i="2"/>
  <c r="AE44" i="2"/>
  <c r="AC44" i="2"/>
  <c r="AK44" i="2" s="1"/>
  <c r="AJ43" i="2"/>
  <c r="AI43" i="2"/>
  <c r="AH43" i="2"/>
  <c r="AG43" i="2"/>
  <c r="AF43" i="2"/>
  <c r="AE43" i="2"/>
  <c r="AC43" i="2"/>
  <c r="AK43" i="2" s="1"/>
  <c r="AJ42" i="2"/>
  <c r="AI42" i="2"/>
  <c r="AH42" i="2"/>
  <c r="AG42" i="2"/>
  <c r="AF42" i="2"/>
  <c r="AE42" i="2"/>
  <c r="AC42" i="2"/>
  <c r="AK42" i="2" s="1"/>
  <c r="AJ41" i="2"/>
  <c r="AI41" i="2"/>
  <c r="AH41" i="2"/>
  <c r="AG41" i="2"/>
  <c r="AF41" i="2"/>
  <c r="AE41" i="2"/>
  <c r="AC41" i="2"/>
  <c r="AK41" i="2" s="1"/>
  <c r="AJ40" i="2"/>
  <c r="AI40" i="2"/>
  <c r="AH40" i="2"/>
  <c r="AG40" i="2"/>
  <c r="AF40" i="2"/>
  <c r="AE40" i="2"/>
  <c r="AC40" i="2"/>
  <c r="AK40" i="2" s="1"/>
  <c r="AJ39" i="2"/>
  <c r="AI39" i="2"/>
  <c r="AH39" i="2"/>
  <c r="AG39" i="2"/>
  <c r="AF39" i="2"/>
  <c r="AE39" i="2"/>
  <c r="AC39" i="2"/>
  <c r="AK39" i="2" s="1"/>
  <c r="AJ38" i="2"/>
  <c r="AI38" i="2"/>
  <c r="AH38" i="2"/>
  <c r="AG38" i="2"/>
  <c r="AF38" i="2"/>
  <c r="AE38" i="2"/>
  <c r="AC38" i="2"/>
  <c r="AK38" i="2" s="1"/>
  <c r="AJ37" i="2"/>
  <c r="AI37" i="2"/>
  <c r="AH37" i="2"/>
  <c r="AG37" i="2"/>
  <c r="AF37" i="2"/>
  <c r="AE37" i="2"/>
  <c r="AC37" i="2"/>
  <c r="AK37" i="2" s="1"/>
  <c r="AJ36" i="2"/>
  <c r="AI36" i="2"/>
  <c r="AH36" i="2"/>
  <c r="AG36" i="2"/>
  <c r="AF36" i="2"/>
  <c r="AE36" i="2"/>
  <c r="AC36" i="2"/>
  <c r="AK36" i="2" s="1"/>
  <c r="AJ35" i="2"/>
  <c r="AI35" i="2"/>
  <c r="AH35" i="2"/>
  <c r="AG35" i="2"/>
  <c r="AF35" i="2"/>
  <c r="AE35" i="2"/>
  <c r="AC35" i="2"/>
  <c r="AK35" i="2" s="1"/>
  <c r="AJ34" i="2"/>
  <c r="AI34" i="2"/>
  <c r="AH34" i="2"/>
  <c r="AG34" i="2"/>
  <c r="AF34" i="2"/>
  <c r="AE34" i="2"/>
  <c r="AC34" i="2"/>
  <c r="AK34" i="2" s="1"/>
  <c r="AJ33" i="2"/>
  <c r="AI33" i="2"/>
  <c r="AH33" i="2"/>
  <c r="AG33" i="2"/>
  <c r="AF33" i="2"/>
  <c r="AE33" i="2"/>
  <c r="AC33" i="2"/>
  <c r="AK33" i="2" s="1"/>
  <c r="AJ32" i="2"/>
  <c r="AI32" i="2"/>
  <c r="AH32" i="2"/>
  <c r="AG32" i="2"/>
  <c r="AF32" i="2"/>
  <c r="AE32" i="2"/>
  <c r="AC32" i="2"/>
  <c r="AK32" i="2" s="1"/>
  <c r="AJ31" i="2"/>
  <c r="AI31" i="2"/>
  <c r="AH31" i="2"/>
  <c r="AG31" i="2"/>
  <c r="AF31" i="2"/>
  <c r="AE31" i="2"/>
  <c r="AC31" i="2"/>
  <c r="AK31" i="2" s="1"/>
  <c r="AJ30" i="2"/>
  <c r="AI30" i="2"/>
  <c r="AH30" i="2"/>
  <c r="AG30" i="2"/>
  <c r="AF30" i="2"/>
  <c r="AE30" i="2"/>
  <c r="AC30" i="2"/>
  <c r="AK30" i="2" s="1"/>
  <c r="AJ29" i="2"/>
  <c r="AI29" i="2"/>
  <c r="AH29" i="2"/>
  <c r="AG29" i="2"/>
  <c r="AF29" i="2"/>
  <c r="AE29" i="2"/>
  <c r="AC29" i="2"/>
  <c r="AK29" i="2" s="1"/>
  <c r="AJ28" i="2"/>
  <c r="AI28" i="2"/>
  <c r="AH28" i="2"/>
  <c r="AG28" i="2"/>
  <c r="AF28" i="2"/>
  <c r="AE28" i="2"/>
  <c r="AC28" i="2"/>
  <c r="AK28" i="2" s="1"/>
  <c r="AJ27" i="2"/>
  <c r="AI27" i="2"/>
  <c r="AH27" i="2"/>
  <c r="AG27" i="2"/>
  <c r="AF27" i="2"/>
  <c r="AE27" i="2"/>
  <c r="AC27" i="2"/>
  <c r="AK27" i="2" s="1"/>
  <c r="AJ26" i="2"/>
  <c r="AI26" i="2"/>
  <c r="AH26" i="2"/>
  <c r="AG26" i="2"/>
  <c r="AF26" i="2"/>
  <c r="AE26" i="2"/>
  <c r="AC26" i="2"/>
  <c r="AK26" i="2" s="1"/>
  <c r="AJ25" i="2"/>
  <c r="AI25" i="2"/>
  <c r="AH25" i="2"/>
  <c r="AG25" i="2"/>
  <c r="AF25" i="2"/>
  <c r="AE25" i="2"/>
  <c r="AC25" i="2"/>
  <c r="AK25" i="2" s="1"/>
  <c r="AJ24" i="2"/>
  <c r="AI24" i="2"/>
  <c r="AH24" i="2"/>
  <c r="AG24" i="2"/>
  <c r="AF24" i="2"/>
  <c r="AE24" i="2"/>
  <c r="AC24" i="2"/>
  <c r="AK24" i="2" s="1"/>
  <c r="AJ23" i="2"/>
  <c r="AI23" i="2"/>
  <c r="AH23" i="2"/>
  <c r="AG23" i="2"/>
  <c r="AF23" i="2"/>
  <c r="AE23" i="2"/>
  <c r="AC23" i="2"/>
  <c r="AK23" i="2" s="1"/>
  <c r="AJ22" i="2"/>
  <c r="AI22" i="2"/>
  <c r="AH22" i="2"/>
  <c r="AG22" i="2"/>
  <c r="AF22" i="2"/>
  <c r="AE22" i="2"/>
  <c r="AC22" i="2"/>
  <c r="AK22" i="2" s="1"/>
  <c r="AJ21" i="2"/>
  <c r="AI21" i="2"/>
  <c r="AH21" i="2"/>
  <c r="AG21" i="2"/>
  <c r="AF21" i="2"/>
  <c r="AE21" i="2"/>
  <c r="AC21" i="2"/>
  <c r="AK21" i="2" s="1"/>
  <c r="AJ20" i="2"/>
  <c r="AI20" i="2"/>
  <c r="AH20" i="2"/>
  <c r="AG20" i="2"/>
  <c r="AF20" i="2"/>
  <c r="AE20" i="2"/>
  <c r="AC20" i="2"/>
  <c r="AK20" i="2" s="1"/>
  <c r="AJ19" i="2"/>
  <c r="AI19" i="2"/>
  <c r="AH19" i="2"/>
  <c r="AG19" i="2"/>
  <c r="AF19" i="2"/>
  <c r="AE19" i="2"/>
  <c r="AC19" i="2"/>
  <c r="AK19" i="2" s="1"/>
  <c r="AJ18" i="2"/>
  <c r="AI18" i="2"/>
  <c r="AH18" i="2"/>
  <c r="AG18" i="2"/>
  <c r="AF18" i="2"/>
  <c r="AE18" i="2"/>
  <c r="AC18" i="2"/>
  <c r="AK18" i="2" s="1"/>
  <c r="AJ17" i="2"/>
  <c r="AI17" i="2"/>
  <c r="AH17" i="2"/>
  <c r="AG17" i="2"/>
  <c r="AF17" i="2"/>
  <c r="AE17" i="2"/>
  <c r="AC17" i="2"/>
  <c r="AK17" i="2" s="1"/>
  <c r="AJ16" i="2"/>
  <c r="AI16" i="2"/>
  <c r="AH16" i="2"/>
  <c r="AG16" i="2"/>
  <c r="AF16" i="2"/>
  <c r="AE16" i="2"/>
  <c r="AC16" i="2"/>
  <c r="AK16" i="2" s="1"/>
  <c r="AJ15" i="2"/>
  <c r="AI15" i="2"/>
  <c r="AH15" i="2"/>
  <c r="AG15" i="2"/>
  <c r="AF15" i="2"/>
  <c r="AE15" i="2"/>
  <c r="AC15" i="2"/>
  <c r="AK15" i="2" s="1"/>
  <c r="AJ14" i="2"/>
  <c r="AI14" i="2"/>
  <c r="AH14" i="2"/>
  <c r="AG14" i="2"/>
  <c r="AF14" i="2"/>
  <c r="AE14" i="2"/>
  <c r="AC14" i="2"/>
  <c r="AK14" i="2" s="1"/>
  <c r="AJ13" i="2"/>
  <c r="AI13" i="2"/>
  <c r="AH13" i="2"/>
  <c r="AG13" i="2"/>
  <c r="AF13" i="2"/>
  <c r="AE13" i="2"/>
  <c r="AC13" i="2"/>
  <c r="AK13" i="2" s="1"/>
  <c r="AJ12" i="2"/>
  <c r="AI12" i="2"/>
  <c r="AH12" i="2"/>
  <c r="AG12" i="2"/>
  <c r="AF12" i="2"/>
  <c r="AE12" i="2"/>
  <c r="AC12" i="2"/>
  <c r="AK12" i="2" s="1"/>
  <c r="AJ11" i="2"/>
  <c r="AI11" i="2"/>
  <c r="AH11" i="2"/>
  <c r="AG11" i="2"/>
  <c r="AF11" i="2"/>
  <c r="AE11" i="2"/>
  <c r="AC11" i="2"/>
  <c r="AK11" i="2" s="1"/>
  <c r="AJ10" i="2"/>
  <c r="AI10" i="2"/>
  <c r="AH10" i="2"/>
  <c r="AG10" i="2"/>
  <c r="AF10" i="2"/>
  <c r="AE10" i="2"/>
  <c r="AC10" i="2"/>
  <c r="AK10" i="2" s="1"/>
  <c r="AJ9" i="2"/>
  <c r="AI9" i="2"/>
  <c r="AH9" i="2"/>
  <c r="AG9" i="2"/>
  <c r="AF9" i="2"/>
  <c r="AE9" i="2"/>
  <c r="AC9" i="2"/>
  <c r="AK9" i="2" s="1"/>
  <c r="AJ8" i="2"/>
  <c r="AI8" i="2"/>
  <c r="AH8" i="2"/>
  <c r="AG8" i="2"/>
  <c r="AF8" i="2"/>
  <c r="AE8" i="2"/>
  <c r="AC8" i="2"/>
  <c r="AK8" i="2" s="1"/>
  <c r="AJ7" i="2"/>
  <c r="AI7" i="2"/>
  <c r="AH7" i="2"/>
  <c r="AG7" i="2"/>
  <c r="AF7" i="2"/>
  <c r="AE7" i="2"/>
  <c r="AC7" i="2"/>
  <c r="AK7" i="2" s="1"/>
  <c r="AJ6" i="2"/>
  <c r="AI6" i="2"/>
  <c r="AH6" i="2"/>
  <c r="AG6" i="2"/>
  <c r="AF6" i="2"/>
  <c r="AE6" i="2"/>
  <c r="AC6" i="2"/>
  <c r="AK6" i="2" s="1"/>
  <c r="AJ5" i="2"/>
  <c r="AI5" i="2"/>
  <c r="AH5" i="2"/>
  <c r="AG5" i="2"/>
  <c r="AF5" i="2"/>
  <c r="AE5" i="2"/>
  <c r="AC5" i="2"/>
  <c r="AK5" i="2" s="1"/>
  <c r="AJ4" i="2"/>
  <c r="AI4" i="2"/>
  <c r="AH4" i="2"/>
  <c r="AG4" i="2"/>
  <c r="AF4" i="2"/>
  <c r="AE4" i="2"/>
  <c r="AC4" i="2"/>
  <c r="AK4" i="2" s="1"/>
  <c r="L198" i="2"/>
  <c r="L199" i="2"/>
  <c r="L200" i="2"/>
  <c r="L201" i="2"/>
  <c r="AG130" i="6" l="1"/>
  <c r="AG146" i="6"/>
  <c r="AG162" i="6"/>
  <c r="AG178" i="6"/>
  <c r="AG194" i="6"/>
  <c r="AG27" i="7"/>
  <c r="AU160" i="2"/>
  <c r="V184" i="8"/>
  <c r="AG55" i="7"/>
  <c r="AG180" i="7"/>
  <c r="V4" i="6"/>
  <c r="V88" i="8"/>
  <c r="AU15" i="2"/>
  <c r="AU195" i="2"/>
  <c r="AU83" i="2"/>
  <c r="AH197" i="8"/>
  <c r="AU51" i="2"/>
  <c r="AG46" i="5"/>
  <c r="AU66" i="2"/>
  <c r="AU114" i="2"/>
  <c r="AH162" i="8"/>
  <c r="AH66" i="8"/>
  <c r="AU67" i="2"/>
  <c r="AU112" i="2"/>
  <c r="AU147" i="2"/>
  <c r="AG94" i="5"/>
  <c r="AG110" i="5"/>
  <c r="AG153" i="5"/>
  <c r="AG200" i="5"/>
  <c r="AU17" i="2"/>
  <c r="AU131" i="2"/>
  <c r="AU163" i="2"/>
  <c r="AG190" i="5"/>
  <c r="AG7" i="5"/>
  <c r="V100" i="5"/>
  <c r="V132" i="5"/>
  <c r="AU99" i="2"/>
  <c r="AU197" i="2"/>
  <c r="AG174" i="5"/>
  <c r="AG151" i="5"/>
  <c r="AU49" i="2"/>
  <c r="AU149" i="2"/>
  <c r="AU181" i="2"/>
  <c r="AG158" i="5"/>
  <c r="AG103" i="5"/>
  <c r="AG9" i="5"/>
  <c r="AG30" i="5"/>
  <c r="AG78" i="5"/>
  <c r="AU115" i="2"/>
  <c r="AU179" i="2"/>
  <c r="AG14" i="5"/>
  <c r="AG62" i="5"/>
  <c r="V116" i="5"/>
  <c r="V127" i="6"/>
  <c r="V143" i="6"/>
  <c r="AG8" i="5"/>
  <c r="AG10" i="5"/>
  <c r="AG40" i="5"/>
  <c r="AG56" i="5"/>
  <c r="AG72" i="5"/>
  <c r="AG88" i="5"/>
  <c r="AG104" i="5"/>
  <c r="AG120" i="5"/>
  <c r="AG136" i="5"/>
  <c r="AG168" i="5"/>
  <c r="AG184" i="5"/>
  <c r="AU96" i="2"/>
  <c r="AG86" i="5"/>
  <c r="AG118" i="5"/>
  <c r="AG175" i="5"/>
  <c r="AG64" i="6"/>
  <c r="AG114" i="7"/>
  <c r="AH26" i="8"/>
  <c r="AU162" i="2"/>
  <c r="AU192" i="2"/>
  <c r="AG38" i="5"/>
  <c r="AG196" i="7"/>
  <c r="AG159" i="5"/>
  <c r="AG22" i="5"/>
  <c r="AG70" i="5"/>
  <c r="AG198" i="5"/>
  <c r="AG111" i="5"/>
  <c r="AG191" i="5"/>
  <c r="AG55" i="5"/>
  <c r="AU194" i="2"/>
  <c r="AG6" i="5"/>
  <c r="AG54" i="5"/>
  <c r="AG182" i="5"/>
  <c r="V11" i="5"/>
  <c r="AG16" i="5"/>
  <c r="V27" i="5"/>
  <c r="AG32" i="5"/>
  <c r="V43" i="5"/>
  <c r="AG48" i="5"/>
  <c r="AG64" i="5"/>
  <c r="AG80" i="5"/>
  <c r="V21" i="8"/>
  <c r="AG102" i="5"/>
  <c r="AG127" i="5"/>
  <c r="AU18" i="2"/>
  <c r="AU127" i="2"/>
  <c r="AU198" i="2"/>
  <c r="AG57" i="5"/>
  <c r="AG105" i="5"/>
  <c r="AG169" i="5"/>
  <c r="AG185" i="5"/>
  <c r="AU64" i="2"/>
  <c r="AG134" i="5"/>
  <c r="AG150" i="5"/>
  <c r="AG166" i="5"/>
  <c r="AG143" i="5"/>
  <c r="AU16" i="2"/>
  <c r="AU50" i="2"/>
  <c r="V172" i="5"/>
  <c r="V90" i="8"/>
  <c r="AG67" i="5"/>
  <c r="AG195" i="5"/>
  <c r="AG12" i="5"/>
  <c r="AG28" i="5"/>
  <c r="AG44" i="5"/>
  <c r="AG60" i="5"/>
  <c r="AG76" i="5"/>
  <c r="AG92" i="5"/>
  <c r="AG108" i="5"/>
  <c r="AG124" i="5"/>
  <c r="AG140" i="5"/>
  <c r="AG156" i="5"/>
  <c r="AG172" i="5"/>
  <c r="AG188" i="5"/>
  <c r="V193" i="8"/>
  <c r="AH181" i="8"/>
  <c r="V180" i="8"/>
  <c r="V129" i="8"/>
  <c r="V113" i="8"/>
  <c r="AH101" i="8"/>
  <c r="AH69" i="8"/>
  <c r="V56" i="8"/>
  <c r="AU34" i="2"/>
  <c r="V38" i="8"/>
  <c r="V22" i="8"/>
  <c r="AU139" i="2"/>
  <c r="AG31" i="5"/>
  <c r="K117" i="5"/>
  <c r="V51" i="8"/>
  <c r="V19" i="8"/>
  <c r="AU130" i="2"/>
  <c r="AU146" i="2"/>
  <c r="K110" i="5"/>
  <c r="V131" i="5"/>
  <c r="K190" i="5"/>
  <c r="AD66" i="2"/>
  <c r="AU137" i="2"/>
  <c r="K39" i="5"/>
  <c r="AG113" i="5"/>
  <c r="K135" i="5"/>
  <c r="K151" i="5"/>
  <c r="AG193" i="5"/>
  <c r="AH133" i="8"/>
  <c r="AG35" i="5"/>
  <c r="AG83" i="5"/>
  <c r="AG99" i="5"/>
  <c r="AH175" i="8"/>
  <c r="AG5" i="5"/>
  <c r="AG21" i="5"/>
  <c r="AG37" i="5"/>
  <c r="AG53" i="5"/>
  <c r="AG69" i="5"/>
  <c r="AG85" i="5"/>
  <c r="AG101" i="5"/>
  <c r="K107" i="5"/>
  <c r="AG117" i="5"/>
  <c r="K123" i="5"/>
  <c r="AG133" i="5"/>
  <c r="K139" i="5"/>
  <c r="AG149" i="5"/>
  <c r="K155" i="5"/>
  <c r="AG165" i="5"/>
  <c r="K171" i="5"/>
  <c r="AG181" i="5"/>
  <c r="K187" i="5"/>
  <c r="AG197" i="5"/>
  <c r="AG166" i="7"/>
  <c r="K149" i="5"/>
  <c r="AU48" i="2"/>
  <c r="K174" i="5"/>
  <c r="AD34" i="2"/>
  <c r="AG33" i="5"/>
  <c r="K199" i="5"/>
  <c r="AH165" i="8"/>
  <c r="AG51" i="5"/>
  <c r="AG126" i="5"/>
  <c r="AG142" i="5"/>
  <c r="AH127" i="8"/>
  <c r="V126" i="8"/>
  <c r="V90" i="5"/>
  <c r="AU80" i="2"/>
  <c r="AU201" i="2"/>
  <c r="AG17" i="5"/>
  <c r="AH139" i="8"/>
  <c r="V18" i="5"/>
  <c r="AG23" i="5"/>
  <c r="V34" i="5"/>
  <c r="AG39" i="5"/>
  <c r="AG41" i="5"/>
  <c r="V50" i="5"/>
  <c r="V66" i="5"/>
  <c r="AG71" i="5"/>
  <c r="V82" i="5"/>
  <c r="AG87" i="5"/>
  <c r="V98" i="5"/>
  <c r="K109" i="5"/>
  <c r="V114" i="5"/>
  <c r="AG119" i="5"/>
  <c r="K125" i="5"/>
  <c r="V130" i="5"/>
  <c r="AG135" i="5"/>
  <c r="AG137" i="5"/>
  <c r="K141" i="5"/>
  <c r="K157" i="5"/>
  <c r="K166" i="5"/>
  <c r="AG167" i="5"/>
  <c r="K173" i="5"/>
  <c r="AG183" i="5"/>
  <c r="K189" i="5"/>
  <c r="V194" i="5"/>
  <c r="K198" i="5"/>
  <c r="AG201" i="5"/>
  <c r="V171" i="8"/>
  <c r="AH156" i="8"/>
  <c r="V155" i="8"/>
  <c r="V139" i="8"/>
  <c r="V107" i="8"/>
  <c r="AU171" i="2"/>
  <c r="AG47" i="5"/>
  <c r="V122" i="5"/>
  <c r="AU32" i="2"/>
  <c r="V67" i="5"/>
  <c r="V124" i="5"/>
  <c r="V140" i="5"/>
  <c r="K158" i="5"/>
  <c r="V188" i="5"/>
  <c r="AH65" i="8"/>
  <c r="AU153" i="2"/>
  <c r="AG65" i="5"/>
  <c r="AG97" i="5"/>
  <c r="AG129" i="5"/>
  <c r="AG145" i="5"/>
  <c r="V156" i="5"/>
  <c r="AG177" i="5"/>
  <c r="AH142" i="8"/>
  <c r="AU19" i="2"/>
  <c r="AG163" i="5"/>
  <c r="AH104" i="8"/>
  <c r="AU33" i="2"/>
  <c r="AU35" i="2"/>
  <c r="AU165" i="2"/>
  <c r="V91" i="5"/>
  <c r="AG96" i="5"/>
  <c r="V107" i="5"/>
  <c r="AG112" i="5"/>
  <c r="K118" i="5"/>
  <c r="V123" i="5"/>
  <c r="AG128" i="5"/>
  <c r="V139" i="5"/>
  <c r="AG144" i="5"/>
  <c r="V155" i="5"/>
  <c r="AH169" i="8"/>
  <c r="AH41" i="8"/>
  <c r="AU155" i="2"/>
  <c r="AG63" i="5"/>
  <c r="AG79" i="5"/>
  <c r="V115" i="5"/>
  <c r="V195" i="5"/>
  <c r="AD18" i="2"/>
  <c r="AU169" i="2"/>
  <c r="K55" i="5"/>
  <c r="AG161" i="5"/>
  <c r="AU144" i="2"/>
  <c r="AG115" i="5"/>
  <c r="AD10" i="2"/>
  <c r="AD26" i="2"/>
  <c r="AD42" i="2"/>
  <c r="AD58" i="2"/>
  <c r="AU13" i="2"/>
  <c r="AU31" i="2"/>
  <c r="AU47" i="2"/>
  <c r="AU56" i="2"/>
  <c r="AU65" i="2"/>
  <c r="AU72" i="2"/>
  <c r="AU81" i="2"/>
  <c r="AU88" i="2"/>
  <c r="AU97" i="2"/>
  <c r="AU104" i="2"/>
  <c r="AU113" i="2"/>
  <c r="AU120" i="2"/>
  <c r="AU129" i="2"/>
  <c r="AU145" i="2"/>
  <c r="AU161" i="2"/>
  <c r="AU177" i="2"/>
  <c r="AU193" i="2"/>
  <c r="AG25" i="5"/>
  <c r="AG73" i="5"/>
  <c r="AG89" i="5"/>
  <c r="AG121" i="5"/>
  <c r="V148" i="5"/>
  <c r="AH182" i="8"/>
  <c r="AH154" i="8"/>
  <c r="AH138" i="8"/>
  <c r="V66" i="8"/>
  <c r="AH54" i="8"/>
  <c r="AU98" i="2"/>
  <c r="AG15" i="5"/>
  <c r="AU178" i="2"/>
  <c r="V99" i="5"/>
  <c r="V163" i="5"/>
  <c r="K23" i="5"/>
  <c r="K71" i="5"/>
  <c r="V157" i="8"/>
  <c r="V141" i="8"/>
  <c r="AU63" i="2"/>
  <c r="AU79" i="2"/>
  <c r="AU95" i="2"/>
  <c r="AU111" i="2"/>
  <c r="AH61" i="8"/>
  <c r="K101" i="5"/>
  <c r="V115" i="8"/>
  <c r="AG49" i="5"/>
  <c r="AU87" i="2"/>
  <c r="AG19" i="5"/>
  <c r="K129" i="7"/>
  <c r="AD8" i="2"/>
  <c r="AD24" i="2"/>
  <c r="AD40" i="2"/>
  <c r="AD56" i="2"/>
  <c r="AD104" i="2"/>
  <c r="AU11" i="2"/>
  <c r="AU29" i="2"/>
  <c r="AU45" i="2"/>
  <c r="AG109" i="5"/>
  <c r="AG125" i="5"/>
  <c r="AG141" i="5"/>
  <c r="AG157" i="5"/>
  <c r="AG173" i="5"/>
  <c r="AG189" i="5"/>
  <c r="AH192" i="8"/>
  <c r="V191" i="8"/>
  <c r="AH16" i="8"/>
  <c r="V15" i="8"/>
  <c r="AH13" i="8"/>
  <c r="AU82" i="2"/>
  <c r="AU187" i="2"/>
  <c r="AG95" i="5"/>
  <c r="AH52" i="8"/>
  <c r="V108" i="5"/>
  <c r="V147" i="5"/>
  <c r="V179" i="5"/>
  <c r="AD50" i="2"/>
  <c r="AU21" i="2"/>
  <c r="AU185" i="2"/>
  <c r="K7" i="5"/>
  <c r="AG81" i="5"/>
  <c r="K167" i="5"/>
  <c r="AH158" i="8"/>
  <c r="AU46" i="2"/>
  <c r="AU128" i="2"/>
  <c r="AU176" i="2"/>
  <c r="AG131" i="5"/>
  <c r="AG147" i="5"/>
  <c r="AG179" i="5"/>
  <c r="AG171" i="7"/>
  <c r="AD127" i="2"/>
  <c r="AD143" i="2"/>
  <c r="AD159" i="2"/>
  <c r="AD175" i="2"/>
  <c r="AD191" i="2"/>
  <c r="AU9" i="2"/>
  <c r="AU27" i="2"/>
  <c r="AU36" i="2"/>
  <c r="AU61" i="2"/>
  <c r="AU77" i="2"/>
  <c r="AU93" i="2"/>
  <c r="AU109" i="2"/>
  <c r="AU134" i="2"/>
  <c r="AU143" i="2"/>
  <c r="AU150" i="2"/>
  <c r="AU159" i="2"/>
  <c r="AU166" i="2"/>
  <c r="AU175" i="2"/>
  <c r="AU182" i="2"/>
  <c r="AU191" i="2"/>
  <c r="AG4" i="5"/>
  <c r="V201" i="8"/>
  <c r="AH189" i="8"/>
  <c r="V176" i="8"/>
  <c r="V144" i="8"/>
  <c r="AH93" i="8"/>
  <c r="V92" i="8"/>
  <c r="V89" i="8"/>
  <c r="V80" i="8"/>
  <c r="AH77" i="8"/>
  <c r="AD17" i="2"/>
  <c r="AD33" i="2"/>
  <c r="AD49" i="2"/>
  <c r="AD65" i="2"/>
  <c r="AD113" i="2"/>
  <c r="AD129" i="2"/>
  <c r="AD145" i="2"/>
  <c r="AD161" i="2"/>
  <c r="AD177" i="2"/>
  <c r="AD193" i="2"/>
  <c r="AU20" i="2"/>
  <c r="AU38" i="2"/>
  <c r="AU136" i="2"/>
  <c r="AU152" i="2"/>
  <c r="AU168" i="2"/>
  <c r="AU184" i="2"/>
  <c r="AU200" i="2"/>
  <c r="V83" i="7"/>
  <c r="V99" i="7"/>
  <c r="AG104" i="7"/>
  <c r="AG112" i="7"/>
  <c r="AG120" i="7"/>
  <c r="V131" i="7"/>
  <c r="AG136" i="7"/>
  <c r="AG144" i="7"/>
  <c r="AG152" i="7"/>
  <c r="V163" i="7"/>
  <c r="AG176" i="7"/>
  <c r="V118" i="7"/>
  <c r="AH23" i="8"/>
  <c r="AH7" i="8"/>
  <c r="AD35" i="2"/>
  <c r="AD108" i="2"/>
  <c r="AD28" i="2"/>
  <c r="AD102" i="2"/>
  <c r="AD118" i="2"/>
  <c r="AD166" i="2"/>
  <c r="AD182" i="2"/>
  <c r="AD198" i="2"/>
  <c r="AU25" i="2"/>
  <c r="AU43" i="2"/>
  <c r="AU52" i="2"/>
  <c r="AU68" i="2"/>
  <c r="AU84" i="2"/>
  <c r="AU100" i="2"/>
  <c r="AU116" i="2"/>
  <c r="AU125" i="2"/>
  <c r="AU141" i="2"/>
  <c r="AU157" i="2"/>
  <c r="AU173" i="2"/>
  <c r="AU189" i="2"/>
  <c r="V74" i="8"/>
  <c r="AH62" i="8"/>
  <c r="V61" i="8"/>
  <c r="AH49" i="8"/>
  <c r="V48" i="8"/>
  <c r="AH33" i="8"/>
  <c r="V32" i="8"/>
  <c r="V13" i="8"/>
  <c r="V6" i="8"/>
  <c r="AD53" i="2"/>
  <c r="AD70" i="2"/>
  <c r="AD109" i="2"/>
  <c r="AD125" i="2"/>
  <c r="AD141" i="2"/>
  <c r="AD157" i="2"/>
  <c r="AD173" i="2"/>
  <c r="AD189" i="2"/>
  <c r="AU7" i="2"/>
  <c r="AU59" i="2"/>
  <c r="AU75" i="2"/>
  <c r="AU91" i="2"/>
  <c r="AU107" i="2"/>
  <c r="AU123" i="2"/>
  <c r="AU132" i="2"/>
  <c r="AU148" i="2"/>
  <c r="AU164" i="2"/>
  <c r="AU180" i="2"/>
  <c r="AU196" i="2"/>
  <c r="K102" i="5"/>
  <c r="K134" i="5"/>
  <c r="K150" i="5"/>
  <c r="AH88" i="8"/>
  <c r="V87" i="8"/>
  <c r="AH72" i="8"/>
  <c r="V71" i="8"/>
  <c r="AH46" i="8"/>
  <c r="V45" i="8"/>
  <c r="AH43" i="8"/>
  <c r="AH30" i="8"/>
  <c r="V29" i="8"/>
  <c r="AD69" i="2"/>
  <c r="AD99" i="2"/>
  <c r="V35" i="8"/>
  <c r="AH10" i="8"/>
  <c r="AD54" i="2"/>
  <c r="AG160" i="5"/>
  <c r="V164" i="5"/>
  <c r="V171" i="5"/>
  <c r="AG176" i="5"/>
  <c r="V180" i="5"/>
  <c r="K182" i="5"/>
  <c r="V187" i="5"/>
  <c r="AG192" i="5"/>
  <c r="V196" i="5"/>
  <c r="AH111" i="8"/>
  <c r="V110" i="8"/>
  <c r="V100" i="8"/>
  <c r="AH85" i="8"/>
  <c r="V84" i="8"/>
  <c r="V81" i="8"/>
  <c r="AH56" i="8"/>
  <c r="V55" i="8"/>
  <c r="V42" i="8"/>
  <c r="AH21" i="8"/>
  <c r="AD37" i="2"/>
  <c r="AD22" i="2"/>
  <c r="AU5" i="2"/>
  <c r="AU14" i="2"/>
  <c r="AU57" i="2"/>
  <c r="AU73" i="2"/>
  <c r="AU89" i="2"/>
  <c r="AU105" i="2"/>
  <c r="AU121" i="2"/>
  <c r="K15" i="5"/>
  <c r="K31" i="5"/>
  <c r="K47" i="5"/>
  <c r="K63" i="5"/>
  <c r="K79" i="5"/>
  <c r="K95" i="5"/>
  <c r="K111" i="5"/>
  <c r="K127" i="5"/>
  <c r="K143" i="5"/>
  <c r="K159" i="5"/>
  <c r="K175" i="5"/>
  <c r="K191" i="5"/>
  <c r="V123" i="8"/>
  <c r="AH108" i="8"/>
  <c r="V68" i="8"/>
  <c r="V65" i="8"/>
  <c r="AU39" i="2"/>
  <c r="AG18" i="5"/>
  <c r="AG34" i="5"/>
  <c r="AG50" i="5"/>
  <c r="K56" i="5"/>
  <c r="AG66" i="5"/>
  <c r="AG82" i="5"/>
  <c r="K88" i="5"/>
  <c r="AG98" i="5"/>
  <c r="K104" i="5"/>
  <c r="V109" i="5"/>
  <c r="AG114" i="5"/>
  <c r="K120" i="5"/>
  <c r="V125" i="5"/>
  <c r="AG130" i="5"/>
  <c r="K136" i="5"/>
  <c r="V141" i="5"/>
  <c r="AG146" i="5"/>
  <c r="K152" i="5"/>
  <c r="V157" i="5"/>
  <c r="AG162" i="5"/>
  <c r="K168" i="5"/>
  <c r="V173" i="5"/>
  <c r="AG178" i="5"/>
  <c r="K184" i="5"/>
  <c r="V189" i="5"/>
  <c r="AG194" i="5"/>
  <c r="K200" i="5"/>
  <c r="AG192" i="7"/>
  <c r="AH153" i="8"/>
  <c r="AH137" i="8"/>
  <c r="V130" i="8"/>
  <c r="AH121" i="8"/>
  <c r="V114" i="8"/>
  <c r="AH105" i="8"/>
  <c r="AH95" i="8"/>
  <c r="V94" i="8"/>
  <c r="AH79" i="8"/>
  <c r="V78" i="8"/>
  <c r="AH37" i="8"/>
  <c r="AD137" i="2"/>
  <c r="AD201" i="2"/>
  <c r="AU12" i="2"/>
  <c r="AU30" i="2"/>
  <c r="AU55" i="2"/>
  <c r="AU71" i="2"/>
  <c r="AU103" i="2"/>
  <c r="AU119" i="2"/>
  <c r="V6" i="5"/>
  <c r="K10" i="5"/>
  <c r="AG11" i="5"/>
  <c r="V22" i="5"/>
  <c r="K26" i="5"/>
  <c r="AG27" i="5"/>
  <c r="V38" i="5"/>
  <c r="AG43" i="5"/>
  <c r="V54" i="5"/>
  <c r="K58" i="5"/>
  <c r="AG59" i="5"/>
  <c r="V70" i="5"/>
  <c r="K74" i="5"/>
  <c r="AG75" i="5"/>
  <c r="V86" i="5"/>
  <c r="K90" i="5"/>
  <c r="AG91" i="5"/>
  <c r="V102" i="5"/>
  <c r="AG107" i="5"/>
  <c r="V118" i="5"/>
  <c r="AG123" i="5"/>
  <c r="V134" i="5"/>
  <c r="AG139" i="5"/>
  <c r="V150" i="5"/>
  <c r="AG155" i="5"/>
  <c r="V166" i="5"/>
  <c r="AG171" i="5"/>
  <c r="V182" i="5"/>
  <c r="AG187" i="5"/>
  <c r="V198" i="5"/>
  <c r="AH166" i="8"/>
  <c r="AH163" i="8"/>
  <c r="AH150" i="8"/>
  <c r="V149" i="8"/>
  <c r="AH147" i="8"/>
  <c r="AH134" i="8"/>
  <c r="V133" i="8"/>
  <c r="AH131" i="8"/>
  <c r="AH118" i="8"/>
  <c r="V117" i="8"/>
  <c r="V75" i="8"/>
  <c r="AD21" i="2"/>
  <c r="AD63" i="2"/>
  <c r="AU102" i="2"/>
  <c r="AH36" i="8"/>
  <c r="AD57" i="2"/>
  <c r="AD11" i="2"/>
  <c r="AD16" i="2"/>
  <c r="AD29" i="2"/>
  <c r="AD36" i="2"/>
  <c r="AD43" i="2"/>
  <c r="AD48" i="2"/>
  <c r="AD61" i="2"/>
  <c r="AD68" i="2"/>
  <c r="AD96" i="2"/>
  <c r="AD100" i="2"/>
  <c r="AD107" i="2"/>
  <c r="AD114" i="2"/>
  <c r="AD128" i="2"/>
  <c r="AD132" i="2"/>
  <c r="AD144" i="2"/>
  <c r="AD148" i="2"/>
  <c r="AD155" i="2"/>
  <c r="AD162" i="2"/>
  <c r="AD171" i="2"/>
  <c r="AD176" i="2"/>
  <c r="AD180" i="2"/>
  <c r="AD187" i="2"/>
  <c r="AD192" i="2"/>
  <c r="AD194" i="2"/>
  <c r="AD196" i="2"/>
  <c r="AU10" i="2"/>
  <c r="AU28" i="2"/>
  <c r="AU37" i="2"/>
  <c r="AU62" i="2"/>
  <c r="AU78" i="2"/>
  <c r="AU94" i="2"/>
  <c r="AU110" i="2"/>
  <c r="AU135" i="2"/>
  <c r="AU151" i="2"/>
  <c r="AU167" i="2"/>
  <c r="AU183" i="2"/>
  <c r="AU199" i="2"/>
  <c r="AG20" i="5"/>
  <c r="AG36" i="5"/>
  <c r="AG52" i="5"/>
  <c r="AG68" i="5"/>
  <c r="AG84" i="5"/>
  <c r="AG100" i="5"/>
  <c r="AG116" i="5"/>
  <c r="AG132" i="5"/>
  <c r="AG148" i="5"/>
  <c r="AG164" i="5"/>
  <c r="AG180" i="5"/>
  <c r="AG196" i="5"/>
  <c r="V178" i="8"/>
  <c r="V162" i="8"/>
  <c r="AD19" i="2"/>
  <c r="AD44" i="2"/>
  <c r="AD15" i="2"/>
  <c r="AU41" i="2"/>
  <c r="AD153" i="2"/>
  <c r="AD13" i="2"/>
  <c r="AD20" i="2"/>
  <c r="AD27" i="2"/>
  <c r="AD32" i="2"/>
  <c r="AD45" i="2"/>
  <c r="AD52" i="2"/>
  <c r="AD59" i="2"/>
  <c r="AD64" i="2"/>
  <c r="AD98" i="2"/>
  <c r="AD112" i="2"/>
  <c r="AD116" i="2"/>
  <c r="AD123" i="2"/>
  <c r="AD130" i="2"/>
  <c r="AD139" i="2"/>
  <c r="AD146" i="2"/>
  <c r="AD160" i="2"/>
  <c r="AD164" i="2"/>
  <c r="AD178" i="2"/>
  <c r="AU44" i="2"/>
  <c r="AU126" i="2"/>
  <c r="AU142" i="2"/>
  <c r="AU158" i="2"/>
  <c r="AU174" i="2"/>
  <c r="AU190" i="2"/>
  <c r="AG13" i="5"/>
  <c r="AG29" i="5"/>
  <c r="AG45" i="5"/>
  <c r="AG61" i="5"/>
  <c r="AG77" i="5"/>
  <c r="AG93" i="5"/>
  <c r="AH176" i="8"/>
  <c r="V175" i="8"/>
  <c r="AH167" i="8"/>
  <c r="AH160" i="8"/>
  <c r="V159" i="8"/>
  <c r="AH144" i="8"/>
  <c r="V143" i="8"/>
  <c r="AD12" i="2"/>
  <c r="AD67" i="2"/>
  <c r="V12" i="8"/>
  <c r="AD111" i="2"/>
  <c r="AU70" i="2"/>
  <c r="V58" i="8"/>
  <c r="AD150" i="2"/>
  <c r="AD9" i="2"/>
  <c r="AD41" i="2"/>
  <c r="AD105" i="2"/>
  <c r="AD14" i="2"/>
  <c r="AD30" i="2"/>
  <c r="AD46" i="2"/>
  <c r="AD62" i="2"/>
  <c r="AD78" i="2"/>
  <c r="AU60" i="2"/>
  <c r="AU76" i="2"/>
  <c r="AU92" i="2"/>
  <c r="AU108" i="2"/>
  <c r="AU124" i="2"/>
  <c r="AH196" i="8"/>
  <c r="V188" i="8"/>
  <c r="V185" i="8"/>
  <c r="AH173" i="8"/>
  <c r="V172" i="8"/>
  <c r="AH125" i="8"/>
  <c r="AD31" i="2"/>
  <c r="AD185" i="2"/>
  <c r="AU140" i="2"/>
  <c r="AU156" i="2"/>
  <c r="AU172" i="2"/>
  <c r="AU188" i="2"/>
  <c r="AH199" i="8"/>
  <c r="V198" i="8"/>
  <c r="AD60" i="2"/>
  <c r="AD106" i="2"/>
  <c r="AD47" i="2"/>
  <c r="AD95" i="2"/>
  <c r="AU54" i="2"/>
  <c r="AU86" i="2"/>
  <c r="AH20" i="8"/>
  <c r="AD134" i="2"/>
  <c r="V195" i="8"/>
  <c r="AH183" i="8"/>
  <c r="V182" i="8"/>
  <c r="AD51" i="2"/>
  <c r="AU118" i="2"/>
  <c r="AD38" i="2"/>
  <c r="AU23" i="2"/>
  <c r="AD25" i="2"/>
  <c r="AD121" i="2"/>
  <c r="AD169" i="2"/>
  <c r="AU6" i="2"/>
  <c r="AU8" i="2"/>
  <c r="AU22" i="2"/>
  <c r="AU24" i="2"/>
  <c r="AU26" i="2"/>
  <c r="AU40" i="2"/>
  <c r="AU42" i="2"/>
  <c r="AU53" i="2"/>
  <c r="AU58" i="2"/>
  <c r="AU69" i="2"/>
  <c r="AU74" i="2"/>
  <c r="AU85" i="2"/>
  <c r="AU90" i="2"/>
  <c r="AU101" i="2"/>
  <c r="AU106" i="2"/>
  <c r="AU117" i="2"/>
  <c r="AU122" i="2"/>
  <c r="AU133" i="2"/>
  <c r="AU138" i="2"/>
  <c r="AU154" i="2"/>
  <c r="AU170" i="2"/>
  <c r="AU186" i="2"/>
  <c r="AG35" i="7"/>
  <c r="V179" i="8"/>
  <c r="AD7" i="2"/>
  <c r="AD23" i="2"/>
  <c r="AD39" i="2"/>
  <c r="AD55" i="2"/>
  <c r="AD71" i="2"/>
  <c r="AD103" i="2"/>
  <c r="AD119" i="2"/>
  <c r="AD135" i="2"/>
  <c r="AD151" i="2"/>
  <c r="AD167" i="2"/>
  <c r="AD183" i="2"/>
  <c r="AD199" i="2"/>
  <c r="AG195" i="6"/>
  <c r="AH193" i="8"/>
  <c r="AH180" i="8"/>
  <c r="AH157" i="8"/>
  <c r="V156" i="8"/>
  <c r="V153" i="8"/>
  <c r="AH141" i="8"/>
  <c r="V140" i="8"/>
  <c r="AH128" i="8"/>
  <c r="V127" i="8"/>
  <c r="AH92" i="8"/>
  <c r="V91" i="8"/>
  <c r="AH76" i="8"/>
  <c r="AH53" i="8"/>
  <c r="V52" i="8"/>
  <c r="AH40" i="8"/>
  <c r="V39" i="8"/>
  <c r="V26" i="8"/>
  <c r="AH17" i="8"/>
  <c r="V16" i="8"/>
  <c r="AD110" i="2"/>
  <c r="AD126" i="2"/>
  <c r="AD142" i="2"/>
  <c r="AD158" i="2"/>
  <c r="AD174" i="2"/>
  <c r="AD190" i="2"/>
  <c r="K99" i="5"/>
  <c r="K115" i="5"/>
  <c r="K131" i="5"/>
  <c r="K147" i="5"/>
  <c r="K163" i="5"/>
  <c r="K179" i="5"/>
  <c r="K195" i="5"/>
  <c r="AG110" i="7"/>
  <c r="AH194" i="8"/>
  <c r="AH190" i="8"/>
  <c r="V186" i="8"/>
  <c r="V166" i="8"/>
  <c r="V111" i="8"/>
  <c r="AH102" i="8"/>
  <c r="AH89" i="8"/>
  <c r="AH63" i="8"/>
  <c r="V62" i="8"/>
  <c r="AH60" i="8"/>
  <c r="V49" i="8"/>
  <c r="AH24" i="8"/>
  <c r="V23" i="8"/>
  <c r="AH14" i="8"/>
  <c r="AD101" i="2"/>
  <c r="AD117" i="2"/>
  <c r="AD133" i="2"/>
  <c r="AD149" i="2"/>
  <c r="AD165" i="2"/>
  <c r="AD181" i="2"/>
  <c r="AD197" i="2"/>
  <c r="V113" i="5"/>
  <c r="V129" i="5"/>
  <c r="V145" i="5"/>
  <c r="V161" i="5"/>
  <c r="V177" i="5"/>
  <c r="K196" i="7"/>
  <c r="AH200" i="8"/>
  <c r="V199" i="8"/>
  <c r="V189" i="8"/>
  <c r="AH177" i="8"/>
  <c r="AH151" i="8"/>
  <c r="V150" i="8"/>
  <c r="AH148" i="8"/>
  <c r="AH135" i="8"/>
  <c r="V134" i="8"/>
  <c r="AH132" i="8"/>
  <c r="V124" i="8"/>
  <c r="V121" i="8"/>
  <c r="AH112" i="8"/>
  <c r="V101" i="8"/>
  <c r="AH99" i="8"/>
  <c r="AH90" i="8"/>
  <c r="AH86" i="8"/>
  <c r="V85" i="8"/>
  <c r="AH83" i="8"/>
  <c r="AH73" i="8"/>
  <c r="AH50" i="8"/>
  <c r="V36" i="8"/>
  <c r="V33" i="8"/>
  <c r="AH11" i="8"/>
  <c r="K94" i="5"/>
  <c r="V106" i="5"/>
  <c r="K126" i="5"/>
  <c r="K142" i="5"/>
  <c r="K165" i="5"/>
  <c r="V186" i="5"/>
  <c r="K197" i="5"/>
  <c r="AG65" i="7"/>
  <c r="AG97" i="7"/>
  <c r="AG129" i="7"/>
  <c r="AG161" i="7"/>
  <c r="J194" i="8"/>
  <c r="J186" i="8"/>
  <c r="J178" i="8"/>
  <c r="J170" i="8"/>
  <c r="J162" i="8"/>
  <c r="J154" i="8"/>
  <c r="J146" i="8"/>
  <c r="J138" i="8"/>
  <c r="J130" i="8"/>
  <c r="J122" i="8"/>
  <c r="J114" i="8"/>
  <c r="J106" i="8"/>
  <c r="J98" i="8"/>
  <c r="J90" i="8"/>
  <c r="J82" i="8"/>
  <c r="J74" i="8"/>
  <c r="J66" i="8"/>
  <c r="J58" i="8"/>
  <c r="J50" i="8"/>
  <c r="J42" i="8"/>
  <c r="J34" i="8"/>
  <c r="J26" i="8"/>
  <c r="J18" i="8"/>
  <c r="J10" i="8"/>
  <c r="AH174" i="8"/>
  <c r="AH171" i="8"/>
  <c r="V163" i="8"/>
  <c r="V147" i="8"/>
  <c r="AH116" i="8"/>
  <c r="V112" i="8"/>
  <c r="AH109" i="8"/>
  <c r="V108" i="8"/>
  <c r="V98" i="8"/>
  <c r="V82" i="8"/>
  <c r="AH74" i="8"/>
  <c r="AH70" i="8"/>
  <c r="V59" i="8"/>
  <c r="AH47" i="8"/>
  <c r="V46" i="8"/>
  <c r="AH34" i="8"/>
  <c r="V20" i="8"/>
  <c r="V10" i="8"/>
  <c r="V196" i="8"/>
  <c r="AH184" i="8"/>
  <c r="V183" i="8"/>
  <c r="AH161" i="8"/>
  <c r="AH145" i="8"/>
  <c r="V131" i="8"/>
  <c r="AH119" i="8"/>
  <c r="V118" i="8"/>
  <c r="AH96" i="8"/>
  <c r="AH80" i="8"/>
  <c r="V79" i="8"/>
  <c r="V69" i="8"/>
  <c r="AH57" i="8"/>
  <c r="AH44" i="8"/>
  <c r="V43" i="8"/>
  <c r="AH31" i="8"/>
  <c r="V30" i="8"/>
  <c r="AH8" i="8"/>
  <c r="V7" i="8"/>
  <c r="K87" i="5"/>
  <c r="K103" i="5"/>
  <c r="K119" i="5"/>
  <c r="K183" i="5"/>
  <c r="V119" i="6"/>
  <c r="V135" i="6"/>
  <c r="V151" i="6"/>
  <c r="AH129" i="8"/>
  <c r="V76" i="8"/>
  <c r="V40" i="8"/>
  <c r="AH28" i="8"/>
  <c r="V27" i="8"/>
  <c r="AH18" i="8"/>
  <c r="AH5" i="8"/>
  <c r="K64" i="5"/>
  <c r="K96" i="5"/>
  <c r="K112" i="5"/>
  <c r="V117" i="5"/>
  <c r="K128" i="5"/>
  <c r="V133" i="5"/>
  <c r="K144" i="5"/>
  <c r="V149" i="5"/>
  <c r="K160" i="5"/>
  <c r="V165" i="5"/>
  <c r="K176" i="5"/>
  <c r="V181" i="5"/>
  <c r="K192" i="5"/>
  <c r="V197" i="5"/>
  <c r="AG124" i="7"/>
  <c r="AG132" i="7"/>
  <c r="AG148" i="7"/>
  <c r="AG156" i="7"/>
  <c r="AG172" i="7"/>
  <c r="J197" i="8"/>
  <c r="J181" i="8"/>
  <c r="J173" i="8"/>
  <c r="J165" i="8"/>
  <c r="J157" i="8"/>
  <c r="J149" i="8"/>
  <c r="J141" i="8"/>
  <c r="J133" i="8"/>
  <c r="J125" i="8"/>
  <c r="J117" i="8"/>
  <c r="J109" i="8"/>
  <c r="J101" i="8"/>
  <c r="J93" i="8"/>
  <c r="J85" i="8"/>
  <c r="J77" i="8"/>
  <c r="J69" i="8"/>
  <c r="J61" i="8"/>
  <c r="J53" i="8"/>
  <c r="J37" i="8"/>
  <c r="J29" i="8"/>
  <c r="J13" i="8"/>
  <c r="J5" i="8"/>
  <c r="AH191" i="8"/>
  <c r="V190" i="8"/>
  <c r="V177" i="8"/>
  <c r="AH168" i="8"/>
  <c r="V167" i="8"/>
  <c r="AH130" i="8"/>
  <c r="AH126" i="8"/>
  <c r="V122" i="8"/>
  <c r="AH103" i="8"/>
  <c r="V102" i="8"/>
  <c r="AH64" i="8"/>
  <c r="V63" i="8"/>
  <c r="AH38" i="8"/>
  <c r="AH25" i="8"/>
  <c r="V24" i="8"/>
  <c r="V14" i="8"/>
  <c r="AD115" i="2"/>
  <c r="AD120" i="2"/>
  <c r="AD122" i="2"/>
  <c r="AD124" i="2"/>
  <c r="AD131" i="2"/>
  <c r="AD136" i="2"/>
  <c r="AD138" i="2"/>
  <c r="AD140" i="2"/>
  <c r="AD147" i="2"/>
  <c r="AD152" i="2"/>
  <c r="AD154" i="2"/>
  <c r="AD156" i="2"/>
  <c r="AD163" i="2"/>
  <c r="AD168" i="2"/>
  <c r="AD170" i="2"/>
  <c r="AD172" i="2"/>
  <c r="AD179" i="2"/>
  <c r="AD184" i="2"/>
  <c r="AD186" i="2"/>
  <c r="AD188" i="2"/>
  <c r="AD195" i="2"/>
  <c r="AD200" i="2"/>
  <c r="V14" i="5"/>
  <c r="K18" i="5"/>
  <c r="V30" i="5"/>
  <c r="K34" i="5"/>
  <c r="V46" i="5"/>
  <c r="V62" i="5"/>
  <c r="K66" i="5"/>
  <c r="V78" i="5"/>
  <c r="K82" i="5"/>
  <c r="V94" i="5"/>
  <c r="V110" i="5"/>
  <c r="V126" i="5"/>
  <c r="V142" i="5"/>
  <c r="V158" i="5"/>
  <c r="V174" i="5"/>
  <c r="V190" i="5"/>
  <c r="AG7" i="7"/>
  <c r="AG87" i="7"/>
  <c r="AG119" i="7"/>
  <c r="AG135" i="7"/>
  <c r="AG151" i="7"/>
  <c r="V97" i="7"/>
  <c r="AH201" i="8"/>
  <c r="V181" i="8"/>
  <c r="AH152" i="8"/>
  <c r="V151" i="8"/>
  <c r="AH136" i="8"/>
  <c r="V135" i="8"/>
  <c r="V125" i="8"/>
  <c r="AH113" i="8"/>
  <c r="AH87" i="8"/>
  <c r="V86" i="8"/>
  <c r="V50" i="8"/>
  <c r="V37" i="8"/>
  <c r="AH35" i="8"/>
  <c r="AH22" i="8"/>
  <c r="AH12" i="8"/>
  <c r="AH4" i="8"/>
  <c r="AH198" i="8"/>
  <c r="V194" i="8"/>
  <c r="V187" i="8"/>
  <c r="V174" i="8"/>
  <c r="V164" i="8"/>
  <c r="V152" i="8"/>
  <c r="AH149" i="8"/>
  <c r="V148" i="8"/>
  <c r="V145" i="8"/>
  <c r="AH110" i="8"/>
  <c r="V109" i="8"/>
  <c r="AH107" i="8"/>
  <c r="AH100" i="8"/>
  <c r="V99" i="8"/>
  <c r="AH84" i="8"/>
  <c r="V83" i="8"/>
  <c r="AH71" i="8"/>
  <c r="V70" i="8"/>
  <c r="V60" i="8"/>
  <c r="AH48" i="8"/>
  <c r="V47" i="8"/>
  <c r="V34" i="8"/>
  <c r="AH19" i="8"/>
  <c r="V11" i="8"/>
  <c r="AG106" i="6"/>
  <c r="AG122" i="6"/>
  <c r="AG138" i="6"/>
  <c r="AG154" i="6"/>
  <c r="AG170" i="6"/>
  <c r="AG186" i="6"/>
  <c r="V197" i="8"/>
  <c r="AH195" i="8"/>
  <c r="AH185" i="8"/>
  <c r="AH172" i="8"/>
  <c r="AH140" i="8"/>
  <c r="V132" i="8"/>
  <c r="AH120" i="8"/>
  <c r="V119" i="8"/>
  <c r="AH81" i="8"/>
  <c r="AH45" i="8"/>
  <c r="V44" i="8"/>
  <c r="AH32" i="8"/>
  <c r="V31" i="8"/>
  <c r="AH9" i="8"/>
  <c r="V8" i="8"/>
  <c r="V105" i="5"/>
  <c r="V121" i="5"/>
  <c r="V137" i="5"/>
  <c r="V153" i="5"/>
  <c r="V169" i="5"/>
  <c r="AG138" i="7"/>
  <c r="V158" i="8"/>
  <c r="AH143" i="8"/>
  <c r="V142" i="8"/>
  <c r="V120" i="8"/>
  <c r="AH117" i="8"/>
  <c r="V116" i="8"/>
  <c r="V106" i="8"/>
  <c r="V103" i="8"/>
  <c r="AH98" i="8"/>
  <c r="AH94" i="8"/>
  <c r="V93" i="8"/>
  <c r="AH91" i="8"/>
  <c r="AH78" i="8"/>
  <c r="V77" i="8"/>
  <c r="AH75" i="8"/>
  <c r="AH68" i="8"/>
  <c r="V67" i="8"/>
  <c r="AH55" i="8"/>
  <c r="V54" i="8"/>
  <c r="AH42" i="8"/>
  <c r="AH39" i="8"/>
  <c r="AH29" i="8"/>
  <c r="V28" i="8"/>
  <c r="V25" i="8"/>
  <c r="AH6" i="8"/>
  <c r="V5" i="8"/>
  <c r="V200" i="8"/>
  <c r="AH187" i="8"/>
  <c r="V169" i="8"/>
  <c r="V136" i="8"/>
  <c r="AH123" i="8"/>
  <c r="V105" i="8"/>
  <c r="V95" i="8"/>
  <c r="V72" i="8"/>
  <c r="AH59" i="8"/>
  <c r="V41" i="8"/>
  <c r="V173" i="8"/>
  <c r="V160" i="8"/>
  <c r="V96" i="8"/>
  <c r="AH178" i="8"/>
  <c r="AH164" i="8"/>
  <c r="V146" i="8"/>
  <c r="AH114" i="8"/>
  <c r="V18" i="8"/>
  <c r="AH188" i="8"/>
  <c r="V170" i="8"/>
  <c r="AH124" i="8"/>
  <c r="AH97" i="8"/>
  <c r="AH67" i="8"/>
  <c r="V168" i="8"/>
  <c r="AH155" i="8"/>
  <c r="V137" i="8"/>
  <c r="V104" i="8"/>
  <c r="V73" i="8"/>
  <c r="AH27" i="8"/>
  <c r="V9" i="8"/>
  <c r="AH186" i="8"/>
  <c r="AH159" i="8"/>
  <c r="V154" i="8"/>
  <c r="AH122" i="8"/>
  <c r="AH58" i="8"/>
  <c r="V53" i="8"/>
  <c r="V192" i="8"/>
  <c r="AH179" i="8"/>
  <c r="V161" i="8"/>
  <c r="V128" i="8"/>
  <c r="AH115" i="8"/>
  <c r="V97" i="8"/>
  <c r="V64" i="8"/>
  <c r="AH51" i="8"/>
  <c r="V4" i="8"/>
  <c r="V165" i="8"/>
  <c r="AH146" i="8"/>
  <c r="AH82" i="8"/>
  <c r="V138" i="8"/>
  <c r="V57" i="8"/>
  <c r="AH170" i="8"/>
  <c r="AH106" i="8"/>
  <c r="AH15" i="8"/>
  <c r="V17" i="8"/>
  <c r="AU4" i="2"/>
  <c r="AD6" i="2"/>
  <c r="AD5" i="2"/>
  <c r="V119" i="7"/>
  <c r="V123" i="7"/>
  <c r="V151" i="7"/>
  <c r="V155" i="7"/>
  <c r="V79" i="7"/>
  <c r="V182" i="7"/>
  <c r="V198" i="7"/>
  <c r="V41" i="7"/>
  <c r="V57" i="7"/>
  <c r="V65" i="7"/>
  <c r="V69" i="7"/>
  <c r="V73" i="7"/>
  <c r="V77" i="7"/>
  <c r="V85" i="7"/>
  <c r="V89" i="7"/>
  <c r="V117" i="7"/>
  <c r="V129" i="7"/>
  <c r="V133" i="7"/>
  <c r="V137" i="7"/>
  <c r="V145" i="7"/>
  <c r="V149" i="7"/>
  <c r="V153" i="7"/>
  <c r="V161" i="7"/>
  <c r="V135" i="7"/>
  <c r="V188" i="7"/>
  <c r="V200" i="7"/>
  <c r="V37" i="7"/>
  <c r="V45" i="7"/>
  <c r="V53" i="7"/>
  <c r="V176" i="7"/>
  <c r="V180" i="7"/>
  <c r="V184" i="7"/>
  <c r="V192" i="7"/>
  <c r="V196" i="7"/>
  <c r="V49" i="7"/>
  <c r="V115" i="7"/>
  <c r="V190" i="7"/>
  <c r="K133" i="7"/>
  <c r="K137" i="7"/>
  <c r="K153" i="7"/>
  <c r="K121" i="7"/>
  <c r="K100" i="7"/>
  <c r="K108" i="7"/>
  <c r="K112" i="7"/>
  <c r="K128" i="7"/>
  <c r="K160" i="7"/>
  <c r="K103" i="7"/>
  <c r="K111" i="7"/>
  <c r="K119" i="7"/>
  <c r="K127" i="7"/>
  <c r="K139" i="7"/>
  <c r="K143" i="7"/>
  <c r="K155" i="7"/>
  <c r="K159" i="7"/>
  <c r="K163" i="7"/>
  <c r="K179" i="7"/>
  <c r="K191" i="7"/>
  <c r="K106" i="7"/>
  <c r="K182" i="7"/>
  <c r="K186" i="7"/>
  <c r="K190" i="7"/>
  <c r="K198" i="7"/>
  <c r="K105" i="7"/>
  <c r="K185" i="7"/>
  <c r="K201" i="7"/>
  <c r="K136" i="7"/>
  <c r="K152" i="7"/>
  <c r="K180" i="7"/>
  <c r="K197" i="7"/>
  <c r="K99" i="7"/>
  <c r="K115" i="7"/>
  <c r="K135" i="7"/>
  <c r="K147" i="7"/>
  <c r="K167" i="7"/>
  <c r="K171" i="7"/>
  <c r="K175" i="7"/>
  <c r="K195" i="7"/>
  <c r="V117" i="6"/>
  <c r="V125" i="6"/>
  <c r="V133" i="6"/>
  <c r="V141" i="6"/>
  <c r="V149" i="6"/>
  <c r="V157" i="6"/>
  <c r="V165" i="6"/>
  <c r="V173" i="6"/>
  <c r="V181" i="6"/>
  <c r="V189" i="6"/>
  <c r="K150" i="6"/>
  <c r="V95" i="5"/>
  <c r="V159" i="5"/>
  <c r="V191" i="5"/>
  <c r="V199" i="5"/>
  <c r="V103" i="5"/>
  <c r="V135" i="5"/>
  <c r="V143" i="5"/>
  <c r="V151" i="5"/>
  <c r="V167" i="5"/>
  <c r="V96" i="5"/>
  <c r="V104" i="5"/>
  <c r="V112" i="5"/>
  <c r="V120" i="5"/>
  <c r="V128" i="5"/>
  <c r="V136" i="5"/>
  <c r="V144" i="5"/>
  <c r="V152" i="5"/>
  <c r="V160" i="5"/>
  <c r="V168" i="5"/>
  <c r="V176" i="5"/>
  <c r="V184" i="5"/>
  <c r="V192" i="5"/>
  <c r="V200" i="5"/>
  <c r="V183" i="5"/>
  <c r="V97" i="5"/>
  <c r="V185" i="5"/>
  <c r="V193" i="5"/>
  <c r="V201" i="5"/>
  <c r="V111" i="5"/>
  <c r="V119" i="5"/>
  <c r="V127" i="5"/>
  <c r="V175" i="5"/>
  <c r="V138" i="5"/>
  <c r="V146" i="5"/>
  <c r="V154" i="5"/>
  <c r="V162" i="5"/>
  <c r="V170" i="5"/>
  <c r="V178" i="5"/>
  <c r="V5" i="5"/>
  <c r="V21" i="5"/>
  <c r="V29" i="5"/>
  <c r="V37" i="5"/>
  <c r="V101" i="5"/>
  <c r="V55" i="5"/>
  <c r="V48" i="5"/>
  <c r="V56" i="5"/>
  <c r="V64" i="5"/>
  <c r="V80" i="5"/>
  <c r="V88" i="5"/>
  <c r="V9" i="5"/>
  <c r="V25" i="5"/>
  <c r="V33" i="5"/>
  <c r="V41" i="5"/>
  <c r="V89" i="5"/>
  <c r="V15" i="5"/>
  <c r="V47" i="5"/>
  <c r="V63" i="5"/>
  <c r="V79" i="5"/>
  <c r="V7" i="5"/>
  <c r="V23" i="5"/>
  <c r="V71" i="5"/>
  <c r="V87" i="5"/>
  <c r="V31" i="5"/>
  <c r="V39" i="5"/>
  <c r="V44" i="5"/>
  <c r="V52" i="5"/>
  <c r="V76" i="5"/>
  <c r="V84" i="5"/>
  <c r="V92" i="5"/>
  <c r="K57" i="5"/>
  <c r="K113" i="5"/>
  <c r="K42" i="5"/>
  <c r="K50" i="5"/>
  <c r="K98" i="5"/>
  <c r="K106" i="5"/>
  <c r="K114" i="5"/>
  <c r="K122" i="5"/>
  <c r="K130" i="5"/>
  <c r="K138" i="5"/>
  <c r="K146" i="5"/>
  <c r="K154" i="5"/>
  <c r="K162" i="5"/>
  <c r="K170" i="5"/>
  <c r="K178" i="5"/>
  <c r="K186" i="5"/>
  <c r="K194" i="5"/>
  <c r="K41" i="5"/>
  <c r="K49" i="5"/>
  <c r="K185" i="5"/>
  <c r="K33" i="5"/>
  <c r="K81" i="5"/>
  <c r="K105" i="5"/>
  <c r="K121" i="5"/>
  <c r="K193" i="5"/>
  <c r="K12" i="5"/>
  <c r="K20" i="5"/>
  <c r="K28" i="5"/>
  <c r="K36" i="5"/>
  <c r="K44" i="5"/>
  <c r="K52" i="5"/>
  <c r="K60" i="5"/>
  <c r="K68" i="5"/>
  <c r="K76" i="5"/>
  <c r="K84" i="5"/>
  <c r="K92" i="5"/>
  <c r="K100" i="5"/>
  <c r="K108" i="5"/>
  <c r="K116" i="5"/>
  <c r="K124" i="5"/>
  <c r="K132" i="5"/>
  <c r="K140" i="5"/>
  <c r="K148" i="5"/>
  <c r="K156" i="5"/>
  <c r="K164" i="5"/>
  <c r="K172" i="5"/>
  <c r="K180" i="5"/>
  <c r="K188" i="5"/>
  <c r="K196" i="5"/>
  <c r="K97" i="5"/>
  <c r="K137" i="5"/>
  <c r="K145" i="5"/>
  <c r="K161" i="5"/>
  <c r="K169" i="5"/>
  <c r="K133" i="5"/>
  <c r="K181" i="5"/>
  <c r="K9" i="5"/>
  <c r="K17" i="5"/>
  <c r="K25" i="5"/>
  <c r="K89" i="5"/>
  <c r="K153" i="5"/>
  <c r="K201" i="5"/>
  <c r="K65" i="5"/>
  <c r="K73" i="5"/>
  <c r="K129" i="5"/>
  <c r="K177" i="5"/>
  <c r="K11" i="5"/>
  <c r="K19" i="5"/>
  <c r="K27" i="5"/>
  <c r="K35" i="5"/>
  <c r="K43" i="5"/>
  <c r="K51" i="5"/>
  <c r="K59" i="5"/>
  <c r="K67" i="5"/>
  <c r="K75" i="5"/>
  <c r="K83" i="5"/>
  <c r="K91" i="5"/>
  <c r="M198" i="2"/>
  <c r="AV154" i="4"/>
  <c r="AV25" i="4"/>
  <c r="AE26" i="4"/>
  <c r="N107" i="4"/>
  <c r="N28" i="4"/>
  <c r="N20" i="4"/>
  <c r="N18" i="4"/>
  <c r="AV22" i="4"/>
  <c r="N29" i="4"/>
  <c r="N21" i="4"/>
  <c r="AV186" i="4"/>
  <c r="N30" i="4"/>
  <c r="N22" i="4"/>
  <c r="N23" i="4"/>
  <c r="N24" i="4"/>
  <c r="N25" i="4"/>
  <c r="AV24" i="4"/>
  <c r="N26" i="4"/>
  <c r="AV26" i="4"/>
  <c r="N27" i="4"/>
  <c r="N19" i="4"/>
  <c r="K136" i="6"/>
  <c r="K168" i="6"/>
  <c r="V169" i="6"/>
  <c r="V177" i="6"/>
  <c r="V185" i="6"/>
  <c r="V193" i="6"/>
  <c r="V159" i="6"/>
  <c r="V167" i="6"/>
  <c r="V175" i="6"/>
  <c r="K181" i="7"/>
  <c r="K178" i="7"/>
  <c r="K194" i="7"/>
  <c r="K199" i="7"/>
  <c r="K125" i="7"/>
  <c r="K141" i="7"/>
  <c r="K157" i="7"/>
  <c r="K165" i="7"/>
  <c r="K173" i="7"/>
  <c r="AG4" i="7"/>
  <c r="K193" i="7"/>
  <c r="K189" i="7"/>
  <c r="V81" i="7"/>
  <c r="K116" i="7"/>
  <c r="K144" i="7"/>
  <c r="K183" i="7"/>
  <c r="K187" i="7"/>
  <c r="K177" i="7"/>
  <c r="V105" i="7"/>
  <c r="V121" i="7"/>
  <c r="K188" i="7"/>
  <c r="K169" i="7"/>
  <c r="K161" i="7"/>
  <c r="K149" i="7"/>
  <c r="V201" i="7"/>
  <c r="V193" i="7"/>
  <c r="V185" i="7"/>
  <c r="V177" i="7"/>
  <c r="V169" i="7"/>
  <c r="V157" i="7"/>
  <c r="V141" i="7"/>
  <c r="AG130" i="7"/>
  <c r="AG19" i="7"/>
  <c r="AG5" i="7"/>
  <c r="AG102" i="7"/>
  <c r="AG106" i="7"/>
  <c r="AG118" i="7"/>
  <c r="AG122" i="7"/>
  <c r="AG126" i="7"/>
  <c r="AG134" i="7"/>
  <c r="AG142" i="7"/>
  <c r="AG146" i="7"/>
  <c r="AG150" i="7"/>
  <c r="AG154" i="7"/>
  <c r="AG158" i="7"/>
  <c r="AG162" i="7"/>
  <c r="AG174" i="7"/>
  <c r="V122" i="7"/>
  <c r="V90" i="7"/>
  <c r="AG186" i="7"/>
  <c r="AG167" i="7"/>
  <c r="AG49" i="7"/>
  <c r="AG43" i="7"/>
  <c r="K176" i="7"/>
  <c r="K107" i="7"/>
  <c r="V125" i="7"/>
  <c r="V101" i="7"/>
  <c r="AG17" i="7"/>
  <c r="K117" i="7"/>
  <c r="V199" i="7"/>
  <c r="V191" i="7"/>
  <c r="V183" i="7"/>
  <c r="V175" i="7"/>
  <c r="V156" i="7"/>
  <c r="V113" i="7"/>
  <c r="V109" i="7"/>
  <c r="V93" i="7"/>
  <c r="V74" i="7"/>
  <c r="V61" i="7"/>
  <c r="K151" i="7"/>
  <c r="K145" i="7"/>
  <c r="V140" i="7"/>
  <c r="V39" i="7"/>
  <c r="V43" i="7"/>
  <c r="V47" i="7"/>
  <c r="V55" i="7"/>
  <c r="V63" i="7"/>
  <c r="V71" i="7"/>
  <c r="V75" i="7"/>
  <c r="V91" i="7"/>
  <c r="V95" i="7"/>
  <c r="V103" i="7"/>
  <c r="V107" i="7"/>
  <c r="V111" i="7"/>
  <c r="V127" i="7"/>
  <c r="V139" i="7"/>
  <c r="V143" i="7"/>
  <c r="V167" i="7"/>
  <c r="V171" i="7"/>
  <c r="K113" i="7"/>
  <c r="V195" i="7"/>
  <c r="V187" i="7"/>
  <c r="V179" i="7"/>
  <c r="V54" i="7"/>
  <c r="V35" i="7"/>
  <c r="AG184" i="7"/>
  <c r="AG77" i="7"/>
  <c r="AG47" i="7"/>
  <c r="AG15" i="7"/>
  <c r="K192" i="7"/>
  <c r="AG108" i="7"/>
  <c r="AG128" i="7"/>
  <c r="AG140" i="7"/>
  <c r="AG160" i="7"/>
  <c r="K123" i="7"/>
  <c r="K109" i="7"/>
  <c r="V147" i="7"/>
  <c r="V92" i="7"/>
  <c r="V87" i="7"/>
  <c r="V59" i="7"/>
  <c r="AG139" i="7"/>
  <c r="AG133" i="7"/>
  <c r="AG103" i="7"/>
  <c r="AG83" i="7"/>
  <c r="AG39" i="7"/>
  <c r="AG32" i="7"/>
  <c r="AG11" i="7"/>
  <c r="V178" i="7"/>
  <c r="V186" i="7"/>
  <c r="V194" i="7"/>
  <c r="K200" i="7"/>
  <c r="K184" i="7"/>
  <c r="K131" i="7"/>
  <c r="K122" i="7"/>
  <c r="AG194" i="7"/>
  <c r="AG189" i="7"/>
  <c r="AG182" i="7"/>
  <c r="AG163" i="7"/>
  <c r="AG145" i="7"/>
  <c r="AG75" i="7"/>
  <c r="K124" i="7"/>
  <c r="AG123" i="7"/>
  <c r="K101" i="7"/>
  <c r="K98" i="7"/>
  <c r="V150" i="7"/>
  <c r="AG81" i="7"/>
  <c r="AG30" i="7"/>
  <c r="AG25" i="7"/>
  <c r="V166" i="7"/>
  <c r="V102" i="7"/>
  <c r="V60" i="7"/>
  <c r="AG200" i="7"/>
  <c r="AG190" i="7"/>
  <c r="AG185" i="7"/>
  <c r="AG165" i="7"/>
  <c r="AG155" i="7"/>
  <c r="AG115" i="7"/>
  <c r="AG109" i="7"/>
  <c r="AG79" i="7"/>
  <c r="AG67" i="7"/>
  <c r="AG37" i="7"/>
  <c r="V197" i="7"/>
  <c r="V189" i="7"/>
  <c r="V181" i="7"/>
  <c r="V173" i="7"/>
  <c r="V165" i="7"/>
  <c r="V134" i="7"/>
  <c r="V124" i="7"/>
  <c r="V86" i="7"/>
  <c r="AG198" i="7"/>
  <c r="AG188" i="7"/>
  <c r="AG178" i="7"/>
  <c r="AG113" i="7"/>
  <c r="AG107" i="7"/>
  <c r="AG71" i="7"/>
  <c r="V106" i="7"/>
  <c r="V76" i="7"/>
  <c r="V67" i="7"/>
  <c r="AG143" i="7"/>
  <c r="AG131" i="7"/>
  <c r="AG101" i="7"/>
  <c r="AG91" i="7"/>
  <c r="AG51" i="7"/>
  <c r="AG45" i="7"/>
  <c r="AG23" i="7"/>
  <c r="V172" i="7"/>
  <c r="V159" i="7"/>
  <c r="V108" i="7"/>
  <c r="V51" i="7"/>
  <c r="AG201" i="7"/>
  <c r="AG147" i="7"/>
  <c r="AG141" i="7"/>
  <c r="AG111" i="7"/>
  <c r="AG99" i="7"/>
  <c r="AG69" i="7"/>
  <c r="AG59" i="7"/>
  <c r="AG22" i="7"/>
  <c r="V42" i="7"/>
  <c r="AG187" i="7"/>
  <c r="AG173" i="7"/>
  <c r="AG153" i="7"/>
  <c r="AG121" i="7"/>
  <c r="AG94" i="7"/>
  <c r="AG89" i="7"/>
  <c r="AG62" i="7"/>
  <c r="AG57" i="7"/>
  <c r="AG12" i="7"/>
  <c r="V44" i="7"/>
  <c r="AG191" i="7"/>
  <c r="AG175" i="7"/>
  <c r="AG96" i="7"/>
  <c r="AG86" i="7"/>
  <c r="AG76" i="7"/>
  <c r="AG64" i="7"/>
  <c r="AG54" i="7"/>
  <c r="AG44" i="7"/>
  <c r="AG29" i="7"/>
  <c r="AG14" i="7"/>
  <c r="AG9" i="7"/>
  <c r="AG193" i="7"/>
  <c r="AG177" i="7"/>
  <c r="AG157" i="7"/>
  <c r="AG125" i="7"/>
  <c r="AG93" i="7"/>
  <c r="AG61" i="7"/>
  <c r="V38" i="7"/>
  <c r="AG195" i="7"/>
  <c r="AG179" i="7"/>
  <c r="AG169" i="7"/>
  <c r="AG137" i="7"/>
  <c r="AG105" i="7"/>
  <c r="AG78" i="7"/>
  <c r="AG73" i="7"/>
  <c r="AG46" i="7"/>
  <c r="AG41" i="7"/>
  <c r="AG31" i="7"/>
  <c r="AG21" i="7"/>
  <c r="AG16" i="7"/>
  <c r="AG6" i="7"/>
  <c r="V58" i="7"/>
  <c r="AG197" i="7"/>
  <c r="AG181" i="7"/>
  <c r="AG159" i="7"/>
  <c r="AG149" i="7"/>
  <c r="AG127" i="7"/>
  <c r="AG117" i="7"/>
  <c r="AG95" i="7"/>
  <c r="AG85" i="7"/>
  <c r="AG63" i="7"/>
  <c r="AG53" i="7"/>
  <c r="AG28" i="7"/>
  <c r="AG13" i="7"/>
  <c r="V70" i="7"/>
  <c r="AG199" i="7"/>
  <c r="AG183" i="7"/>
  <c r="AG92" i="7"/>
  <c r="AG80" i="7"/>
  <c r="AG70" i="7"/>
  <c r="AG60" i="7"/>
  <c r="AG48" i="7"/>
  <c r="AG38" i="7"/>
  <c r="AG33" i="7"/>
  <c r="V25" i="7"/>
  <c r="V29" i="7"/>
  <c r="V33" i="7"/>
  <c r="V27" i="7"/>
  <c r="V31" i="7"/>
  <c r="K39" i="7"/>
  <c r="K25" i="7"/>
  <c r="K29" i="7"/>
  <c r="K41" i="7"/>
  <c r="K45" i="7"/>
  <c r="K57" i="7"/>
  <c r="K61" i="7"/>
  <c r="K73" i="7"/>
  <c r="K77" i="7"/>
  <c r="K93" i="7"/>
  <c r="K85" i="7"/>
  <c r="K81" i="7"/>
  <c r="K53" i="7"/>
  <c r="K49" i="7"/>
  <c r="K95" i="7"/>
  <c r="K63" i="7"/>
  <c r="K27" i="7"/>
  <c r="K43" i="7"/>
  <c r="K55" i="7"/>
  <c r="K59" i="7"/>
  <c r="K71" i="7"/>
  <c r="K75" i="7"/>
  <c r="K87" i="7"/>
  <c r="K91" i="7"/>
  <c r="K97" i="7"/>
  <c r="K69" i="7"/>
  <c r="K65" i="7"/>
  <c r="K37" i="7"/>
  <c r="K33" i="7"/>
  <c r="K67" i="7"/>
  <c r="K35" i="7"/>
  <c r="K31" i="7"/>
  <c r="K83" i="7"/>
  <c r="K51" i="7"/>
  <c r="K79" i="7"/>
  <c r="K47" i="7"/>
  <c r="K89" i="7"/>
  <c r="K23" i="7"/>
  <c r="K90" i="7"/>
  <c r="K74" i="7"/>
  <c r="K58" i="7"/>
  <c r="K42" i="7"/>
  <c r="K26" i="7"/>
  <c r="K96" i="7"/>
  <c r="K80" i="7"/>
  <c r="K64" i="7"/>
  <c r="K48" i="7"/>
  <c r="K32" i="7"/>
  <c r="K82" i="7"/>
  <c r="K66" i="7"/>
  <c r="K50" i="7"/>
  <c r="K34" i="7"/>
  <c r="K84" i="7"/>
  <c r="K68" i="7"/>
  <c r="K52" i="7"/>
  <c r="K36" i="7"/>
  <c r="K184" i="6"/>
  <c r="V188" i="6"/>
  <c r="AG83" i="6"/>
  <c r="AG191" i="6"/>
  <c r="V15" i="6"/>
  <c r="V43" i="6"/>
  <c r="V29" i="6"/>
  <c r="V85" i="6"/>
  <c r="V98" i="6"/>
  <c r="K142" i="6"/>
  <c r="V183" i="6"/>
  <c r="V191" i="6"/>
  <c r="V111" i="6"/>
  <c r="K158" i="6"/>
  <c r="V58" i="6"/>
  <c r="K177" i="6"/>
  <c r="AG179" i="6"/>
  <c r="AG183" i="6"/>
  <c r="K185" i="6"/>
  <c r="AG187" i="6"/>
  <c r="V194" i="6"/>
  <c r="V6" i="6"/>
  <c r="AG11" i="6"/>
  <c r="V14" i="6"/>
  <c r="AG19" i="6"/>
  <c r="V22" i="6"/>
  <c r="AG27" i="6"/>
  <c r="V30" i="6"/>
  <c r="AG35" i="6"/>
  <c r="V38" i="6"/>
  <c r="AG43" i="6"/>
  <c r="V46" i="6"/>
  <c r="AG51" i="6"/>
  <c r="V54" i="6"/>
  <c r="AG59" i="6"/>
  <c r="V62" i="6"/>
  <c r="AG67" i="6"/>
  <c r="V70" i="6"/>
  <c r="AG127" i="6"/>
  <c r="AG131" i="6"/>
  <c r="AG135" i="6"/>
  <c r="AG147" i="6"/>
  <c r="V154" i="6"/>
  <c r="AG155" i="6"/>
  <c r="V162" i="6"/>
  <c r="AG175" i="6"/>
  <c r="K112" i="6"/>
  <c r="K120" i="6"/>
  <c r="K128" i="6"/>
  <c r="V129" i="6"/>
  <c r="V137" i="6"/>
  <c r="V145" i="6"/>
  <c r="V153" i="6"/>
  <c r="V161" i="6"/>
  <c r="V186" i="6"/>
  <c r="V178" i="6"/>
  <c r="V8" i="6"/>
  <c r="AG13" i="6"/>
  <c r="K15" i="6"/>
  <c r="V16" i="6"/>
  <c r="AG17" i="6"/>
  <c r="AG21" i="6"/>
  <c r="K23" i="6"/>
  <c r="V24" i="6"/>
  <c r="AG25" i="6"/>
  <c r="AG29" i="6"/>
  <c r="K31" i="6"/>
  <c r="V32" i="6"/>
  <c r="AG33" i="6"/>
  <c r="AG37" i="6"/>
  <c r="K39" i="6"/>
  <c r="V40" i="6"/>
  <c r="AG41" i="6"/>
  <c r="AG45" i="6"/>
  <c r="K47" i="6"/>
  <c r="V48" i="6"/>
  <c r="AG49" i="6"/>
  <c r="AG53" i="6"/>
  <c r="K55" i="6"/>
  <c r="V56" i="6"/>
  <c r="AG57" i="6"/>
  <c r="AG61" i="6"/>
  <c r="K63" i="6"/>
  <c r="V64" i="6"/>
  <c r="AG65" i="6"/>
  <c r="AG69" i="6"/>
  <c r="K71" i="6"/>
  <c r="V72" i="6"/>
  <c r="AG73" i="6"/>
  <c r="V76" i="6"/>
  <c r="AG81" i="6"/>
  <c r="V84" i="6"/>
  <c r="AG89" i="6"/>
  <c r="V92" i="6"/>
  <c r="K95" i="6"/>
  <c r="AG97" i="6"/>
  <c r="K99" i="6"/>
  <c r="V100" i="6"/>
  <c r="K103" i="6"/>
  <c r="AG105" i="6"/>
  <c r="K107" i="6"/>
  <c r="V108" i="6"/>
  <c r="K111" i="6"/>
  <c r="AG113" i="6"/>
  <c r="K115" i="6"/>
  <c r="V116" i="6"/>
  <c r="K119" i="6"/>
  <c r="AG121" i="6"/>
  <c r="K123" i="6"/>
  <c r="V124" i="6"/>
  <c r="K127" i="6"/>
  <c r="AG129" i="6"/>
  <c r="K131" i="6"/>
  <c r="V132" i="6"/>
  <c r="K135" i="6"/>
  <c r="AG137" i="6"/>
  <c r="K139" i="6"/>
  <c r="V140" i="6"/>
  <c r="K143" i="6"/>
  <c r="AG145" i="6"/>
  <c r="K151" i="6"/>
  <c r="AG153" i="6"/>
  <c r="K155" i="6"/>
  <c r="AG161" i="6"/>
  <c r="AG169" i="6"/>
  <c r="K175" i="6"/>
  <c r="AG177" i="6"/>
  <c r="V180" i="6"/>
  <c r="AG185" i="6"/>
  <c r="K187" i="6"/>
  <c r="AG193" i="6"/>
  <c r="K105" i="6"/>
  <c r="K147" i="6"/>
  <c r="V148" i="6"/>
  <c r="V156" i="6"/>
  <c r="K159" i="6"/>
  <c r="K163" i="6"/>
  <c r="V164" i="6"/>
  <c r="K167" i="6"/>
  <c r="K171" i="6"/>
  <c r="V172" i="6"/>
  <c r="K179" i="6"/>
  <c r="K191" i="6"/>
  <c r="K195" i="6"/>
  <c r="AG77" i="6"/>
  <c r="V80" i="6"/>
  <c r="AG85" i="6"/>
  <c r="V88" i="6"/>
  <c r="K192" i="6"/>
  <c r="K172" i="6"/>
  <c r="K152" i="6"/>
  <c r="V146" i="6"/>
  <c r="V114" i="6"/>
  <c r="K6" i="6"/>
  <c r="V7" i="6"/>
  <c r="AG8" i="6"/>
  <c r="V11" i="6"/>
  <c r="AG16" i="6"/>
  <c r="V19" i="6"/>
  <c r="V23" i="6"/>
  <c r="AG24" i="6"/>
  <c r="V27" i="6"/>
  <c r="V31" i="6"/>
  <c r="AG32" i="6"/>
  <c r="V35" i="6"/>
  <c r="V39" i="6"/>
  <c r="AG40" i="6"/>
  <c r="AG48" i="6"/>
  <c r="V51" i="6"/>
  <c r="V55" i="6"/>
  <c r="AG56" i="6"/>
  <c r="V59" i="6"/>
  <c r="V67" i="6"/>
  <c r="V71" i="6"/>
  <c r="AG72" i="6"/>
  <c r="V75" i="6"/>
  <c r="V79" i="6"/>
  <c r="AG80" i="6"/>
  <c r="V83" i="6"/>
  <c r="V87" i="6"/>
  <c r="AG88" i="6"/>
  <c r="V91" i="6"/>
  <c r="K94" i="6"/>
  <c r="V103" i="6"/>
  <c r="K118" i="6"/>
  <c r="K126" i="6"/>
  <c r="K134" i="6"/>
  <c r="K166" i="6"/>
  <c r="K174" i="6"/>
  <c r="K182" i="6"/>
  <c r="K133" i="6"/>
  <c r="K190" i="6"/>
  <c r="K176" i="6"/>
  <c r="K140" i="6"/>
  <c r="AG7" i="6"/>
  <c r="V10" i="6"/>
  <c r="AG15" i="6"/>
  <c r="V18" i="6"/>
  <c r="AG23" i="6"/>
  <c r="V26" i="6"/>
  <c r="AG31" i="6"/>
  <c r="V34" i="6"/>
  <c r="AG39" i="6"/>
  <c r="V42" i="6"/>
  <c r="AG47" i="6"/>
  <c r="V50" i="6"/>
  <c r="AG55" i="6"/>
  <c r="AG63" i="6"/>
  <c r="V66" i="6"/>
  <c r="AG71" i="6"/>
  <c r="V74" i="6"/>
  <c r="AG75" i="6"/>
  <c r="AG79" i="6"/>
  <c r="K81" i="6"/>
  <c r="V82" i="6"/>
  <c r="AG87" i="6"/>
  <c r="K89" i="6"/>
  <c r="V90" i="6"/>
  <c r="AG91" i="6"/>
  <c r="AG95" i="6"/>
  <c r="K97" i="6"/>
  <c r="AG99" i="6"/>
  <c r="AG103" i="6"/>
  <c r="V106" i="6"/>
  <c r="AG107" i="6"/>
  <c r="AG111" i="6"/>
  <c r="K113" i="6"/>
  <c r="AG115" i="6"/>
  <c r="AG119" i="6"/>
  <c r="K121" i="6"/>
  <c r="V122" i="6"/>
  <c r="AG123" i="6"/>
  <c r="V130" i="6"/>
  <c r="K137" i="6"/>
  <c r="V138" i="6"/>
  <c r="AG139" i="6"/>
  <c r="AG143" i="6"/>
  <c r="K145" i="6"/>
  <c r="AG151" i="6"/>
  <c r="K153" i="6"/>
  <c r="AG159" i="6"/>
  <c r="K161" i="6"/>
  <c r="AG163" i="6"/>
  <c r="AG167" i="6"/>
  <c r="K169" i="6"/>
  <c r="V170" i="6"/>
  <c r="AG171" i="6"/>
  <c r="K160" i="6"/>
  <c r="K144" i="6"/>
  <c r="V95" i="6"/>
  <c r="V63" i="6"/>
  <c r="V5" i="6"/>
  <c r="AG6" i="6"/>
  <c r="V9" i="6"/>
  <c r="V13" i="6"/>
  <c r="AG14" i="6"/>
  <c r="V17" i="6"/>
  <c r="V21" i="6"/>
  <c r="AG22" i="6"/>
  <c r="V25" i="6"/>
  <c r="AG30" i="6"/>
  <c r="V33" i="6"/>
  <c r="K36" i="6"/>
  <c r="V37" i="6"/>
  <c r="AG38" i="6"/>
  <c r="V41" i="6"/>
  <c r="K44" i="6"/>
  <c r="V45" i="6"/>
  <c r="AG46" i="6"/>
  <c r="V49" i="6"/>
  <c r="V53" i="6"/>
  <c r="AG54" i="6"/>
  <c r="V57" i="6"/>
  <c r="V61" i="6"/>
  <c r="AG62" i="6"/>
  <c r="V65" i="6"/>
  <c r="K68" i="6"/>
  <c r="V69" i="6"/>
  <c r="AG70" i="6"/>
  <c r="V73" i="6"/>
  <c r="V77" i="6"/>
  <c r="V81" i="6"/>
  <c r="AG82" i="6"/>
  <c r="V89" i="6"/>
  <c r="AG90" i="6"/>
  <c r="V93" i="6"/>
  <c r="V97" i="6"/>
  <c r="AG98" i="6"/>
  <c r="V101" i="6"/>
  <c r="V105" i="6"/>
  <c r="V109" i="6"/>
  <c r="V113" i="6"/>
  <c r="AG114" i="6"/>
  <c r="V121" i="6"/>
  <c r="K183" i="6"/>
  <c r="K129" i="6"/>
  <c r="AG126" i="6"/>
  <c r="AG93" i="6"/>
  <c r="V96" i="6"/>
  <c r="AG101" i="6"/>
  <c r="V104" i="6"/>
  <c r="AG109" i="6"/>
  <c r="V112" i="6"/>
  <c r="AG117" i="6"/>
  <c r="V120" i="6"/>
  <c r="AG125" i="6"/>
  <c r="V128" i="6"/>
  <c r="AG133" i="6"/>
  <c r="V136" i="6"/>
  <c r="AG141" i="6"/>
  <c r="V144" i="6"/>
  <c r="AG149" i="6"/>
  <c r="V152" i="6"/>
  <c r="AG157" i="6"/>
  <c r="V160" i="6"/>
  <c r="AG165" i="6"/>
  <c r="V168" i="6"/>
  <c r="AG173" i="6"/>
  <c r="V176" i="6"/>
  <c r="AG181" i="6"/>
  <c r="V184" i="6"/>
  <c r="AG189" i="6"/>
  <c r="V192" i="6"/>
  <c r="K189" i="6"/>
  <c r="K186" i="6"/>
  <c r="K157" i="6"/>
  <c r="K154" i="6"/>
  <c r="K124" i="6"/>
  <c r="V47" i="6"/>
  <c r="AG96" i="6"/>
  <c r="V99" i="6"/>
  <c r="K102" i="6"/>
  <c r="AG104" i="6"/>
  <c r="V107" i="6"/>
  <c r="K110" i="6"/>
  <c r="AG112" i="6"/>
  <c r="V115" i="6"/>
  <c r="AG120" i="6"/>
  <c r="V123" i="6"/>
  <c r="AG128" i="6"/>
  <c r="V131" i="6"/>
  <c r="AG136" i="6"/>
  <c r="V139" i="6"/>
  <c r="AG144" i="6"/>
  <c r="V147" i="6"/>
  <c r="AG152" i="6"/>
  <c r="V155" i="6"/>
  <c r="AG160" i="6"/>
  <c r="V163" i="6"/>
  <c r="AG168" i="6"/>
  <c r="V171" i="6"/>
  <c r="AG176" i="6"/>
  <c r="V179" i="6"/>
  <c r="AG184" i="6"/>
  <c r="V187" i="6"/>
  <c r="AG192" i="6"/>
  <c r="V195" i="6"/>
  <c r="K180" i="6"/>
  <c r="K148" i="6"/>
  <c r="K194" i="6"/>
  <c r="K165" i="6"/>
  <c r="K162" i="6"/>
  <c r="K132" i="6"/>
  <c r="K109" i="6"/>
  <c r="K188" i="6"/>
  <c r="K156" i="6"/>
  <c r="AG190" i="6"/>
  <c r="K193" i="6"/>
  <c r="K173" i="6"/>
  <c r="K170" i="6"/>
  <c r="K141" i="6"/>
  <c r="K138" i="6"/>
  <c r="K117" i="6"/>
  <c r="K108" i="6"/>
  <c r="AG174" i="6"/>
  <c r="K164" i="6"/>
  <c r="K130" i="6"/>
  <c r="AG158" i="6"/>
  <c r="K181" i="6"/>
  <c r="K178" i="6"/>
  <c r="K149" i="6"/>
  <c r="K146" i="6"/>
  <c r="K125" i="6"/>
  <c r="K116" i="6"/>
  <c r="AG142" i="6"/>
  <c r="AG108" i="6"/>
  <c r="AG76" i="6"/>
  <c r="AG44" i="6"/>
  <c r="AG12" i="6"/>
  <c r="AG188" i="6"/>
  <c r="AG172" i="6"/>
  <c r="AG156" i="6"/>
  <c r="AG140" i="6"/>
  <c r="AG124" i="6"/>
  <c r="AG100" i="6"/>
  <c r="AG68" i="6"/>
  <c r="AG36" i="6"/>
  <c r="V190" i="6"/>
  <c r="V182" i="6"/>
  <c r="V174" i="6"/>
  <c r="V166" i="6"/>
  <c r="V158" i="6"/>
  <c r="V150" i="6"/>
  <c r="V142" i="6"/>
  <c r="V134" i="6"/>
  <c r="V126" i="6"/>
  <c r="AG182" i="6"/>
  <c r="AG166" i="6"/>
  <c r="AG150" i="6"/>
  <c r="AG134" i="6"/>
  <c r="AG118" i="6"/>
  <c r="AG92" i="6"/>
  <c r="AG60" i="6"/>
  <c r="AG28" i="6"/>
  <c r="AG180" i="6"/>
  <c r="AG164" i="6"/>
  <c r="AG148" i="6"/>
  <c r="AG132" i="6"/>
  <c r="AG116" i="6"/>
  <c r="K122" i="6"/>
  <c r="K114" i="6"/>
  <c r="K106" i="6"/>
  <c r="AG84" i="6"/>
  <c r="AG52" i="6"/>
  <c r="AG20" i="6"/>
  <c r="AG110" i="6"/>
  <c r="AG102" i="6"/>
  <c r="AG94" i="6"/>
  <c r="AG86" i="6"/>
  <c r="AG78" i="6"/>
  <c r="V68" i="6"/>
  <c r="V60" i="6"/>
  <c r="V52" i="6"/>
  <c r="V44" i="6"/>
  <c r="V36" i="6"/>
  <c r="V28" i="6"/>
  <c r="V20" i="6"/>
  <c r="V12" i="6"/>
  <c r="V118" i="6"/>
  <c r="V110" i="6"/>
  <c r="V102" i="6"/>
  <c r="V94" i="6"/>
  <c r="V86" i="6"/>
  <c r="V78" i="6"/>
  <c r="AG74" i="6"/>
  <c r="AG66" i="6"/>
  <c r="AG58" i="6"/>
  <c r="AG50" i="6"/>
  <c r="AG42" i="6"/>
  <c r="AG34" i="6"/>
  <c r="AG26" i="6"/>
  <c r="AG18" i="6"/>
  <c r="AG10" i="6"/>
  <c r="K104" i="6"/>
  <c r="K96" i="6"/>
  <c r="K88" i="6"/>
  <c r="K80" i="6"/>
  <c r="K70" i="6"/>
  <c r="K5" i="6"/>
  <c r="K13" i="6"/>
  <c r="K17" i="6"/>
  <c r="K21" i="6"/>
  <c r="K25" i="6"/>
  <c r="K29" i="6"/>
  <c r="K33" i="6"/>
  <c r="K37" i="6"/>
  <c r="K41" i="6"/>
  <c r="K45" i="6"/>
  <c r="K49" i="6"/>
  <c r="K53" i="6"/>
  <c r="K57" i="6"/>
  <c r="K61" i="6"/>
  <c r="K65" i="6"/>
  <c r="K69" i="6"/>
  <c r="K73" i="6"/>
  <c r="K75" i="6"/>
  <c r="K79" i="6"/>
  <c r="K83" i="6"/>
  <c r="K87" i="6"/>
  <c r="K91" i="6"/>
  <c r="K78" i="6"/>
  <c r="K28" i="6"/>
  <c r="K60" i="6"/>
  <c r="K52" i="6"/>
  <c r="K86" i="6"/>
  <c r="K20" i="6"/>
  <c r="K62" i="6"/>
  <c r="K54" i="6"/>
  <c r="K46" i="6"/>
  <c r="K38" i="6"/>
  <c r="K30" i="6"/>
  <c r="K22" i="6"/>
  <c r="K14" i="6"/>
  <c r="K101" i="6"/>
  <c r="K93" i="6"/>
  <c r="K85" i="6"/>
  <c r="K77" i="6"/>
  <c r="K67" i="6"/>
  <c r="K59" i="6"/>
  <c r="K51" i="6"/>
  <c r="K43" i="6"/>
  <c r="K35" i="6"/>
  <c r="K27" i="6"/>
  <c r="K19" i="6"/>
  <c r="K11" i="6"/>
  <c r="K98" i="6"/>
  <c r="K90" i="6"/>
  <c r="K82" i="6"/>
  <c r="K72" i="6"/>
  <c r="K64" i="6"/>
  <c r="K56" i="6"/>
  <c r="K48" i="6"/>
  <c r="K40" i="6"/>
  <c r="K32" i="6"/>
  <c r="K24" i="6"/>
  <c r="K16" i="6"/>
  <c r="K100" i="6"/>
  <c r="K92" i="6"/>
  <c r="K84" i="6"/>
  <c r="K76" i="6"/>
  <c r="K74" i="6"/>
  <c r="K66" i="6"/>
  <c r="K58" i="6"/>
  <c r="K50" i="6"/>
  <c r="K42" i="6"/>
  <c r="K34" i="6"/>
  <c r="K26" i="6"/>
  <c r="K18" i="6"/>
  <c r="K12" i="6"/>
  <c r="N17" i="3"/>
  <c r="AV17" i="3"/>
  <c r="AE99" i="3"/>
  <c r="AE107" i="3"/>
  <c r="AE115" i="3"/>
  <c r="AE123" i="3"/>
  <c r="AE131" i="3"/>
  <c r="AE139" i="3"/>
  <c r="AE147" i="3"/>
  <c r="AE155" i="3"/>
  <c r="AE163" i="3"/>
  <c r="AE171" i="3"/>
  <c r="AE179" i="3"/>
  <c r="AE187" i="3"/>
  <c r="AE195" i="3"/>
  <c r="AE203" i="3"/>
  <c r="AV16" i="3"/>
  <c r="AE19" i="3"/>
  <c r="AE27" i="3"/>
  <c r="AE35" i="3"/>
  <c r="AE43" i="3"/>
  <c r="AE51" i="3"/>
  <c r="AE59" i="3"/>
  <c r="AE67" i="3"/>
  <c r="AE75" i="3"/>
  <c r="AE83" i="3"/>
  <c r="AE91" i="3"/>
  <c r="AE17" i="3"/>
  <c r="N16" i="3"/>
  <c r="AE16" i="3"/>
  <c r="AE11" i="3"/>
  <c r="AV44" i="3"/>
  <c r="AV60" i="3"/>
  <c r="AV108" i="3"/>
  <c r="AV124" i="3"/>
  <c r="N151" i="3"/>
  <c r="N159" i="3"/>
  <c r="N167" i="3"/>
  <c r="AV172" i="3"/>
  <c r="N175" i="3"/>
  <c r="N183" i="3"/>
  <c r="AE7" i="3"/>
  <c r="AV67" i="3"/>
  <c r="AV83" i="3"/>
  <c r="AV131" i="3"/>
  <c r="AV147" i="3"/>
  <c r="AV195" i="3"/>
  <c r="AE4" i="3"/>
  <c r="N109" i="3"/>
  <c r="N125" i="3"/>
  <c r="AE153" i="3"/>
  <c r="AE185" i="3"/>
  <c r="N165" i="3"/>
  <c r="AV23" i="3"/>
  <c r="AV39" i="3"/>
  <c r="AV87" i="3"/>
  <c r="AV103" i="3"/>
  <c r="AV167" i="3"/>
  <c r="N97" i="3"/>
  <c r="N104" i="3"/>
  <c r="N105" i="3"/>
  <c r="N113" i="3"/>
  <c r="N121" i="3"/>
  <c r="N129" i="3"/>
  <c r="N137" i="3"/>
  <c r="N145" i="3"/>
  <c r="N153" i="3"/>
  <c r="N161" i="3"/>
  <c r="N169" i="3"/>
  <c r="N177" i="3"/>
  <c r="N185" i="3"/>
  <c r="N193" i="3"/>
  <c r="N201" i="3"/>
  <c r="AV10" i="3"/>
  <c r="N21" i="3"/>
  <c r="N29" i="3"/>
  <c r="N45" i="3"/>
  <c r="N61" i="3"/>
  <c r="N69" i="3"/>
  <c r="N77" i="3"/>
  <c r="N85" i="3"/>
  <c r="N93" i="3"/>
  <c r="N13" i="3"/>
  <c r="N9" i="3"/>
  <c r="N102" i="3"/>
  <c r="N110" i="3"/>
  <c r="N118" i="3"/>
  <c r="N134" i="3"/>
  <c r="N150" i="3"/>
  <c r="N158" i="3"/>
  <c r="N166" i="3"/>
  <c r="N174" i="3"/>
  <c r="N190" i="3"/>
  <c r="N198" i="3"/>
  <c r="AV9" i="3"/>
  <c r="AV8" i="3"/>
  <c r="N133" i="3"/>
  <c r="N141" i="3"/>
  <c r="N149" i="3"/>
  <c r="N157" i="3"/>
  <c r="N181" i="3"/>
  <c r="N182" i="3"/>
  <c r="N189" i="3"/>
  <c r="AE137" i="3"/>
  <c r="AE177" i="3"/>
  <c r="AV126" i="3"/>
  <c r="AV142" i="3"/>
  <c r="AV158" i="3"/>
  <c r="AV174" i="3"/>
  <c r="AV190" i="3"/>
  <c r="AV171" i="3"/>
  <c r="AV157" i="3"/>
  <c r="N11" i="3"/>
  <c r="N19" i="3"/>
  <c r="N27" i="3"/>
  <c r="N35" i="3"/>
  <c r="N101" i="3"/>
  <c r="N117" i="3"/>
  <c r="N126" i="3"/>
  <c r="N142" i="3"/>
  <c r="N10" i="3"/>
  <c r="AV139" i="3"/>
  <c r="AV125" i="3"/>
  <c r="N8" i="3"/>
  <c r="N96" i="3"/>
  <c r="N112" i="3"/>
  <c r="N120" i="3"/>
  <c r="N128" i="3"/>
  <c r="N136" i="3"/>
  <c r="N144" i="3"/>
  <c r="N152" i="3"/>
  <c r="N160" i="3"/>
  <c r="N168" i="3"/>
  <c r="N176" i="3"/>
  <c r="N184" i="3"/>
  <c r="N192" i="3"/>
  <c r="N200" i="3"/>
  <c r="AV146" i="3"/>
  <c r="AV178" i="3"/>
  <c r="N191" i="3"/>
  <c r="N199" i="3"/>
  <c r="AV203" i="3"/>
  <c r="AV189" i="3"/>
  <c r="AE10" i="3"/>
  <c r="AE8" i="3"/>
  <c r="N14" i="3"/>
  <c r="N37" i="3"/>
  <c r="N53" i="3"/>
  <c r="N62" i="3"/>
  <c r="N78" i="3"/>
  <c r="N6" i="3"/>
  <c r="N24" i="3"/>
  <c r="N25" i="3"/>
  <c r="N33" i="3"/>
  <c r="N40" i="3"/>
  <c r="N41" i="3"/>
  <c r="N49" i="3"/>
  <c r="N57" i="3"/>
  <c r="N65" i="3"/>
  <c r="N73" i="3"/>
  <c r="N81" i="3"/>
  <c r="N88" i="3"/>
  <c r="N89" i="3"/>
  <c r="N32" i="3"/>
  <c r="N48" i="3"/>
  <c r="N56" i="3"/>
  <c r="N64" i="3"/>
  <c r="N72" i="3"/>
  <c r="N80" i="3"/>
  <c r="N22" i="3"/>
  <c r="N30" i="3"/>
  <c r="N38" i="3"/>
  <c r="N46" i="3"/>
  <c r="N54" i="3"/>
  <c r="N70" i="3"/>
  <c r="N86" i="3"/>
  <c r="N94" i="3"/>
  <c r="AV7" i="3"/>
  <c r="N7" i="3"/>
  <c r="AE9" i="3"/>
  <c r="AD97" i="2"/>
  <c r="AD94" i="2"/>
  <c r="AD93" i="2"/>
  <c r="AD92" i="2"/>
  <c r="AD91" i="2"/>
  <c r="AD90" i="2"/>
  <c r="AD89" i="2"/>
  <c r="AD88" i="2"/>
  <c r="AD87" i="2"/>
  <c r="AD86" i="2"/>
  <c r="AD85" i="2"/>
  <c r="AD84" i="2"/>
  <c r="AD83" i="2"/>
  <c r="AD82" i="2"/>
  <c r="AD81" i="2"/>
  <c r="AD80" i="2"/>
  <c r="AD79" i="2"/>
  <c r="AD77" i="2"/>
  <c r="AD76" i="2"/>
  <c r="AD75" i="2"/>
  <c r="AD74" i="2"/>
  <c r="AD73" i="2"/>
  <c r="AD72" i="2"/>
  <c r="N43" i="3"/>
  <c r="N51" i="3"/>
  <c r="N59" i="3"/>
  <c r="N67" i="3"/>
  <c r="N75" i="3"/>
  <c r="N83" i="3"/>
  <c r="N91" i="3"/>
  <c r="N99" i="3"/>
  <c r="N107" i="3"/>
  <c r="N115" i="3"/>
  <c r="N123" i="3"/>
  <c r="N131" i="3"/>
  <c r="N139" i="3"/>
  <c r="N147" i="3"/>
  <c r="N155" i="3"/>
  <c r="N163" i="3"/>
  <c r="N171" i="3"/>
  <c r="N173" i="3"/>
  <c r="N179" i="3"/>
  <c r="N187" i="3"/>
  <c r="N195" i="3"/>
  <c r="N197" i="3"/>
  <c r="N203" i="3"/>
  <c r="AE5" i="3"/>
  <c r="AE15" i="3"/>
  <c r="AE23" i="3"/>
  <c r="AE31" i="3"/>
  <c r="AE39" i="3"/>
  <c r="AE47" i="3"/>
  <c r="AE55" i="3"/>
  <c r="AE63" i="3"/>
  <c r="AE71" i="3"/>
  <c r="AE79" i="3"/>
  <c r="AE87" i="3"/>
  <c r="AE95" i="3"/>
  <c r="AE103" i="3"/>
  <c r="AE111" i="3"/>
  <c r="AE119" i="3"/>
  <c r="AE127" i="3"/>
  <c r="AE135" i="3"/>
  <c r="AE143" i="3"/>
  <c r="AE151" i="3"/>
  <c r="AE159" i="3"/>
  <c r="AE167" i="3"/>
  <c r="AE175" i="3"/>
  <c r="AE183" i="3"/>
  <c r="AE191" i="3"/>
  <c r="AE199" i="3"/>
  <c r="AV184" i="3"/>
  <c r="AV152" i="3"/>
  <c r="AE113" i="3"/>
  <c r="AE97" i="3"/>
  <c r="N18" i="3"/>
  <c r="N26" i="3"/>
  <c r="N34" i="3"/>
  <c r="N42" i="3"/>
  <c r="N50" i="3"/>
  <c r="N58" i="3"/>
  <c r="N66" i="3"/>
  <c r="N74" i="3"/>
  <c r="N82" i="3"/>
  <c r="N90" i="3"/>
  <c r="N98" i="3"/>
  <c r="N106" i="3"/>
  <c r="N114" i="3"/>
  <c r="N122" i="3"/>
  <c r="N130" i="3"/>
  <c r="N138" i="3"/>
  <c r="N146" i="3"/>
  <c r="N154" i="3"/>
  <c r="N162" i="3"/>
  <c r="N170" i="3"/>
  <c r="N178" i="3"/>
  <c r="N186" i="3"/>
  <c r="N194" i="3"/>
  <c r="N202" i="3"/>
  <c r="AV18" i="3"/>
  <c r="AV26" i="3"/>
  <c r="AV34" i="3"/>
  <c r="AV42" i="3"/>
  <c r="AV50" i="3"/>
  <c r="AV58" i="3"/>
  <c r="AV66" i="3"/>
  <c r="AV74" i="3"/>
  <c r="AV82" i="3"/>
  <c r="AV90" i="3"/>
  <c r="AV98" i="3"/>
  <c r="AV106" i="3"/>
  <c r="AV114" i="3"/>
  <c r="AV122" i="3"/>
  <c r="AV138" i="3"/>
  <c r="AV154" i="3"/>
  <c r="AV170" i="3"/>
  <c r="AV186" i="3"/>
  <c r="AV202" i="3"/>
  <c r="AV180" i="3"/>
  <c r="AV148" i="3"/>
  <c r="AV185" i="3"/>
  <c r="AV153" i="3"/>
  <c r="AV4" i="3"/>
  <c r="AV194" i="3"/>
  <c r="AV191" i="3"/>
  <c r="AV162" i="3"/>
  <c r="AV159" i="3"/>
  <c r="AV130" i="3"/>
  <c r="AV127" i="3"/>
  <c r="AE169" i="3"/>
  <c r="N5" i="3"/>
  <c r="N15" i="3"/>
  <c r="N23" i="3"/>
  <c r="N31" i="3"/>
  <c r="N39" i="3"/>
  <c r="N47" i="3"/>
  <c r="N55" i="3"/>
  <c r="N63" i="3"/>
  <c r="N71" i="3"/>
  <c r="N79" i="3"/>
  <c r="N87" i="3"/>
  <c r="N95" i="3"/>
  <c r="N103" i="3"/>
  <c r="N111" i="3"/>
  <c r="N119" i="3"/>
  <c r="N127" i="3"/>
  <c r="N135" i="3"/>
  <c r="N143" i="3"/>
  <c r="AV188" i="3"/>
  <c r="AV200" i="3"/>
  <c r="AV187" i="3"/>
  <c r="AV168" i="3"/>
  <c r="AV155" i="3"/>
  <c r="AV151" i="3"/>
  <c r="AV136" i="3"/>
  <c r="AV123" i="3"/>
  <c r="AV19" i="3"/>
  <c r="AV14" i="3"/>
  <c r="AV22" i="3"/>
  <c r="AV30" i="3"/>
  <c r="AV38" i="3"/>
  <c r="AV46" i="3"/>
  <c r="AV54" i="3"/>
  <c r="AV62" i="3"/>
  <c r="AV70" i="3"/>
  <c r="AV78" i="3"/>
  <c r="AV86" i="3"/>
  <c r="AV94" i="3"/>
  <c r="AV102" i="3"/>
  <c r="AV110" i="3"/>
  <c r="AV118" i="3"/>
  <c r="AV134" i="3"/>
  <c r="AV150" i="3"/>
  <c r="AV166" i="3"/>
  <c r="AV182" i="3"/>
  <c r="AV198" i="3"/>
  <c r="AV196" i="3"/>
  <c r="AV164" i="3"/>
  <c r="AV132" i="3"/>
  <c r="AE25" i="3"/>
  <c r="AE33" i="3"/>
  <c r="AE41" i="3"/>
  <c r="AE49" i="3"/>
  <c r="AE57" i="3"/>
  <c r="AE73" i="3"/>
  <c r="AE89" i="3"/>
  <c r="AE105" i="3"/>
  <c r="AE121" i="3"/>
  <c r="AE129" i="3"/>
  <c r="AE145" i="3"/>
  <c r="AE161" i="3"/>
  <c r="AE193" i="3"/>
  <c r="N4" i="3"/>
  <c r="AV201" i="3"/>
  <c r="AV173" i="3"/>
  <c r="AV169" i="3"/>
  <c r="AV141" i="3"/>
  <c r="AV137" i="3"/>
  <c r="N12" i="3"/>
  <c r="N20" i="3"/>
  <c r="N28" i="3"/>
  <c r="N36" i="3"/>
  <c r="N44" i="3"/>
  <c r="N52" i="3"/>
  <c r="N60" i="3"/>
  <c r="N68" i="3"/>
  <c r="N76" i="3"/>
  <c r="N84" i="3"/>
  <c r="N92" i="3"/>
  <c r="N100" i="3"/>
  <c r="N108" i="3"/>
  <c r="N116" i="3"/>
  <c r="N124" i="3"/>
  <c r="N132" i="3"/>
  <c r="N140" i="3"/>
  <c r="N148" i="3"/>
  <c r="N156" i="3"/>
  <c r="N164" i="3"/>
  <c r="N172" i="3"/>
  <c r="N180" i="3"/>
  <c r="N188" i="3"/>
  <c r="N196" i="3"/>
  <c r="AV175" i="3"/>
  <c r="AV143" i="3"/>
  <c r="AE201" i="3"/>
  <c r="AV199" i="3"/>
  <c r="AV197" i="3"/>
  <c r="AV192" i="3"/>
  <c r="AV183" i="3"/>
  <c r="AV181" i="3"/>
  <c r="AV176" i="3"/>
  <c r="AV165" i="3"/>
  <c r="AV160" i="3"/>
  <c r="AV149" i="3"/>
  <c r="AV144" i="3"/>
  <c r="AV135" i="3"/>
  <c r="AV133" i="3"/>
  <c r="AV128" i="3"/>
  <c r="AV119" i="3"/>
  <c r="AV117" i="3"/>
  <c r="AV112" i="3"/>
  <c r="AV101" i="3"/>
  <c r="AV96" i="3"/>
  <c r="AV85" i="3"/>
  <c r="AV80" i="3"/>
  <c r="AV71" i="3"/>
  <c r="AV69" i="3"/>
  <c r="AV64" i="3"/>
  <c r="AV55" i="3"/>
  <c r="AV53" i="3"/>
  <c r="AV48" i="3"/>
  <c r="AV37" i="3"/>
  <c r="AV32" i="3"/>
  <c r="AV21" i="3"/>
  <c r="AV5" i="3"/>
  <c r="AE202" i="3"/>
  <c r="AE197" i="3"/>
  <c r="AE188" i="3"/>
  <c r="AE186" i="3"/>
  <c r="AE181" i="3"/>
  <c r="AE172" i="3"/>
  <c r="AE170" i="3"/>
  <c r="AE165" i="3"/>
  <c r="AE156" i="3"/>
  <c r="AE154" i="3"/>
  <c r="AE149" i="3"/>
  <c r="AV193" i="3"/>
  <c r="AV179" i="3"/>
  <c r="AV177" i="3"/>
  <c r="AV163" i="3"/>
  <c r="AV161" i="3"/>
  <c r="AV156" i="3"/>
  <c r="AV145" i="3"/>
  <c r="AV140" i="3"/>
  <c r="AV129" i="3"/>
  <c r="AV115" i="3"/>
  <c r="AV113" i="3"/>
  <c r="AV99" i="3"/>
  <c r="AV97" i="3"/>
  <c r="AV92" i="3"/>
  <c r="AV81" i="3"/>
  <c r="AV76" i="3"/>
  <c r="AV65" i="3"/>
  <c r="AV51" i="3"/>
  <c r="AV49" i="3"/>
  <c r="AV35" i="3"/>
  <c r="AV33" i="3"/>
  <c r="AV28" i="3"/>
  <c r="AV12" i="3"/>
  <c r="AE200" i="3"/>
  <c r="AE198" i="3"/>
  <c r="AE184" i="3"/>
  <c r="AE182" i="3"/>
  <c r="AE168" i="3"/>
  <c r="AE166" i="3"/>
  <c r="AE152" i="3"/>
  <c r="AE150" i="3"/>
  <c r="AE146" i="3"/>
  <c r="AE81" i="3"/>
  <c r="AV120" i="3"/>
  <c r="AV111" i="3"/>
  <c r="AV109" i="3"/>
  <c r="AV104" i="3"/>
  <c r="AV95" i="3"/>
  <c r="AV93" i="3"/>
  <c r="AV88" i="3"/>
  <c r="AV79" i="3"/>
  <c r="AV77" i="3"/>
  <c r="AV72" i="3"/>
  <c r="AV63" i="3"/>
  <c r="AV61" i="3"/>
  <c r="AV56" i="3"/>
  <c r="AV47" i="3"/>
  <c r="AV45" i="3"/>
  <c r="AV40" i="3"/>
  <c r="AV31" i="3"/>
  <c r="AV29" i="3"/>
  <c r="AV24" i="3"/>
  <c r="AV15" i="3"/>
  <c r="AV13" i="3"/>
  <c r="AV6" i="3"/>
  <c r="AE196" i="3"/>
  <c r="AE194" i="3"/>
  <c r="AE189" i="3"/>
  <c r="AE180" i="3"/>
  <c r="AE178" i="3"/>
  <c r="AE173" i="3"/>
  <c r="AE164" i="3"/>
  <c r="AE162" i="3"/>
  <c r="AE157" i="3"/>
  <c r="AE148" i="3"/>
  <c r="AE65" i="3"/>
  <c r="AV121" i="3"/>
  <c r="AV116" i="3"/>
  <c r="AV107" i="3"/>
  <c r="AV105" i="3"/>
  <c r="AV100" i="3"/>
  <c r="AV91" i="3"/>
  <c r="AV89" i="3"/>
  <c r="AV84" i="3"/>
  <c r="AV75" i="3"/>
  <c r="AV73" i="3"/>
  <c r="AV68" i="3"/>
  <c r="AV59" i="3"/>
  <c r="AV57" i="3"/>
  <c r="AV52" i="3"/>
  <c r="AV43" i="3"/>
  <c r="AV41" i="3"/>
  <c r="AV36" i="3"/>
  <c r="AV27" i="3"/>
  <c r="AV25" i="3"/>
  <c r="AV20" i="3"/>
  <c r="AV11" i="3"/>
  <c r="AE192" i="3"/>
  <c r="AE190" i="3"/>
  <c r="AE176" i="3"/>
  <c r="AE174" i="3"/>
  <c r="AE160" i="3"/>
  <c r="AE158" i="3"/>
  <c r="AE144" i="3"/>
  <c r="AE140" i="3"/>
  <c r="AE136" i="3"/>
  <c r="AE132" i="3"/>
  <c r="AE128" i="3"/>
  <c r="AE124" i="3"/>
  <c r="AE120" i="3"/>
  <c r="AE116" i="3"/>
  <c r="AE112" i="3"/>
  <c r="AE108" i="3"/>
  <c r="AE104" i="3"/>
  <c r="AE100" i="3"/>
  <c r="AE96" i="3"/>
  <c r="AE92" i="3"/>
  <c r="AE88" i="3"/>
  <c r="AE84" i="3"/>
  <c r="AE80" i="3"/>
  <c r="AE76" i="3"/>
  <c r="AE72" i="3"/>
  <c r="AE68" i="3"/>
  <c r="AE64" i="3"/>
  <c r="AE60" i="3"/>
  <c r="AE56" i="3"/>
  <c r="AE52" i="3"/>
  <c r="AE48" i="3"/>
  <c r="AE44" i="3"/>
  <c r="AE40" i="3"/>
  <c r="AE36" i="3"/>
  <c r="AE32" i="3"/>
  <c r="AE28" i="3"/>
  <c r="AE24" i="3"/>
  <c r="AE20" i="3"/>
  <c r="AE12" i="3"/>
  <c r="AE6" i="3"/>
  <c r="AE142" i="3"/>
  <c r="AE141" i="3"/>
  <c r="AE138" i="3"/>
  <c r="AE134" i="3"/>
  <c r="AE133" i="3"/>
  <c r="AE130" i="3"/>
  <c r="AE126" i="3"/>
  <c r="AE125" i="3"/>
  <c r="AE122" i="3"/>
  <c r="AE118" i="3"/>
  <c r="AE117" i="3"/>
  <c r="AE114" i="3"/>
  <c r="AE110" i="3"/>
  <c r="AE109" i="3"/>
  <c r="AE106" i="3"/>
  <c r="AE102" i="3"/>
  <c r="AE101" i="3"/>
  <c r="AE98" i="3"/>
  <c r="AE94" i="3"/>
  <c r="AE93" i="3"/>
  <c r="AE90" i="3"/>
  <c r="AE86" i="3"/>
  <c r="AE85" i="3"/>
  <c r="AE82" i="3"/>
  <c r="AE78" i="3"/>
  <c r="AE77" i="3"/>
  <c r="AE74" i="3"/>
  <c r="AE70" i="3"/>
  <c r="AE69" i="3"/>
  <c r="AE66" i="3"/>
  <c r="AE62" i="3"/>
  <c r="AE61" i="3"/>
  <c r="AE58" i="3"/>
  <c r="AE54" i="3"/>
  <c r="AE53" i="3"/>
  <c r="AE50" i="3"/>
  <c r="AE46" i="3"/>
  <c r="AE45" i="3"/>
  <c r="AE42" i="3"/>
  <c r="AE38" i="3"/>
  <c r="AE37" i="3"/>
  <c r="AE34" i="3"/>
  <c r="AE30" i="3"/>
  <c r="AE29" i="3"/>
  <c r="AE26" i="3"/>
  <c r="AE22" i="3"/>
  <c r="AE21" i="3"/>
  <c r="AE18" i="3"/>
  <c r="AE14" i="3"/>
  <c r="AE13" i="3"/>
  <c r="V4" i="5"/>
  <c r="V8" i="5"/>
  <c r="V16" i="5"/>
  <c r="V24" i="5"/>
  <c r="V32" i="5"/>
  <c r="V40" i="5"/>
  <c r="V72" i="5"/>
  <c r="V17" i="5"/>
  <c r="V49" i="5"/>
  <c r="V57" i="5"/>
  <c r="V65" i="5"/>
  <c r="V73" i="5"/>
  <c r="V81" i="5"/>
  <c r="V10" i="5"/>
  <c r="V26" i="5"/>
  <c r="V42" i="5"/>
  <c r="V58" i="5"/>
  <c r="V74" i="5"/>
  <c r="V19" i="5"/>
  <c r="V35" i="5"/>
  <c r="V51" i="5"/>
  <c r="V59" i="5"/>
  <c r="V75" i="5"/>
  <c r="V83" i="5"/>
  <c r="V12" i="5"/>
  <c r="V20" i="5"/>
  <c r="V28" i="5"/>
  <c r="V36" i="5"/>
  <c r="V60" i="5"/>
  <c r="V68" i="5"/>
  <c r="V13" i="5"/>
  <c r="V45" i="5"/>
  <c r="V53" i="5"/>
  <c r="V61" i="5"/>
  <c r="V69" i="5"/>
  <c r="V77" i="5"/>
  <c r="V85" i="5"/>
  <c r="V93" i="5"/>
  <c r="K5" i="5"/>
  <c r="K13" i="5"/>
  <c r="K21" i="5"/>
  <c r="K29" i="5"/>
  <c r="K37" i="5"/>
  <c r="K45" i="5"/>
  <c r="K53" i="5"/>
  <c r="K61" i="5"/>
  <c r="K69" i="5"/>
  <c r="K77" i="5"/>
  <c r="K85" i="5"/>
  <c r="K93" i="5"/>
  <c r="K6" i="5"/>
  <c r="K14" i="5"/>
  <c r="K22" i="5"/>
  <c r="K30" i="5"/>
  <c r="K38" i="5"/>
  <c r="K46" i="5"/>
  <c r="K54" i="5"/>
  <c r="K62" i="5"/>
  <c r="K70" i="5"/>
  <c r="K78" i="5"/>
  <c r="K86" i="5"/>
  <c r="K8" i="5"/>
  <c r="K16" i="5"/>
  <c r="K24" i="5"/>
  <c r="K32" i="5"/>
  <c r="K40" i="5"/>
  <c r="K48" i="5"/>
  <c r="K72" i="5"/>
  <c r="K80" i="5"/>
  <c r="K4" i="5"/>
  <c r="AE24" i="4"/>
  <c r="AE20" i="4"/>
  <c r="AE25" i="4"/>
  <c r="AE22" i="4"/>
  <c r="AE23" i="4"/>
  <c r="AV20" i="4"/>
  <c r="AV23" i="4"/>
  <c r="AE21" i="4"/>
  <c r="AV21" i="4"/>
  <c r="AE29" i="4"/>
  <c r="AE175" i="4"/>
  <c r="AE111" i="4"/>
  <c r="AE17" i="4"/>
  <c r="N5" i="4"/>
  <c r="AE159" i="4"/>
  <c r="AV178" i="4"/>
  <c r="N12" i="4"/>
  <c r="N8" i="4"/>
  <c r="N6" i="4"/>
  <c r="AE143" i="4"/>
  <c r="AV132" i="4"/>
  <c r="AV98" i="4"/>
  <c r="N121" i="4"/>
  <c r="AV27" i="4"/>
  <c r="AV35" i="4"/>
  <c r="AV59" i="4"/>
  <c r="AV91" i="4"/>
  <c r="AE110" i="4"/>
  <c r="AV155" i="4"/>
  <c r="AV163" i="4"/>
  <c r="AE183" i="4"/>
  <c r="AE127" i="4"/>
  <c r="AV187" i="4"/>
  <c r="N170" i="4"/>
  <c r="N188" i="4"/>
  <c r="N178" i="4"/>
  <c r="N172" i="4"/>
  <c r="N162" i="4"/>
  <c r="N156" i="4"/>
  <c r="N146" i="4"/>
  <c r="N140" i="4"/>
  <c r="N130" i="4"/>
  <c r="N124" i="4"/>
  <c r="N106" i="4"/>
  <c r="N10" i="4"/>
  <c r="AE168" i="4"/>
  <c r="AE152" i="4"/>
  <c r="AE136" i="4"/>
  <c r="AE120" i="4"/>
  <c r="AV43" i="4"/>
  <c r="N204" i="4"/>
  <c r="N200" i="4"/>
  <c r="N196" i="4"/>
  <c r="N192" i="4"/>
  <c r="N185" i="4"/>
  <c r="N169" i="4"/>
  <c r="N153" i="4"/>
  <c r="N137" i="4"/>
  <c r="N118" i="4"/>
  <c r="AE171" i="4"/>
  <c r="AE164" i="4"/>
  <c r="AE155" i="4"/>
  <c r="AE148" i="4"/>
  <c r="AE139" i="4"/>
  <c r="AE132" i="4"/>
  <c r="AE123" i="4"/>
  <c r="AE116" i="4"/>
  <c r="AE107" i="4"/>
  <c r="AV147" i="4"/>
  <c r="AV90" i="4"/>
  <c r="N182" i="4"/>
  <c r="N179" i="4"/>
  <c r="N176" i="4"/>
  <c r="N166" i="4"/>
  <c r="N160" i="4"/>
  <c r="N150" i="4"/>
  <c r="N144" i="4"/>
  <c r="N134" i="4"/>
  <c r="N128" i="4"/>
  <c r="N116" i="4"/>
  <c r="N113" i="4"/>
  <c r="AE201" i="4"/>
  <c r="AE198" i="4"/>
  <c r="AE193" i="4"/>
  <c r="AE190" i="4"/>
  <c r="AE185" i="4"/>
  <c r="AV96" i="4"/>
  <c r="AV92" i="4"/>
  <c r="AE55" i="4"/>
  <c r="AE63" i="4"/>
  <c r="AE71" i="4"/>
  <c r="N201" i="4"/>
  <c r="N197" i="4"/>
  <c r="N193" i="4"/>
  <c r="N189" i="4"/>
  <c r="N173" i="4"/>
  <c r="N157" i="4"/>
  <c r="N141" i="4"/>
  <c r="N125" i="4"/>
  <c r="N110" i="4"/>
  <c r="N17" i="4"/>
  <c r="N15" i="4"/>
  <c r="AE204" i="4"/>
  <c r="AE196" i="4"/>
  <c r="AE188" i="4"/>
  <c r="AV82" i="4"/>
  <c r="N4" i="4"/>
  <c r="N186" i="4"/>
  <c r="N180" i="4"/>
  <c r="N164" i="4"/>
  <c r="N154" i="4"/>
  <c r="N148" i="4"/>
  <c r="N138" i="4"/>
  <c r="N132" i="4"/>
  <c r="N122" i="4"/>
  <c r="N108" i="4"/>
  <c r="N13" i="4"/>
  <c r="N11" i="4"/>
  <c r="N9" i="4"/>
  <c r="N7" i="4"/>
  <c r="AE176" i="4"/>
  <c r="AE174" i="4"/>
  <c r="AE167" i="4"/>
  <c r="AE160" i="4"/>
  <c r="AE151" i="4"/>
  <c r="AE144" i="4"/>
  <c r="AE142" i="4"/>
  <c r="AE135" i="4"/>
  <c r="AE128" i="4"/>
  <c r="AE119" i="4"/>
  <c r="AE112" i="4"/>
  <c r="AV156" i="4"/>
  <c r="AE106" i="4"/>
  <c r="N202" i="4"/>
  <c r="N198" i="4"/>
  <c r="N194" i="4"/>
  <c r="N190" i="4"/>
  <c r="N177" i="4"/>
  <c r="N161" i="4"/>
  <c r="N145" i="4"/>
  <c r="N129" i="4"/>
  <c r="N120" i="4"/>
  <c r="N117" i="4"/>
  <c r="AE179" i="4"/>
  <c r="AE172" i="4"/>
  <c r="AE163" i="4"/>
  <c r="AE156" i="4"/>
  <c r="AE147" i="4"/>
  <c r="AE140" i="4"/>
  <c r="AE131" i="4"/>
  <c r="AE124" i="4"/>
  <c r="AE115" i="4"/>
  <c r="AE108" i="4"/>
  <c r="AV196" i="4"/>
  <c r="AV125" i="4"/>
  <c r="AV34" i="4"/>
  <c r="AE4" i="4"/>
  <c r="N184" i="4"/>
  <c r="N174" i="4"/>
  <c r="N171" i="4"/>
  <c r="N168" i="4"/>
  <c r="N158" i="4"/>
  <c r="N152" i="4"/>
  <c r="N142" i="4"/>
  <c r="N136" i="4"/>
  <c r="N126" i="4"/>
  <c r="N114" i="4"/>
  <c r="AE202" i="4"/>
  <c r="AE197" i="4"/>
  <c r="AE194" i="4"/>
  <c r="AE189" i="4"/>
  <c r="AE186" i="4"/>
  <c r="AV67" i="4"/>
  <c r="AV42" i="4"/>
  <c r="N203" i="4"/>
  <c r="N199" i="4"/>
  <c r="N195" i="4"/>
  <c r="N191" i="4"/>
  <c r="N181" i="4"/>
  <c r="N165" i="4"/>
  <c r="N149" i="4"/>
  <c r="N133" i="4"/>
  <c r="N112" i="4"/>
  <c r="N109" i="4"/>
  <c r="AE200" i="4"/>
  <c r="AE192" i="4"/>
  <c r="AE10" i="4"/>
  <c r="N16" i="4"/>
  <c r="N14" i="4"/>
  <c r="AE180" i="4"/>
  <c r="AE46" i="4"/>
  <c r="AE41" i="4"/>
  <c r="AE38" i="4"/>
  <c r="AE33" i="4"/>
  <c r="AE30" i="4"/>
  <c r="AE19" i="4"/>
  <c r="AV203" i="4"/>
  <c r="AV176" i="4"/>
  <c r="AV152" i="4"/>
  <c r="AV139" i="4"/>
  <c r="AV99" i="4"/>
  <c r="AV38" i="4"/>
  <c r="AV36" i="4"/>
  <c r="AV15" i="4"/>
  <c r="AE9" i="4"/>
  <c r="AV195" i="4"/>
  <c r="AV179" i="4"/>
  <c r="AV131" i="4"/>
  <c r="AV122" i="4"/>
  <c r="AV105" i="4"/>
  <c r="AV58" i="4"/>
  <c r="N187" i="4"/>
  <c r="N183" i="4"/>
  <c r="N175" i="4"/>
  <c r="N167" i="4"/>
  <c r="N163" i="4"/>
  <c r="N159" i="4"/>
  <c r="N155" i="4"/>
  <c r="N151" i="4"/>
  <c r="N147" i="4"/>
  <c r="N143" i="4"/>
  <c r="N139" i="4"/>
  <c r="N135" i="4"/>
  <c r="N131" i="4"/>
  <c r="N127" i="4"/>
  <c r="N123" i="4"/>
  <c r="N119" i="4"/>
  <c r="N115" i="4"/>
  <c r="N111" i="4"/>
  <c r="AE203" i="4"/>
  <c r="AE199" i="4"/>
  <c r="AE195" i="4"/>
  <c r="AE191" i="4"/>
  <c r="AE187" i="4"/>
  <c r="AE184" i="4"/>
  <c r="AE18" i="4"/>
  <c r="AE7" i="4"/>
  <c r="AV188" i="4"/>
  <c r="AV164" i="4"/>
  <c r="AV146" i="4"/>
  <c r="AV116" i="4"/>
  <c r="AV114" i="4"/>
  <c r="AV70" i="4"/>
  <c r="AV66" i="4"/>
  <c r="AV64" i="4"/>
  <c r="AV60" i="4"/>
  <c r="AE45" i="4"/>
  <c r="AE42" i="4"/>
  <c r="AE37" i="4"/>
  <c r="AE34" i="4"/>
  <c r="AV184" i="4"/>
  <c r="AV171" i="4"/>
  <c r="AV144" i="4"/>
  <c r="AV123" i="4"/>
  <c r="AV75" i="4"/>
  <c r="AV14" i="4"/>
  <c r="AV12" i="4"/>
  <c r="AV10" i="4"/>
  <c r="AE15" i="4"/>
  <c r="AV204" i="4"/>
  <c r="AV194" i="4"/>
  <c r="AV172" i="4"/>
  <c r="AV162" i="4"/>
  <c r="AV140" i="4"/>
  <c r="AV130" i="4"/>
  <c r="AV115" i="4"/>
  <c r="AV112" i="4"/>
  <c r="AV110" i="4"/>
  <c r="AV97" i="4"/>
  <c r="AV50" i="4"/>
  <c r="AV19" i="4"/>
  <c r="AV17" i="4"/>
  <c r="AE181" i="4"/>
  <c r="AE177" i="4"/>
  <c r="AE173" i="4"/>
  <c r="AE169" i="4"/>
  <c r="AE165" i="4"/>
  <c r="AE161" i="4"/>
  <c r="AE157" i="4"/>
  <c r="AE153" i="4"/>
  <c r="AE149" i="4"/>
  <c r="AE145" i="4"/>
  <c r="AE141" i="4"/>
  <c r="AE137" i="4"/>
  <c r="AE133" i="4"/>
  <c r="AE129" i="4"/>
  <c r="AE125" i="4"/>
  <c r="AE121" i="4"/>
  <c r="AE117" i="4"/>
  <c r="AE113" i="4"/>
  <c r="AE109" i="4"/>
  <c r="AE47" i="4"/>
  <c r="AE43" i="4"/>
  <c r="AE39" i="4"/>
  <c r="AE35" i="4"/>
  <c r="AE31" i="4"/>
  <c r="AE27" i="4"/>
  <c r="AV4" i="4"/>
  <c r="AV192" i="4"/>
  <c r="AV160" i="4"/>
  <c r="AV128" i="4"/>
  <c r="AV121" i="4"/>
  <c r="AV89" i="4"/>
  <c r="AV83" i="4"/>
  <c r="AV65" i="4"/>
  <c r="AV33" i="4"/>
  <c r="AV31" i="4"/>
  <c r="AV29" i="4"/>
  <c r="AV16" i="4"/>
  <c r="AV7" i="4"/>
  <c r="AV202" i="4"/>
  <c r="AV180" i="4"/>
  <c r="AV170" i="4"/>
  <c r="AV148" i="4"/>
  <c r="AV138" i="4"/>
  <c r="AV119" i="4"/>
  <c r="AV106" i="4"/>
  <c r="AV87" i="4"/>
  <c r="AV85" i="4"/>
  <c r="AV57" i="4"/>
  <c r="AV51" i="4"/>
  <c r="AE182" i="4"/>
  <c r="AE178" i="4"/>
  <c r="AE170" i="4"/>
  <c r="AE166" i="4"/>
  <c r="AE162" i="4"/>
  <c r="AE158" i="4"/>
  <c r="AE154" i="4"/>
  <c r="AE150" i="4"/>
  <c r="AE146" i="4"/>
  <c r="AE138" i="4"/>
  <c r="AE134" i="4"/>
  <c r="AE130" i="4"/>
  <c r="AE126" i="4"/>
  <c r="AE122" i="4"/>
  <c r="AE118" i="4"/>
  <c r="AE114" i="4"/>
  <c r="AE48" i="4"/>
  <c r="AE44" i="4"/>
  <c r="AE40" i="4"/>
  <c r="AE36" i="4"/>
  <c r="AE32" i="4"/>
  <c r="AE28" i="4"/>
  <c r="AE11" i="4"/>
  <c r="AV200" i="4"/>
  <c r="AV168" i="4"/>
  <c r="AV136" i="4"/>
  <c r="AV113" i="4"/>
  <c r="AV107" i="4"/>
  <c r="AV102" i="4"/>
  <c r="AV74" i="4"/>
  <c r="AV72" i="4"/>
  <c r="AV55" i="4"/>
  <c r="AV53" i="4"/>
  <c r="AV8" i="4"/>
  <c r="AE14" i="4"/>
  <c r="AE6" i="4"/>
  <c r="AV199" i="4"/>
  <c r="AV191" i="4"/>
  <c r="AV183" i="4"/>
  <c r="AV175" i="4"/>
  <c r="AV167" i="4"/>
  <c r="AV159" i="4"/>
  <c r="AV151" i="4"/>
  <c r="AV143" i="4"/>
  <c r="AV135" i="4"/>
  <c r="AV127" i="4"/>
  <c r="AV124" i="4"/>
  <c r="AV118" i="4"/>
  <c r="AV104" i="4"/>
  <c r="AV94" i="4"/>
  <c r="AV84" i="4"/>
  <c r="AV79" i="4"/>
  <c r="AV77" i="4"/>
  <c r="AV62" i="4"/>
  <c r="AV52" i="4"/>
  <c r="AV47" i="4"/>
  <c r="AV45" i="4"/>
  <c r="AV40" i="4"/>
  <c r="AV5" i="4"/>
  <c r="AV80" i="4"/>
  <c r="AV73" i="4"/>
  <c r="AV48" i="4"/>
  <c r="AV41" i="4"/>
  <c r="AV6" i="4"/>
  <c r="AE16" i="4"/>
  <c r="AE12" i="4"/>
  <c r="AE8" i="4"/>
  <c r="AV201" i="4"/>
  <c r="AV197" i="4"/>
  <c r="AV193" i="4"/>
  <c r="AV189" i="4"/>
  <c r="AV185" i="4"/>
  <c r="AV181" i="4"/>
  <c r="AV177" i="4"/>
  <c r="AV173" i="4"/>
  <c r="AV169" i="4"/>
  <c r="AV165" i="4"/>
  <c r="AV161" i="4"/>
  <c r="AV157" i="4"/>
  <c r="AV153" i="4"/>
  <c r="AV149" i="4"/>
  <c r="AV145" i="4"/>
  <c r="AV141" i="4"/>
  <c r="AV137" i="4"/>
  <c r="AV133" i="4"/>
  <c r="AV129" i="4"/>
  <c r="AV117" i="4"/>
  <c r="AV111" i="4"/>
  <c r="AV108" i="4"/>
  <c r="AV100" i="4"/>
  <c r="AV95" i="4"/>
  <c r="AV93" i="4"/>
  <c r="AV78" i="4"/>
  <c r="AV68" i="4"/>
  <c r="AV63" i="4"/>
  <c r="AV61" i="4"/>
  <c r="AV46" i="4"/>
  <c r="AV32" i="4"/>
  <c r="AV13" i="4"/>
  <c r="AV120" i="4"/>
  <c r="AV103" i="4"/>
  <c r="AV88" i="4"/>
  <c r="AV81" i="4"/>
  <c r="AV56" i="4"/>
  <c r="AV49" i="4"/>
  <c r="AV39" i="4"/>
  <c r="AV37" i="4"/>
  <c r="AV30" i="4"/>
  <c r="AV18" i="4"/>
  <c r="AV11" i="4"/>
  <c r="AE13" i="4"/>
  <c r="AE5" i="4"/>
  <c r="AV198" i="4"/>
  <c r="AV190" i="4"/>
  <c r="AV182" i="4"/>
  <c r="AV174" i="4"/>
  <c r="AV166" i="4"/>
  <c r="AV158" i="4"/>
  <c r="AV150" i="4"/>
  <c r="AV142" i="4"/>
  <c r="AV134" i="4"/>
  <c r="AV126" i="4"/>
  <c r="AV109" i="4"/>
  <c r="AV101" i="4"/>
  <c r="AV86" i="4"/>
  <c r="AV76" i="4"/>
  <c r="AV71" i="4"/>
  <c r="AV69" i="4"/>
  <c r="AV54" i="4"/>
  <c r="AV44" i="4"/>
  <c r="AV28" i="4"/>
  <c r="AV9" i="4"/>
  <c r="AE70" i="4"/>
  <c r="AE67" i="4"/>
  <c r="AE64" i="4"/>
  <c r="AE51" i="4"/>
  <c r="AE54" i="4"/>
  <c r="AE74" i="4"/>
  <c r="AE58" i="4"/>
  <c r="AE75" i="4"/>
  <c r="AE62" i="4"/>
  <c r="AE59" i="4"/>
  <c r="AE66" i="4"/>
  <c r="AE50" i="4"/>
  <c r="AE61" i="4"/>
  <c r="AE68" i="4"/>
  <c r="AE52" i="4"/>
  <c r="AE69" i="4"/>
  <c r="AE65" i="4"/>
  <c r="AE49" i="4"/>
  <c r="AE72" i="4"/>
  <c r="AE56" i="4"/>
  <c r="AE53" i="4"/>
  <c r="AE76" i="4"/>
  <c r="AE60" i="4"/>
  <c r="AE73" i="4"/>
  <c r="AE57" i="4"/>
  <c r="AE103" i="4"/>
  <c r="AE100" i="4"/>
  <c r="AE97" i="4"/>
  <c r="AE86" i="4"/>
  <c r="AE98" i="4"/>
  <c r="AE78" i="4"/>
  <c r="AE94" i="4"/>
  <c r="AE90" i="4"/>
  <c r="AE102" i="4"/>
  <c r="AE82" i="4"/>
  <c r="AE101" i="4"/>
  <c r="AE83" i="4"/>
  <c r="AE80" i="4"/>
  <c r="AE95" i="4"/>
  <c r="AE92" i="4"/>
  <c r="AE89" i="4"/>
  <c r="AE104" i="4"/>
  <c r="AE93" i="4"/>
  <c r="AE87" i="4"/>
  <c r="AE84" i="4"/>
  <c r="AE81" i="4"/>
  <c r="AE99" i="4"/>
  <c r="AE96" i="4"/>
  <c r="AE85" i="4"/>
  <c r="AE105" i="4"/>
  <c r="AE79" i="4"/>
  <c r="AE91" i="4"/>
  <c r="AE88" i="4"/>
  <c r="AE77" i="4"/>
  <c r="N104" i="4"/>
  <c r="N105" i="4"/>
  <c r="N103" i="4"/>
  <c r="N96" i="4"/>
  <c r="N88" i="4"/>
  <c r="N80" i="4"/>
  <c r="N98" i="4"/>
  <c r="N90" i="4"/>
  <c r="N82" i="4"/>
  <c r="N101" i="4"/>
  <c r="N93" i="4"/>
  <c r="N85" i="4"/>
  <c r="N77" i="4"/>
  <c r="N102" i="4"/>
  <c r="N99" i="4"/>
  <c r="N94" i="4"/>
  <c r="N91" i="4"/>
  <c r="N86" i="4"/>
  <c r="N83" i="4"/>
  <c r="N78" i="4"/>
  <c r="N97" i="4"/>
  <c r="N89" i="4"/>
  <c r="N81" i="4"/>
  <c r="N100" i="4"/>
  <c r="N92" i="4"/>
  <c r="N84" i="4"/>
  <c r="N95" i="4"/>
  <c r="N87" i="4"/>
  <c r="N79" i="4"/>
  <c r="N72" i="4"/>
  <c r="N64" i="4"/>
  <c r="N56" i="4"/>
  <c r="N69" i="4"/>
  <c r="N61" i="4"/>
  <c r="N53" i="4"/>
  <c r="N75" i="4"/>
  <c r="N67" i="4"/>
  <c r="N59" i="4"/>
  <c r="N51" i="4"/>
  <c r="N70" i="4"/>
  <c r="N62" i="4"/>
  <c r="N54" i="4"/>
  <c r="N74" i="4"/>
  <c r="N73" i="4"/>
  <c r="N66" i="4"/>
  <c r="N65" i="4"/>
  <c r="N58" i="4"/>
  <c r="N57" i="4"/>
  <c r="N50" i="4"/>
  <c r="N49" i="4"/>
  <c r="N76" i="4"/>
  <c r="N68" i="4"/>
  <c r="N60" i="4"/>
  <c r="N52" i="4"/>
  <c r="N71" i="4"/>
  <c r="N63" i="4"/>
  <c r="N55" i="4"/>
  <c r="N45" i="4"/>
  <c r="N42" i="4"/>
  <c r="N36" i="4"/>
  <c r="N32" i="4"/>
  <c r="N48" i="4"/>
  <c r="N44" i="4"/>
  <c r="N40" i="4"/>
  <c r="N31" i="4"/>
  <c r="N37" i="4"/>
  <c r="N34" i="4"/>
  <c r="N46" i="4"/>
  <c r="N43" i="4"/>
  <c r="N47" i="4"/>
  <c r="N41" i="4"/>
  <c r="N38" i="4"/>
  <c r="N35" i="4"/>
  <c r="N39" i="4"/>
  <c r="N33" i="4"/>
  <c r="K7" i="6"/>
  <c r="AG5" i="6"/>
  <c r="AG9" i="6"/>
  <c r="K9" i="6"/>
  <c r="K4" i="6"/>
  <c r="K8" i="6"/>
  <c r="K10" i="6"/>
  <c r="V5" i="7"/>
  <c r="V17" i="7"/>
  <c r="V21" i="7"/>
  <c r="V7" i="7"/>
  <c r="V11" i="7"/>
  <c r="V23" i="7"/>
  <c r="V9" i="7"/>
  <c r="V28" i="7"/>
  <c r="V26" i="7"/>
  <c r="V15" i="7"/>
  <c r="V13" i="7"/>
  <c r="V19" i="7"/>
  <c r="V8" i="7"/>
  <c r="V22" i="7"/>
  <c r="V12" i="7"/>
  <c r="V6" i="7"/>
  <c r="K19" i="7"/>
  <c r="K17" i="7"/>
  <c r="K15" i="7"/>
  <c r="K13" i="7"/>
  <c r="K21" i="7"/>
  <c r="K20" i="7"/>
  <c r="K18" i="7"/>
  <c r="K11" i="7"/>
  <c r="K10" i="7"/>
  <c r="K9" i="7"/>
  <c r="K7" i="7"/>
  <c r="K5" i="7"/>
  <c r="K4" i="7"/>
  <c r="J189" i="8"/>
  <c r="J195" i="8"/>
  <c r="J187" i="8"/>
  <c r="J179" i="8"/>
  <c r="J171" i="8"/>
  <c r="J163" i="8"/>
  <c r="J155" i="8"/>
  <c r="J147" i="8"/>
  <c r="J139" i="8"/>
  <c r="J131" i="8"/>
  <c r="J123" i="8"/>
  <c r="J115" i="8"/>
  <c r="J107" i="8"/>
  <c r="J99" i="8"/>
  <c r="J91" i="8"/>
  <c r="J83" i="8"/>
  <c r="J75" i="8"/>
  <c r="J67" i="8"/>
  <c r="J59" i="8"/>
  <c r="J51" i="8"/>
  <c r="J43" i="8"/>
  <c r="J35" i="8"/>
  <c r="J27" i="8"/>
  <c r="J19" i="8"/>
  <c r="J11" i="8"/>
  <c r="J4" i="8"/>
  <c r="J200" i="8"/>
  <c r="J192" i="8"/>
  <c r="J184" i="8"/>
  <c r="J176" i="8"/>
  <c r="J168" i="8"/>
  <c r="J160" i="8"/>
  <c r="J152" i="8"/>
  <c r="J144" i="8"/>
  <c r="J136" i="8"/>
  <c r="J128" i="8"/>
  <c r="J120" i="8"/>
  <c r="J112" i="8"/>
  <c r="J104" i="8"/>
  <c r="J96" i="8"/>
  <c r="J88" i="8"/>
  <c r="J80" i="8"/>
  <c r="J72" i="8"/>
  <c r="J64" i="8"/>
  <c r="J56" i="8"/>
  <c r="J48" i="8"/>
  <c r="J40" i="8"/>
  <c r="J32" i="8"/>
  <c r="J24" i="8"/>
  <c r="J16" i="8"/>
  <c r="J8" i="8"/>
  <c r="J201" i="8"/>
  <c r="J198" i="8"/>
  <c r="J196" i="8"/>
  <c r="J193" i="8"/>
  <c r="J190" i="8"/>
  <c r="J188" i="8"/>
  <c r="J185" i="8"/>
  <c r="J182" i="8"/>
  <c r="J180" i="8"/>
  <c r="J177" i="8"/>
  <c r="J174" i="8"/>
  <c r="J172" i="8"/>
  <c r="J166" i="8"/>
  <c r="J164" i="8"/>
  <c r="J161" i="8"/>
  <c r="J158" i="8"/>
  <c r="J156" i="8"/>
  <c r="J153" i="8"/>
  <c r="J150" i="8"/>
  <c r="J148" i="8"/>
  <c r="J145" i="8"/>
  <c r="J142" i="8"/>
  <c r="J140" i="8"/>
  <c r="J137" i="8"/>
  <c r="J134" i="8"/>
  <c r="J132" i="8"/>
  <c r="J129" i="8"/>
  <c r="J126" i="8"/>
  <c r="J124" i="8"/>
  <c r="J121" i="8"/>
  <c r="J118" i="8"/>
  <c r="J116" i="8"/>
  <c r="J113" i="8"/>
  <c r="J110" i="8"/>
  <c r="J108" i="8"/>
  <c r="J105" i="8"/>
  <c r="J102" i="8"/>
  <c r="J100" i="8"/>
  <c r="J97" i="8"/>
  <c r="J94" i="8"/>
  <c r="J92" i="8"/>
  <c r="J89" i="8"/>
  <c r="J86" i="8"/>
  <c r="J84" i="8"/>
  <c r="J81" i="8"/>
  <c r="J78" i="8"/>
  <c r="J76" i="8"/>
  <c r="J73" i="8"/>
  <c r="J70" i="8"/>
  <c r="J68" i="8"/>
  <c r="J65" i="8"/>
  <c r="J62" i="8"/>
  <c r="J60" i="8"/>
  <c r="J57" i="8"/>
  <c r="J54" i="8"/>
  <c r="J52" i="8"/>
  <c r="J49" i="8"/>
  <c r="J46" i="8"/>
  <c r="J44" i="8"/>
  <c r="J41" i="8"/>
  <c r="J38" i="8"/>
  <c r="J36" i="8"/>
  <c r="J33" i="8"/>
  <c r="J30" i="8"/>
  <c r="J28" i="8"/>
  <c r="J25" i="8"/>
  <c r="J22" i="8"/>
  <c r="J20" i="8"/>
  <c r="J17" i="8"/>
  <c r="J14" i="8"/>
  <c r="J12" i="8"/>
  <c r="J9" i="8"/>
  <c r="J6" i="8"/>
  <c r="J45" i="8"/>
  <c r="J21" i="8"/>
  <c r="J199" i="8"/>
  <c r="J191" i="8"/>
  <c r="J183" i="8"/>
  <c r="J175" i="8"/>
  <c r="J167" i="8"/>
  <c r="J159" i="8"/>
  <c r="J151" i="8"/>
  <c r="J143" i="8"/>
  <c r="J135" i="8"/>
  <c r="J127" i="8"/>
  <c r="J119" i="8"/>
  <c r="J111" i="8"/>
  <c r="J103" i="8"/>
  <c r="J95" i="8"/>
  <c r="J87" i="8"/>
  <c r="J79" i="8"/>
  <c r="J71" i="8"/>
  <c r="J63" i="8"/>
  <c r="J55" i="8"/>
  <c r="J47" i="8"/>
  <c r="J39" i="8"/>
  <c r="J31" i="8"/>
  <c r="J23" i="8"/>
  <c r="J15" i="8"/>
  <c r="J7" i="8"/>
  <c r="J169" i="8"/>
  <c r="AG164" i="7"/>
  <c r="AG116" i="7"/>
  <c r="AG98" i="7"/>
  <c r="AG82" i="7"/>
  <c r="AG66" i="7"/>
  <c r="AG50" i="7"/>
  <c r="AG34" i="7"/>
  <c r="AG18" i="7"/>
  <c r="AG100" i="7"/>
  <c r="AG84" i="7"/>
  <c r="AG68" i="7"/>
  <c r="AG52" i="7"/>
  <c r="AG36" i="7"/>
  <c r="AG20" i="7"/>
  <c r="AG168" i="7"/>
  <c r="AG170" i="7"/>
  <c r="AG88" i="7"/>
  <c r="AG72" i="7"/>
  <c r="AG56" i="7"/>
  <c r="AG40" i="7"/>
  <c r="AG24" i="7"/>
  <c r="AG8" i="7"/>
  <c r="AG90" i="7"/>
  <c r="AG74" i="7"/>
  <c r="AG58" i="7"/>
  <c r="AG42" i="7"/>
  <c r="AG26" i="7"/>
  <c r="AG10" i="7"/>
  <c r="V160" i="7"/>
  <c r="V144" i="7"/>
  <c r="V128" i="7"/>
  <c r="V112" i="7"/>
  <c r="V96" i="7"/>
  <c r="V80" i="7"/>
  <c r="V64" i="7"/>
  <c r="V48" i="7"/>
  <c r="V32" i="7"/>
  <c r="V16" i="7"/>
  <c r="V162" i="7"/>
  <c r="V146" i="7"/>
  <c r="V130" i="7"/>
  <c r="V114" i="7"/>
  <c r="V98" i="7"/>
  <c r="V82" i="7"/>
  <c r="V66" i="7"/>
  <c r="V50" i="7"/>
  <c r="V34" i="7"/>
  <c r="V18" i="7"/>
  <c r="V164" i="7"/>
  <c r="V148" i="7"/>
  <c r="V132" i="7"/>
  <c r="V116" i="7"/>
  <c r="V100" i="7"/>
  <c r="V84" i="7"/>
  <c r="V68" i="7"/>
  <c r="V52" i="7"/>
  <c r="V36" i="7"/>
  <c r="V20" i="7"/>
  <c r="V168" i="7"/>
  <c r="V152" i="7"/>
  <c r="V136" i="7"/>
  <c r="V120" i="7"/>
  <c r="V104" i="7"/>
  <c r="V88" i="7"/>
  <c r="V72" i="7"/>
  <c r="V56" i="7"/>
  <c r="V40" i="7"/>
  <c r="V24" i="7"/>
  <c r="V170" i="7"/>
  <c r="V154" i="7"/>
  <c r="V138" i="7"/>
  <c r="V10" i="7"/>
  <c r="V174" i="7"/>
  <c r="V158" i="7"/>
  <c r="V142" i="7"/>
  <c r="V126" i="7"/>
  <c r="V110" i="7"/>
  <c r="V94" i="7"/>
  <c r="V78" i="7"/>
  <c r="V62" i="7"/>
  <c r="V46" i="7"/>
  <c r="V30" i="7"/>
  <c r="V14" i="7"/>
  <c r="K94" i="7"/>
  <c r="K78" i="7"/>
  <c r="K62" i="7"/>
  <c r="K46" i="7"/>
  <c r="K30" i="7"/>
  <c r="K14" i="7"/>
  <c r="K172" i="7"/>
  <c r="K164" i="7"/>
  <c r="K156" i="7"/>
  <c r="K148" i="7"/>
  <c r="K140" i="7"/>
  <c r="K130" i="7"/>
  <c r="K114" i="7"/>
  <c r="K16" i="7"/>
  <c r="K174" i="7"/>
  <c r="K166" i="7"/>
  <c r="K158" i="7"/>
  <c r="K150" i="7"/>
  <c r="K142" i="7"/>
  <c r="K132" i="7"/>
  <c r="K118" i="7"/>
  <c r="K102" i="7"/>
  <c r="K134" i="7"/>
  <c r="K120" i="7"/>
  <c r="K104" i="7"/>
  <c r="K86" i="7"/>
  <c r="K70" i="7"/>
  <c r="K54" i="7"/>
  <c r="K38" i="7"/>
  <c r="K22" i="7"/>
  <c r="K6" i="7"/>
  <c r="K168" i="7"/>
  <c r="K88" i="7"/>
  <c r="K72" i="7"/>
  <c r="K56" i="7"/>
  <c r="K40" i="7"/>
  <c r="K24" i="7"/>
  <c r="K8" i="7"/>
  <c r="K170" i="7"/>
  <c r="K162" i="7"/>
  <c r="K154" i="7"/>
  <c r="K146" i="7"/>
  <c r="K138" i="7"/>
  <c r="K126" i="7"/>
  <c r="K110" i="7"/>
  <c r="K92" i="7"/>
  <c r="K76" i="7"/>
  <c r="K60" i="7"/>
  <c r="K44" i="7"/>
  <c r="K28" i="7"/>
  <c r="K12" i="7"/>
  <c r="V4" i="7"/>
  <c r="AG4" i="6"/>
  <c r="AD4" i="2"/>
  <c r="M199" i="2"/>
  <c r="M200" i="2"/>
  <c r="M201" i="2"/>
  <c r="M197" i="2"/>
  <c r="M91" i="2" l="1"/>
  <c r="M34" i="2"/>
  <c r="M10" i="2"/>
  <c r="M53" i="2"/>
  <c r="M82" i="2"/>
  <c r="M107" i="2"/>
  <c r="M162" i="2"/>
  <c r="M187" i="2"/>
  <c r="M145" i="2"/>
  <c r="M120" i="2"/>
  <c r="M22" i="2"/>
  <c r="M174" i="2"/>
  <c r="M175" i="2"/>
  <c r="M35" i="2"/>
  <c r="M193" i="2"/>
  <c r="M11" i="2"/>
  <c r="M25" i="2"/>
  <c r="M57" i="2"/>
  <c r="M69" i="2"/>
  <c r="M83" i="2"/>
  <c r="M97" i="2"/>
  <c r="M108" i="2"/>
  <c r="M137" i="2"/>
  <c r="M163" i="2"/>
  <c r="M177" i="2"/>
  <c r="M188" i="2"/>
  <c r="M114" i="2"/>
  <c r="M146" i="2"/>
  <c r="M47" i="2"/>
  <c r="M136" i="2"/>
  <c r="M144" i="2"/>
  <c r="M111" i="2"/>
  <c r="M30" i="2"/>
  <c r="M110" i="2"/>
  <c r="M134" i="2"/>
  <c r="M105" i="2"/>
  <c r="M156" i="2"/>
  <c r="M45" i="2"/>
  <c r="M21" i="2"/>
  <c r="M68" i="2"/>
  <c r="M93" i="2"/>
  <c r="M133" i="2"/>
  <c r="M173" i="2"/>
  <c r="M113" i="2"/>
  <c r="M128" i="2"/>
  <c r="M103" i="2"/>
  <c r="M102" i="2"/>
  <c r="M15" i="2"/>
  <c r="M36" i="2"/>
  <c r="M194" i="2"/>
  <c r="M12" i="2"/>
  <c r="M26" i="2"/>
  <c r="M58" i="2"/>
  <c r="M73" i="2"/>
  <c r="M84" i="2"/>
  <c r="M98" i="2"/>
  <c r="M109" i="2"/>
  <c r="M138" i="2"/>
  <c r="M164" i="2"/>
  <c r="M178" i="2"/>
  <c r="M189" i="2"/>
  <c r="M115" i="2"/>
  <c r="M147" i="2"/>
  <c r="M64" i="2"/>
  <c r="M160" i="2"/>
  <c r="M152" i="2"/>
  <c r="M127" i="2"/>
  <c r="M62" i="2"/>
  <c r="M31" i="2"/>
  <c r="M118" i="2"/>
  <c r="M166" i="2"/>
  <c r="M66" i="2"/>
  <c r="M55" i="2"/>
  <c r="M37" i="2"/>
  <c r="M195" i="2"/>
  <c r="M13" i="2"/>
  <c r="M27" i="2"/>
  <c r="M59" i="2"/>
  <c r="M32" i="2"/>
  <c r="M74" i="2"/>
  <c r="M85" i="2"/>
  <c r="M99" i="2"/>
  <c r="M125" i="2"/>
  <c r="M139" i="2"/>
  <c r="M165" i="2"/>
  <c r="M179" i="2"/>
  <c r="M116" i="2"/>
  <c r="M148" i="2"/>
  <c r="M72" i="2"/>
  <c r="M168" i="2"/>
  <c r="M135" i="2"/>
  <c r="M70" i="2"/>
  <c r="M94" i="2"/>
  <c r="M119" i="2"/>
  <c r="M126" i="2"/>
  <c r="M19" i="2"/>
  <c r="M192" i="2"/>
  <c r="M191" i="2"/>
  <c r="M41" i="2"/>
  <c r="M196" i="2"/>
  <c r="M17" i="2"/>
  <c r="M49" i="2"/>
  <c r="M60" i="2"/>
  <c r="M40" i="2"/>
  <c r="M75" i="2"/>
  <c r="M89" i="2"/>
  <c r="M100" i="2"/>
  <c r="M129" i="2"/>
  <c r="M140" i="2"/>
  <c r="M169" i="2"/>
  <c r="M180" i="2"/>
  <c r="M16" i="2"/>
  <c r="M117" i="2"/>
  <c r="M149" i="2"/>
  <c r="M80" i="2"/>
  <c r="M176" i="2"/>
  <c r="M71" i="2"/>
  <c r="M143" i="2"/>
  <c r="M54" i="2"/>
  <c r="M14" i="2"/>
  <c r="M158" i="2"/>
  <c r="M182" i="2"/>
  <c r="M9" i="2"/>
  <c r="M42" i="2"/>
  <c r="M18" i="2"/>
  <c r="M50" i="2"/>
  <c r="M61" i="2"/>
  <c r="M65" i="2"/>
  <c r="M76" i="2"/>
  <c r="M90" i="2"/>
  <c r="M101" i="2"/>
  <c r="M130" i="2"/>
  <c r="M141" i="2"/>
  <c r="M170" i="2"/>
  <c r="M183" i="2"/>
  <c r="M24" i="2"/>
  <c r="M121" i="2"/>
  <c r="M153" i="2"/>
  <c r="M88" i="2"/>
  <c r="M184" i="2"/>
  <c r="M79" i="2"/>
  <c r="M159" i="2"/>
  <c r="M78" i="2"/>
  <c r="M38" i="2"/>
  <c r="M142" i="2"/>
  <c r="M23" i="2"/>
  <c r="M29" i="2"/>
  <c r="M43" i="2"/>
  <c r="M51" i="2"/>
  <c r="M181" i="2"/>
  <c r="M131" i="2"/>
  <c r="M157" i="2"/>
  <c r="M171" i="2"/>
  <c r="M185" i="2"/>
  <c r="M48" i="2"/>
  <c r="M122" i="2"/>
  <c r="M154" i="2"/>
  <c r="M96" i="2"/>
  <c r="M63" i="2"/>
  <c r="M87" i="2"/>
  <c r="M167" i="2"/>
  <c r="M86" i="2"/>
  <c r="M39" i="2"/>
  <c r="M150" i="2"/>
  <c r="M77" i="2"/>
  <c r="M124" i="2"/>
  <c r="M33" i="2"/>
  <c r="M44" i="2"/>
  <c r="M20" i="2"/>
  <c r="M52" i="2"/>
  <c r="M190" i="2"/>
  <c r="M67" i="2"/>
  <c r="M81" i="2"/>
  <c r="M92" i="2"/>
  <c r="M106" i="2"/>
  <c r="M132" i="2"/>
  <c r="M161" i="2"/>
  <c r="M172" i="2"/>
  <c r="M186" i="2"/>
  <c r="M56" i="2"/>
  <c r="M123" i="2"/>
  <c r="M155" i="2"/>
  <c r="M104" i="2"/>
  <c r="M112" i="2"/>
  <c r="M95" i="2"/>
  <c r="M28" i="2"/>
  <c r="M46" i="2"/>
  <c r="M151" i="2"/>
  <c r="M4" i="2"/>
  <c r="M5" i="2"/>
  <c r="M8" i="2"/>
  <c r="M7" i="2"/>
  <c r="M6" i="2"/>
</calcChain>
</file>

<file path=xl/sharedStrings.xml><?xml version="1.0" encoding="utf-8"?>
<sst xmlns="http://schemas.openxmlformats.org/spreadsheetml/2006/main" count="518" uniqueCount="55">
  <si>
    <t>Beginning</t>
  </si>
  <si>
    <t>year</t>
  </si>
  <si>
    <t>Composite lower</t>
  </si>
  <si>
    <t>Composite upper</t>
  </si>
  <si>
    <t>Orf words lower</t>
  </si>
  <si>
    <t>ORF Words upper</t>
  </si>
  <si>
    <t>Orf Acc lower</t>
  </si>
  <si>
    <t>Orf Acc upper</t>
  </si>
  <si>
    <t>Maze lower</t>
  </si>
  <si>
    <t>Maze upper</t>
  </si>
  <si>
    <t>WRF lower</t>
  </si>
  <si>
    <t>WRF upper</t>
  </si>
  <si>
    <t>NWF WRC lower</t>
  </si>
  <si>
    <t>NWF WRC upper</t>
  </si>
  <si>
    <t>NWF CLS lower</t>
  </si>
  <si>
    <t>NWF CLS upper</t>
  </si>
  <si>
    <t>Middle</t>
  </si>
  <si>
    <t>End</t>
  </si>
  <si>
    <t>K</t>
  </si>
  <si>
    <t>LNF</t>
  </si>
  <si>
    <t>PSF</t>
  </si>
  <si>
    <t>LNF lower</t>
  </si>
  <si>
    <t>LNF upper</t>
  </si>
  <si>
    <t>PSF lower</t>
  </si>
  <si>
    <t>PSF upper</t>
  </si>
  <si>
    <t>Surname</t>
  </si>
  <si>
    <t>First Name</t>
  </si>
  <si>
    <t>Class</t>
  </si>
  <si>
    <t>NWF-CLS</t>
  </si>
  <si>
    <t>NWF-WRC</t>
  </si>
  <si>
    <t>WRF</t>
  </si>
  <si>
    <t>ORF-Correct</t>
  </si>
  <si>
    <t>ORF-Errors</t>
  </si>
  <si>
    <t>Accuracy</t>
  </si>
  <si>
    <t>Composite Score</t>
  </si>
  <si>
    <t>Weighted Scores</t>
  </si>
  <si>
    <t>ORF-WRC</t>
  </si>
  <si>
    <t>ORF-ACC</t>
  </si>
  <si>
    <t>Year</t>
  </si>
  <si>
    <t>Maze</t>
  </si>
  <si>
    <t>K(beginning)</t>
  </si>
  <si>
    <t>Maze Errors</t>
  </si>
  <si>
    <t>Maze Correct</t>
  </si>
  <si>
    <t>Maze Calculated Score</t>
  </si>
  <si>
    <t>English Lang. Learner?</t>
  </si>
  <si>
    <t>NZ Year 8</t>
  </si>
  <si>
    <t>NZ Year 7</t>
  </si>
  <si>
    <t>NZ Year 6</t>
  </si>
  <si>
    <t>NZ Year 5</t>
  </si>
  <si>
    <t>NZ Year 4</t>
  </si>
  <si>
    <t>NZ Year 3</t>
  </si>
  <si>
    <t>NZ Year 2</t>
  </si>
  <si>
    <t>NZ Year 1</t>
  </si>
  <si>
    <t>➔ Green benchmark minimum ➔</t>
  </si>
  <si>
    <t>NZ Year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</si>
</sst>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2"/>
      <color theme="1"/>
      <name val="Calibri"/>
      <family val="2"/>
    </font>
    <font>
      <sz val="12"/>
      <color theme="1"/>
      <name val="Calibri"/>
      <family val="2"/>
      <scheme val="minor"/>
    </font>
    <font>
      <sz val="11"/>
      <color theme="1"/>
      <name val="Calibri"/>
      <family val="2"/>
    </font>
    <font>
      <sz val="11"/>
      <color rgb="FF000000"/>
      <name val="Calibri"/>
      <family val="2"/>
      <scheme val="minor"/>
    </font>
    <font>
      <sz val="12"/>
      <color rgb="FF006100"/>
      <name val="Calibri"/>
      <family val="2"/>
      <scheme val="minor"/>
    </font>
    <font>
      <sz val="12"/>
      <color rgb="FF9C5700"/>
      <name val="Calibri"/>
      <family val="2"/>
      <scheme val="minor"/>
    </font>
    <font>
      <sz val="12"/>
      <color rgb="FF9C0006"/>
      <name val="Calibri"/>
      <family val="2"/>
      <scheme val="minor"/>
    </font>
    <font>
      <sz val="12"/>
      <color rgb="FF9C6500"/>
      <name val="Calibri"/>
      <family val="2"/>
      <scheme val="minor"/>
    </font>
    <font>
      <sz val="12"/>
      <color rgb="FF000000"/>
      <name val="Calibri"/>
      <family val="2"/>
      <scheme val="minor"/>
    </font>
    <font>
      <i/>
      <sz val="12"/>
      <color rgb="FF006100"/>
      <name val="Calibri"/>
      <family val="2"/>
      <scheme val="minor"/>
    </font>
    <font>
      <b/>
      <sz val="18"/>
      <color theme="1"/>
      <name val="Calibri"/>
      <family val="2"/>
      <scheme val="minor"/>
    </font>
    <font>
      <sz val="18"/>
      <color theme="1"/>
      <name val="Calibri"/>
      <family val="2"/>
      <scheme val="minor"/>
    </font>
    <font>
      <b/>
      <sz val="18"/>
      <color theme="1"/>
      <name val="Calibri"/>
      <family val="2"/>
    </font>
    <font>
      <sz val="18"/>
      <color theme="1"/>
      <name val="Calibri"/>
      <family val="2"/>
    </font>
    <font>
      <b/>
      <sz val="12"/>
      <color theme="1"/>
      <name val="Calibri"/>
      <family val="2"/>
    </font>
    <font>
      <b/>
      <sz val="14"/>
      <color theme="1"/>
      <name val="Calibri"/>
      <family val="2"/>
    </font>
    <font>
      <sz val="14"/>
      <color theme="1"/>
      <name val="Calibri"/>
      <family val="2"/>
    </font>
    <font>
      <b/>
      <sz val="14"/>
      <color theme="1"/>
      <name val="Calibri (Body)"/>
    </font>
    <font>
      <sz val="14"/>
      <color theme="1"/>
      <name val="Calibri (Body)"/>
    </font>
    <font>
      <b/>
      <sz val="14"/>
      <color theme="1"/>
      <name val="Calibri"/>
      <family val="2"/>
      <scheme val="minor"/>
    </font>
    <font>
      <sz val="14"/>
      <color theme="1"/>
      <name val="Calibri"/>
      <family val="2"/>
      <scheme val="minor"/>
    </font>
    <font>
      <b/>
      <sz val="12"/>
      <color theme="1"/>
      <name val="Calibri"/>
      <family val="2"/>
      <scheme val="minor"/>
    </font>
    <font>
      <b/>
      <sz val="12"/>
      <color rgb="FF000000"/>
      <name val="Calibri"/>
      <family val="2"/>
      <scheme val="minor"/>
    </font>
  </fonts>
  <fills count="20">
    <fill>
      <patternFill patternType="none"/>
    </fill>
    <fill>
      <patternFill patternType="gray125"/>
    </fill>
    <fill>
      <patternFill patternType="solid">
        <fgColor rgb="FFCEAAE6"/>
        <bgColor indexed="64"/>
      </patternFill>
    </fill>
    <fill>
      <patternFill patternType="solid">
        <fgColor rgb="FFE8D8F4"/>
        <bgColor indexed="64"/>
      </patternFill>
    </fill>
    <fill>
      <patternFill patternType="solid">
        <fgColor rgb="FFF6EFFB"/>
        <bgColor indexed="64"/>
      </patternFill>
    </fill>
    <fill>
      <patternFill patternType="solid">
        <fgColor rgb="FFF3D9EF"/>
        <bgColor indexed="64"/>
      </patternFill>
    </fill>
    <fill>
      <patternFill patternType="solid">
        <fgColor rgb="FFE2DCFC"/>
        <bgColor indexed="64"/>
      </patternFill>
    </fill>
    <fill>
      <patternFill patternType="solid">
        <fgColor rgb="FFDBFBCC"/>
        <bgColor indexed="64"/>
      </patternFill>
    </fill>
    <fill>
      <patternFill patternType="solid">
        <fgColor rgb="FFFFFEC4"/>
        <bgColor indexed="64"/>
      </patternFill>
    </fill>
    <fill>
      <patternFill patternType="solid">
        <fgColor rgb="FFFDF2C9"/>
        <bgColor indexed="64"/>
      </patternFill>
    </fill>
    <fill>
      <patternFill patternType="solid">
        <fgColor rgb="FFFEDCDC"/>
        <bgColor indexed="64"/>
      </patternFill>
    </fill>
    <fill>
      <patternFill patternType="solid">
        <fgColor rgb="FFC6EFCE"/>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rgb="FFCCFAE3"/>
        <bgColor indexed="64"/>
      </patternFill>
    </fill>
    <fill>
      <patternFill patternType="solid">
        <fgColor rgb="FFCCF9F9"/>
        <bgColor indexed="64"/>
      </patternFill>
    </fill>
    <fill>
      <patternFill patternType="solid">
        <fgColor rgb="FFC6EFCE"/>
        <bgColor rgb="FF000000"/>
      </patternFill>
    </fill>
  </fills>
  <borders count="1">
    <border>
      <left/>
      <right/>
      <top/>
      <bottom/>
      <diagonal/>
    </border>
  </borders>
  <cellStyleXfs count="2">
    <xf numFmtId="0" fontId="0" fillId="0" borderId="0"/>
    <xf numFmtId="9" fontId="2" fillId="0" borderId="0" applyFont="0" applyFill="0" applyBorder="0" applyAlignment="0" applyProtection="0"/>
  </cellStyleXfs>
  <cellXfs count="146">
    <xf numFmtId="0" fontId="0" fillId="0" borderId="0" xfId="0"/>
    <xf numFmtId="0" fontId="0" fillId="0" borderId="0" xfId="0" applyProtection="1">
      <protection locked="0"/>
    </xf>
    <xf numFmtId="0" fontId="4" fillId="0" borderId="0" xfId="0" applyFont="1" applyAlignment="1" applyProtection="1">
      <alignment wrapText="1"/>
      <protection locked="0"/>
    </xf>
    <xf numFmtId="9" fontId="0" fillId="0" borderId="0" xfId="1" applyFont="1" applyFill="1" applyBorder="1" applyProtection="1">
      <protection locked="0"/>
    </xf>
    <xf numFmtId="1" fontId="0" fillId="0" borderId="0" xfId="0" applyNumberFormat="1" applyProtection="1">
      <protection locked="0"/>
    </xf>
    <xf numFmtId="0" fontId="5" fillId="0" borderId="0" xfId="0" applyFont="1" applyProtection="1">
      <protection locked="0"/>
    </xf>
    <xf numFmtId="0" fontId="0" fillId="0" borderId="0" xfId="1" applyNumberFormat="1" applyFont="1" applyFill="1" applyBorder="1" applyProtection="1">
      <protection locked="0"/>
    </xf>
    <xf numFmtId="0" fontId="4" fillId="0" borderId="0" xfId="1" applyNumberFormat="1" applyFont="1" applyFill="1" applyBorder="1" applyAlignment="1" applyProtection="1">
      <alignment wrapText="1"/>
      <protection locked="0"/>
    </xf>
    <xf numFmtId="9" fontId="3" fillId="0" borderId="0" xfId="1" applyFont="1" applyFill="1" applyBorder="1" applyProtection="1"/>
    <xf numFmtId="0" fontId="3" fillId="0" borderId="0" xfId="0" applyFont="1" applyProtection="1">
      <protection locked="0"/>
    </xf>
    <xf numFmtId="0" fontId="3" fillId="0" borderId="0" xfId="1" applyNumberFormat="1" applyFont="1" applyFill="1" applyBorder="1" applyProtection="1"/>
    <xf numFmtId="1" fontId="3" fillId="0" borderId="0" xfId="0" applyNumberFormat="1" applyFont="1"/>
    <xf numFmtId="0" fontId="3" fillId="0" borderId="0" xfId="0" applyFont="1"/>
    <xf numFmtId="0" fontId="6" fillId="0" borderId="0" xfId="0" applyFont="1" applyAlignment="1" applyProtection="1">
      <alignment wrapText="1"/>
      <protection locked="0"/>
    </xf>
    <xf numFmtId="0" fontId="6" fillId="0" borderId="0" xfId="1" applyNumberFormat="1" applyFont="1" applyFill="1" applyBorder="1" applyAlignment="1" applyProtection="1">
      <alignment wrapText="1"/>
      <protection locked="0"/>
    </xf>
    <xf numFmtId="0" fontId="8" fillId="0" borderId="0" xfId="0" applyFont="1"/>
    <xf numFmtId="0" fontId="12" fillId="0" borderId="0" xfId="0" applyFont="1"/>
    <xf numFmtId="0" fontId="10" fillId="0" borderId="0" xfId="0" applyFont="1"/>
    <xf numFmtId="0" fontId="11" fillId="0" borderId="0" xfId="0" applyFont="1"/>
    <xf numFmtId="0" fontId="10" fillId="0" borderId="0" xfId="0" applyFont="1" applyAlignment="1">
      <alignment wrapText="1"/>
    </xf>
    <xf numFmtId="0" fontId="8" fillId="0" borderId="0" xfId="0" applyFont="1" applyAlignment="1">
      <alignment wrapText="1"/>
    </xf>
    <xf numFmtId="0" fontId="9" fillId="0" borderId="0" xfId="0" applyFont="1" applyAlignment="1">
      <alignment wrapText="1"/>
    </xf>
    <xf numFmtId="0" fontId="12" fillId="0" borderId="0" xfId="0" applyFont="1" applyAlignment="1">
      <alignment wrapText="1"/>
    </xf>
    <xf numFmtId="0" fontId="9" fillId="0" borderId="0" xfId="0" applyFont="1"/>
    <xf numFmtId="0" fontId="13" fillId="0" borderId="0" xfId="0" applyFont="1"/>
    <xf numFmtId="0" fontId="12" fillId="0" borderId="0" xfId="0" applyFont="1" applyProtection="1">
      <protection locked="0"/>
    </xf>
    <xf numFmtId="0" fontId="7" fillId="0" borderId="0" xfId="0" applyFont="1" applyProtection="1">
      <protection locked="0"/>
    </xf>
    <xf numFmtId="0" fontId="7" fillId="0" borderId="0" xfId="0" applyFont="1" applyAlignment="1" applyProtection="1">
      <alignment wrapText="1"/>
      <protection locked="0"/>
    </xf>
    <xf numFmtId="0" fontId="3" fillId="0" borderId="0" xfId="0" applyFont="1" applyAlignment="1">
      <alignment horizontal="center" vertical="center" textRotation="90"/>
    </xf>
    <xf numFmtId="0" fontId="0" fillId="0" borderId="0" xfId="0" applyAlignment="1">
      <alignment horizontal="center" vertical="center" textRotation="90"/>
    </xf>
    <xf numFmtId="0" fontId="0" fillId="0" borderId="0" xfId="0" applyAlignment="1">
      <alignment vertical="center" textRotation="90"/>
    </xf>
    <xf numFmtId="0" fontId="3" fillId="0" borderId="0" xfId="0" applyFont="1" applyAlignment="1">
      <alignment vertical="center" textRotation="90"/>
    </xf>
    <xf numFmtId="0" fontId="3" fillId="0" borderId="0" xfId="0" applyFont="1" applyAlignment="1">
      <alignment horizontal="right"/>
    </xf>
    <xf numFmtId="0" fontId="14" fillId="10" borderId="0" xfId="0" applyFont="1" applyFill="1"/>
    <xf numFmtId="0" fontId="14" fillId="0" borderId="0" xfId="0" applyFont="1"/>
    <xf numFmtId="0" fontId="0" fillId="10" borderId="0" xfId="0" applyFill="1" applyAlignment="1">
      <alignment horizontal="center" vertical="center" textRotation="90"/>
    </xf>
    <xf numFmtId="0" fontId="3" fillId="10" borderId="0" xfId="0" applyFont="1" applyFill="1" applyAlignment="1">
      <alignment horizontal="center" vertical="center" textRotation="90"/>
    </xf>
    <xf numFmtId="0" fontId="3" fillId="10" borderId="0" xfId="0" applyFont="1" applyFill="1"/>
    <xf numFmtId="0" fontId="3" fillId="9" borderId="0" xfId="0" applyFont="1" applyFill="1"/>
    <xf numFmtId="0" fontId="3" fillId="9" borderId="0" xfId="0" applyFont="1" applyFill="1" applyAlignment="1">
      <alignment horizontal="center" vertical="center" textRotation="90"/>
    </xf>
    <xf numFmtId="0" fontId="0" fillId="9" borderId="0" xfId="0" applyFill="1" applyAlignment="1">
      <alignment horizontal="center" vertical="center" textRotation="90"/>
    </xf>
    <xf numFmtId="0" fontId="14" fillId="9" borderId="0" xfId="0" applyFont="1" applyFill="1"/>
    <xf numFmtId="0" fontId="15" fillId="9" borderId="0" xfId="0" applyFont="1" applyFill="1"/>
    <xf numFmtId="0" fontId="15" fillId="0" borderId="0" xfId="0" applyFont="1"/>
    <xf numFmtId="0" fontId="14" fillId="5" borderId="0" xfId="0" applyFont="1" applyFill="1"/>
    <xf numFmtId="0" fontId="15" fillId="5" borderId="0" xfId="0" applyFont="1" applyFill="1"/>
    <xf numFmtId="0" fontId="16" fillId="6" borderId="0" xfId="0" applyFont="1" applyFill="1"/>
    <xf numFmtId="0" fontId="16" fillId="0" borderId="0" xfId="0" applyFont="1"/>
    <xf numFmtId="0" fontId="17" fillId="0" borderId="0" xfId="0" applyFont="1"/>
    <xf numFmtId="0" fontId="16" fillId="7" borderId="0" xfId="0" applyFont="1" applyFill="1"/>
    <xf numFmtId="0" fontId="16" fillId="8" borderId="0" xfId="0" applyFont="1" applyFill="1"/>
    <xf numFmtId="0" fontId="17" fillId="8" borderId="0" xfId="0" applyFont="1" applyFill="1"/>
    <xf numFmtId="0" fontId="3" fillId="8" borderId="0" xfId="0" applyFont="1" applyFill="1"/>
    <xf numFmtId="0" fontId="3" fillId="8" borderId="0" xfId="0" applyFont="1" applyFill="1" applyAlignment="1">
      <alignment horizontal="center" vertical="center" textRotation="90"/>
    </xf>
    <xf numFmtId="0" fontId="0" fillId="8" borderId="0" xfId="0" applyFill="1" applyAlignment="1">
      <alignment horizontal="center" vertical="center" textRotation="90"/>
    </xf>
    <xf numFmtId="0" fontId="3" fillId="7" borderId="0" xfId="0" applyFont="1" applyFill="1"/>
    <xf numFmtId="0" fontId="3" fillId="7" borderId="0" xfId="0" applyFont="1" applyFill="1" applyAlignment="1">
      <alignment horizontal="center" vertical="center" textRotation="90"/>
    </xf>
    <xf numFmtId="0" fontId="0" fillId="7" borderId="0" xfId="0" applyFill="1" applyAlignment="1">
      <alignment horizontal="center" vertical="center" textRotation="90"/>
    </xf>
    <xf numFmtId="0" fontId="3" fillId="6" borderId="0" xfId="0" applyFont="1" applyFill="1"/>
    <xf numFmtId="0" fontId="3" fillId="6" borderId="0" xfId="0" applyFont="1" applyFill="1" applyAlignment="1">
      <alignment horizontal="center" vertical="center" textRotation="90"/>
    </xf>
    <xf numFmtId="0" fontId="0" fillId="6" borderId="0" xfId="0" applyFill="1" applyAlignment="1">
      <alignment horizontal="center" vertical="center" textRotation="90"/>
    </xf>
    <xf numFmtId="0" fontId="3" fillId="5" borderId="0" xfId="0" applyFont="1" applyFill="1"/>
    <xf numFmtId="0" fontId="3" fillId="5" borderId="0" xfId="0" applyFont="1" applyFill="1" applyAlignment="1">
      <alignment horizontal="center" vertical="center" textRotation="90"/>
    </xf>
    <xf numFmtId="0" fontId="0" fillId="5" borderId="0" xfId="0" applyFill="1" applyAlignment="1">
      <alignment horizontal="center" vertical="center" textRotation="90"/>
    </xf>
    <xf numFmtId="0" fontId="3" fillId="13" borderId="0" xfId="0" applyFont="1" applyFill="1" applyAlignment="1">
      <alignment horizontal="right"/>
    </xf>
    <xf numFmtId="0" fontId="3" fillId="13" borderId="0" xfId="0" applyFont="1" applyFill="1"/>
    <xf numFmtId="0" fontId="3" fillId="14" borderId="0" xfId="0" applyFont="1" applyFill="1" applyAlignment="1">
      <alignment horizontal="right"/>
    </xf>
    <xf numFmtId="0" fontId="3" fillId="14" borderId="0" xfId="0" applyFont="1" applyFill="1"/>
    <xf numFmtId="0" fontId="3" fillId="15" borderId="0" xfId="0" applyFont="1" applyFill="1" applyAlignment="1">
      <alignment horizontal="right"/>
    </xf>
    <xf numFmtId="0" fontId="3" fillId="16" borderId="0" xfId="0" applyFont="1" applyFill="1" applyAlignment="1">
      <alignment horizontal="right"/>
    </xf>
    <xf numFmtId="0" fontId="3" fillId="16" borderId="0" xfId="0" applyFont="1" applyFill="1"/>
    <xf numFmtId="0" fontId="19" fillId="11" borderId="0" xfId="0" applyFont="1" applyFill="1"/>
    <xf numFmtId="0" fontId="20" fillId="11" borderId="0" xfId="0" applyFont="1" applyFill="1"/>
    <xf numFmtId="0" fontId="19" fillId="11" borderId="0" xfId="0" applyFont="1" applyFill="1" applyAlignment="1">
      <alignment horizontal="right"/>
    </xf>
    <xf numFmtId="0" fontId="19" fillId="11" borderId="0" xfId="0" applyFont="1" applyFill="1" applyAlignment="1">
      <alignment horizontal="center"/>
    </xf>
    <xf numFmtId="9" fontId="19" fillId="11" borderId="0" xfId="0" applyNumberFormat="1" applyFont="1" applyFill="1" applyAlignment="1">
      <alignment horizontal="center"/>
    </xf>
    <xf numFmtId="0" fontId="20" fillId="0" borderId="0" xfId="0" applyFont="1"/>
    <xf numFmtId="0" fontId="19" fillId="0" borderId="0" xfId="0" applyFont="1"/>
    <xf numFmtId="164" fontId="19" fillId="11" borderId="0" xfId="0" applyNumberFormat="1" applyFont="1" applyFill="1" applyAlignment="1">
      <alignment horizontal="center"/>
    </xf>
    <xf numFmtId="0" fontId="21" fillId="11" borderId="0" xfId="0" applyFont="1" applyFill="1"/>
    <xf numFmtId="0" fontId="22" fillId="11" borderId="0" xfId="0" applyFont="1" applyFill="1"/>
    <xf numFmtId="0" fontId="21" fillId="11" borderId="0" xfId="0" applyFont="1" applyFill="1" applyAlignment="1">
      <alignment horizontal="right"/>
    </xf>
    <xf numFmtId="0" fontId="21" fillId="11" borderId="0" xfId="0" applyFont="1" applyFill="1" applyAlignment="1">
      <alignment horizontal="center"/>
    </xf>
    <xf numFmtId="0" fontId="22" fillId="0" borderId="0" xfId="0" applyFont="1"/>
    <xf numFmtId="9" fontId="21" fillId="11" borderId="0" xfId="0" applyNumberFormat="1" applyFont="1" applyFill="1" applyAlignment="1">
      <alignment horizontal="center"/>
    </xf>
    <xf numFmtId="164" fontId="21" fillId="11" borderId="0" xfId="0" applyNumberFormat="1" applyFont="1" applyFill="1" applyAlignment="1">
      <alignment horizontal="center"/>
    </xf>
    <xf numFmtId="0" fontId="3" fillId="13" borderId="0" xfId="0" applyFont="1" applyFill="1" applyAlignment="1">
      <alignment horizontal="right" wrapText="1"/>
    </xf>
    <xf numFmtId="0" fontId="0" fillId="0" borderId="0" xfId="0" applyAlignment="1">
      <alignment wrapText="1"/>
    </xf>
    <xf numFmtId="0" fontId="3" fillId="16" borderId="0" xfId="0" applyFont="1" applyFill="1" applyAlignment="1">
      <alignment horizontal="right" wrapText="1"/>
    </xf>
    <xf numFmtId="0" fontId="3" fillId="13" borderId="0" xfId="0" applyFont="1" applyFill="1" applyAlignment="1">
      <alignment horizontal="center" wrapText="1"/>
    </xf>
    <xf numFmtId="0" fontId="3" fillId="14" borderId="0" xfId="0" applyFont="1" applyFill="1" applyAlignment="1">
      <alignment horizontal="right" wrapText="1"/>
    </xf>
    <xf numFmtId="0" fontId="3" fillId="14" borderId="0" xfId="0" applyFont="1" applyFill="1" applyAlignment="1">
      <alignment horizontal="center" wrapText="1"/>
    </xf>
    <xf numFmtId="0" fontId="3" fillId="15" borderId="0" xfId="0" applyFont="1" applyFill="1" applyAlignment="1">
      <alignment horizontal="center" wrapText="1"/>
    </xf>
    <xf numFmtId="0" fontId="23" fillId="11" borderId="0" xfId="0" applyFont="1" applyFill="1"/>
    <xf numFmtId="0" fontId="23" fillId="11" borderId="0" xfId="0" applyFont="1" applyFill="1" applyAlignment="1">
      <alignment horizontal="right"/>
    </xf>
    <xf numFmtId="0" fontId="23" fillId="11" borderId="0" xfId="0" applyFont="1" applyFill="1" applyAlignment="1">
      <alignment horizontal="center"/>
    </xf>
    <xf numFmtId="0" fontId="23" fillId="0" borderId="0" xfId="0" applyFont="1"/>
    <xf numFmtId="0" fontId="24" fillId="11" borderId="0" xfId="0" applyFont="1" applyFill="1"/>
    <xf numFmtId="9" fontId="23" fillId="11" borderId="0" xfId="0" applyNumberFormat="1" applyFont="1" applyFill="1" applyAlignment="1">
      <alignment horizontal="center"/>
    </xf>
    <xf numFmtId="0" fontId="24" fillId="0" borderId="0" xfId="0" applyFont="1"/>
    <xf numFmtId="0" fontId="19" fillId="12" borderId="0" xfId="0" applyFont="1" applyFill="1" applyAlignment="1">
      <alignment horizontal="center"/>
    </xf>
    <xf numFmtId="9" fontId="19" fillId="12" borderId="0" xfId="0" applyNumberFormat="1" applyFont="1" applyFill="1" applyAlignment="1">
      <alignment horizontal="center"/>
    </xf>
    <xf numFmtId="164" fontId="19" fillId="12" borderId="0" xfId="0" applyNumberFormat="1" applyFont="1" applyFill="1" applyAlignment="1">
      <alignment horizontal="center"/>
    </xf>
    <xf numFmtId="0" fontId="19" fillId="8" borderId="0" xfId="0" applyFont="1" applyFill="1"/>
    <xf numFmtId="0" fontId="19" fillId="0" borderId="0" xfId="0" applyFont="1" applyAlignment="1">
      <alignment horizontal="center"/>
    </xf>
    <xf numFmtId="0" fontId="23" fillId="0" borderId="0" xfId="0" applyFont="1" applyAlignment="1">
      <alignment horizontal="center" vertical="center"/>
    </xf>
    <xf numFmtId="0" fontId="0" fillId="0" borderId="0" xfId="0" applyAlignment="1">
      <alignment vertical="center"/>
    </xf>
    <xf numFmtId="0" fontId="24" fillId="11" borderId="0" xfId="0" applyFont="1" applyFill="1" applyAlignment="1">
      <alignment horizontal="center"/>
    </xf>
    <xf numFmtId="0" fontId="24" fillId="11" borderId="0" xfId="0" applyFont="1" applyFill="1" applyAlignment="1" applyProtection="1">
      <alignment horizontal="center"/>
      <protection hidden="1"/>
    </xf>
    <xf numFmtId="0" fontId="0" fillId="0" borderId="0" xfId="0" applyAlignment="1" applyProtection="1">
      <alignment horizontal="center" vertical="center" textRotation="90"/>
      <protection hidden="1"/>
    </xf>
    <xf numFmtId="0" fontId="0" fillId="0" borderId="0" xfId="0" applyProtection="1">
      <protection hidden="1"/>
    </xf>
    <xf numFmtId="0" fontId="24" fillId="0" borderId="0" xfId="0" applyFont="1" applyAlignment="1">
      <alignment horizontal="center"/>
    </xf>
    <xf numFmtId="0" fontId="20" fillId="11" borderId="0" xfId="0" applyFont="1" applyFill="1" applyAlignment="1">
      <alignment horizontal="center"/>
    </xf>
    <xf numFmtId="0" fontId="20" fillId="0" borderId="0" xfId="0" applyFont="1" applyAlignment="1">
      <alignment horizontal="center"/>
    </xf>
    <xf numFmtId="0" fontId="22" fillId="11" borderId="0" xfId="0" applyFont="1" applyFill="1" applyAlignment="1">
      <alignment horizontal="center"/>
    </xf>
    <xf numFmtId="0" fontId="22" fillId="0" borderId="0" xfId="0" applyFont="1" applyAlignment="1">
      <alignment horizontal="center"/>
    </xf>
    <xf numFmtId="0" fontId="16" fillId="17" borderId="0" xfId="0" applyFont="1" applyFill="1"/>
    <xf numFmtId="0" fontId="17" fillId="17" borderId="0" xfId="0" applyFont="1" applyFill="1"/>
    <xf numFmtId="0" fontId="3" fillId="17" borderId="0" xfId="0" applyFont="1" applyFill="1"/>
    <xf numFmtId="0" fontId="3" fillId="17" borderId="0" xfId="0" applyFont="1" applyFill="1" applyAlignment="1">
      <alignment horizontal="center" vertical="center" textRotation="90"/>
    </xf>
    <xf numFmtId="0" fontId="0" fillId="17" borderId="0" xfId="0" applyFill="1" applyAlignment="1">
      <alignment horizontal="center" vertical="center" textRotation="90"/>
    </xf>
    <xf numFmtId="0" fontId="16" fillId="18" borderId="0" xfId="0" applyFont="1" applyFill="1"/>
    <xf numFmtId="0" fontId="17" fillId="18" borderId="0" xfId="0" applyFont="1" applyFill="1"/>
    <xf numFmtId="0" fontId="3" fillId="18" borderId="0" xfId="0" applyFont="1" applyFill="1"/>
    <xf numFmtId="0" fontId="3" fillId="18" borderId="0" xfId="0" applyFont="1" applyFill="1" applyAlignment="1">
      <alignment horizontal="center" vertical="center" textRotation="90"/>
    </xf>
    <xf numFmtId="0" fontId="0" fillId="18" borderId="0" xfId="0" applyFill="1" applyAlignment="1">
      <alignment horizontal="center" vertical="center" textRotation="90"/>
    </xf>
    <xf numFmtId="0" fontId="25" fillId="11" borderId="0" xfId="0" applyFont="1" applyFill="1" applyAlignment="1">
      <alignment horizontal="right"/>
    </xf>
    <xf numFmtId="0" fontId="18" fillId="11" borderId="0" xfId="0" applyFont="1" applyFill="1" applyAlignment="1">
      <alignment horizontal="right"/>
    </xf>
    <xf numFmtId="0" fontId="26" fillId="19" borderId="0" xfId="0" applyFont="1" applyFill="1" applyAlignment="1">
      <alignment horizontal="right"/>
    </xf>
    <xf numFmtId="0" fontId="15" fillId="10" borderId="0" xfId="0" applyFont="1" applyFill="1"/>
    <xf numFmtId="0" fontId="14" fillId="3" borderId="0" xfId="0" applyFont="1" applyFill="1" applyAlignment="1">
      <alignment horizontal="center"/>
    </xf>
    <xf numFmtId="0" fontId="14" fillId="0" borderId="0" xfId="0" applyFont="1" applyAlignment="1">
      <alignment horizontal="center"/>
    </xf>
    <xf numFmtId="0" fontId="14" fillId="4" borderId="0" xfId="0" applyFont="1" applyFill="1" applyAlignment="1">
      <alignment horizontal="center"/>
    </xf>
    <xf numFmtId="0" fontId="14" fillId="0" borderId="0" xfId="0" applyFont="1" applyAlignment="1">
      <alignment horizontal="center" vertical="center"/>
    </xf>
    <xf numFmtId="0" fontId="14" fillId="10" borderId="0" xfId="0" applyFont="1" applyFill="1" applyAlignment="1">
      <alignment horizontal="center"/>
    </xf>
    <xf numFmtId="0" fontId="15" fillId="0" borderId="0" xfId="0" applyFont="1" applyAlignment="1">
      <alignment horizontal="center"/>
    </xf>
    <xf numFmtId="0" fontId="14" fillId="2" borderId="0" xfId="0" applyFont="1" applyFill="1" applyAlignment="1">
      <alignment horizontal="center"/>
    </xf>
    <xf numFmtId="0" fontId="15" fillId="0" borderId="0" xfId="0" applyFont="1" applyAlignment="1" applyProtection="1">
      <alignment horizontal="center"/>
      <protection hidden="1"/>
    </xf>
    <xf numFmtId="0" fontId="16" fillId="2" borderId="0" xfId="0" applyFont="1" applyFill="1" applyAlignment="1">
      <alignment horizontal="center"/>
    </xf>
    <xf numFmtId="0" fontId="16" fillId="3" borderId="0" xfId="0" applyFont="1" applyFill="1" applyAlignment="1">
      <alignment horizontal="center"/>
    </xf>
    <xf numFmtId="0" fontId="16" fillId="4" borderId="0" xfId="0" applyFont="1" applyFill="1" applyAlignment="1">
      <alignment horizontal="center"/>
    </xf>
    <xf numFmtId="0" fontId="17" fillId="0" borderId="0" xfId="0" applyFont="1" applyAlignment="1">
      <alignment horizontal="center"/>
    </xf>
    <xf numFmtId="0" fontId="16" fillId="0" borderId="0" xfId="0" applyFont="1" applyAlignment="1">
      <alignment horizontal="center"/>
    </xf>
    <xf numFmtId="0" fontId="4" fillId="0" borderId="0" xfId="0" applyFont="1" applyAlignment="1">
      <alignment horizontal="center"/>
    </xf>
    <xf numFmtId="0" fontId="18" fillId="0" borderId="0" xfId="0" applyFont="1" applyAlignment="1">
      <alignment horizontal="center"/>
    </xf>
    <xf numFmtId="0" fontId="1" fillId="0" borderId="0" xfId="0" applyFont="1" applyAlignment="1">
      <alignment horizontal="center"/>
    </xf>
  </cellXfs>
  <cellStyles count="2">
    <cellStyle name="Normal" xfId="0" builtinId="0"/>
    <cellStyle name="Per cent" xfId="1" builtinId="5"/>
  </cellStyles>
  <dxfs count="576">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tint="-0.499984740745262"/>
      </font>
      <fill>
        <patternFill>
          <bgColor theme="8" tint="0.79998168889431442"/>
        </patternFill>
      </fill>
    </dxf>
    <dxf>
      <font>
        <color theme="4" tint="-0.499984740745262"/>
      </font>
      <fill>
        <patternFill>
          <bgColor theme="8"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tint="-0.499984740745262"/>
      </font>
      <fill>
        <patternFill>
          <bgColor theme="8"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tint="-0.499984740745262"/>
      </font>
      <fill>
        <patternFill>
          <bgColor theme="8" tint="0.79998168889431442"/>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tint="-0.499984740745262"/>
      </font>
      <fill>
        <patternFill>
          <bgColor theme="8" tint="0.79998168889431442"/>
        </patternFill>
      </fill>
    </dxf>
    <dxf>
      <font>
        <color theme="4" tint="-0.499984740745262"/>
      </font>
      <fill>
        <patternFill>
          <bgColor theme="8"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tint="-0.499984740745262"/>
      </font>
      <fill>
        <patternFill>
          <bgColor theme="8"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tint="-0.499984740745262"/>
      </font>
      <fill>
        <patternFill>
          <bgColor theme="8" tint="0.79998168889431442"/>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tint="-0.499984740745262"/>
      </font>
      <fill>
        <patternFill>
          <bgColor theme="8" tint="0.79998168889431442"/>
        </patternFill>
      </fill>
    </dxf>
    <dxf>
      <font>
        <color theme="4" tint="-0.499984740745262"/>
      </font>
      <fill>
        <patternFill>
          <bgColor theme="8"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tint="-0.499984740745262"/>
      </font>
      <fill>
        <patternFill>
          <bgColor theme="8"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tint="-0.499984740745262"/>
      </font>
      <fill>
        <patternFill>
          <bgColor theme="8" tint="0.79998168889431442"/>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tint="-0.499984740745262"/>
      </font>
      <fill>
        <patternFill>
          <bgColor theme="8" tint="0.79998168889431442"/>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4" tint="-0.499984740745262"/>
      </font>
      <fill>
        <patternFill>
          <bgColor theme="8" tint="0.79998168889431442"/>
        </patternFill>
      </fill>
    </dxf>
    <dxf>
      <font>
        <color rgb="FF9C0006"/>
      </font>
      <fill>
        <patternFill>
          <bgColor rgb="FFFFC7CE"/>
        </patternFill>
      </fill>
    </dxf>
    <dxf>
      <font>
        <color rgb="FF9C5700"/>
      </font>
      <fill>
        <patternFill>
          <bgColor rgb="FFFFEB9C"/>
        </patternFill>
      </fill>
    </dxf>
    <dxf>
      <font>
        <color theme="4" tint="-0.499984740745262"/>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4" tint="-0.499984740745262"/>
      </font>
      <fill>
        <patternFill>
          <bgColor theme="8" tint="0.79998168889431442"/>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4" tint="-0.499984740745262"/>
      </font>
      <fill>
        <patternFill>
          <bgColor theme="8" tint="0.79998168889431442"/>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4" tint="-0.499984740745262"/>
      </font>
      <fill>
        <patternFill>
          <bgColor theme="8" tint="0.7999816888943144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theme="4"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4" tint="-0.499984740745262"/>
      </font>
      <fill>
        <patternFill>
          <bgColor theme="8" tint="0.79998168889431442"/>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4" tint="-0.499984740745262"/>
      </font>
      <fill>
        <patternFill>
          <bgColor theme="8"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0006"/>
      </font>
      <fill>
        <patternFill>
          <bgColor rgb="FFFFC7CE"/>
        </patternFill>
      </fill>
    </dxf>
    <dxf>
      <font>
        <color theme="4" tint="-0.499984740745262"/>
      </font>
      <fill>
        <patternFill>
          <bgColor theme="8" tint="0.79998168889431442"/>
        </patternFill>
      </fill>
    </dxf>
    <dxf>
      <font>
        <color rgb="FF9C5700"/>
      </font>
      <fill>
        <patternFill>
          <bgColor rgb="FFFFEB9C"/>
        </patternFill>
      </fill>
    </dxf>
    <dxf>
      <font>
        <color rgb="FF9C5700"/>
      </font>
      <fill>
        <patternFill>
          <bgColor rgb="FFFFEB9C"/>
        </patternFill>
      </fill>
    </dxf>
    <dxf>
      <font>
        <color theme="4" tint="-0.499984740745262"/>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tint="-0.499984740745262"/>
      </font>
      <fill>
        <patternFill>
          <bgColor theme="8" tint="0.79998168889431442"/>
        </patternFill>
      </fill>
    </dxf>
    <dxf>
      <font>
        <color rgb="FF006100"/>
      </font>
      <fill>
        <patternFill>
          <bgColor rgb="FFC6EFCE"/>
        </patternFill>
      </fill>
    </dxf>
    <dxf>
      <font>
        <color rgb="FF9C0006"/>
      </font>
      <fill>
        <patternFill>
          <bgColor rgb="FFFFC7CE"/>
        </patternFill>
      </fill>
    </dxf>
    <dxf>
      <font>
        <color theme="4" tint="-0.499984740745262"/>
      </font>
      <fill>
        <patternFill>
          <bgColor theme="8" tint="0.79998168889431442"/>
        </patternFill>
      </fill>
    </dxf>
    <dxf>
      <font>
        <color rgb="FF9C5700"/>
      </font>
      <fill>
        <patternFill>
          <bgColor rgb="FFFFEB9C"/>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4" tint="-0.499984740745262"/>
      </font>
      <fill>
        <patternFill>
          <bgColor theme="8" tint="0.79998168889431442"/>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tint="-0.499984740745262"/>
      </font>
      <fill>
        <patternFill>
          <bgColor theme="8"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tint="-0.499984740745262"/>
      </font>
      <fill>
        <patternFill>
          <bgColor theme="8" tint="0.79998168889431442"/>
        </patternFill>
      </fill>
    </dxf>
    <dxf>
      <font>
        <color rgb="FF9C5700"/>
      </font>
      <fill>
        <patternFill>
          <bgColor rgb="FFFFEB9C"/>
        </patternFill>
      </fill>
    </dxf>
    <dxf>
      <font>
        <color rgb="FF006100"/>
      </font>
      <fill>
        <patternFill>
          <bgColor rgb="FFC6EFCE"/>
        </patternFill>
      </fill>
    </dxf>
    <dxf>
      <font>
        <color theme="4" tint="-0.499984740745262"/>
      </font>
      <fill>
        <patternFill>
          <bgColor theme="8" tint="0.79998168889431442"/>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0006"/>
      </font>
      <fill>
        <patternFill>
          <bgColor rgb="FFFFC7CE"/>
        </patternFill>
      </fill>
    </dxf>
    <dxf>
      <font>
        <color theme="4" tint="-0.499984740745262"/>
      </font>
      <fill>
        <patternFill>
          <bgColor theme="8" tint="0.79998168889431442"/>
        </patternFill>
      </fill>
    </dxf>
    <dxf>
      <font>
        <color rgb="FF9C5700"/>
      </font>
      <fill>
        <patternFill>
          <bgColor rgb="FFFFEB9C"/>
        </patternFill>
      </fill>
    </dxf>
    <dxf>
      <font>
        <color rgb="FF006100"/>
      </font>
      <fill>
        <patternFill>
          <bgColor rgb="FFC6EFCE"/>
        </patternFill>
      </fill>
    </dxf>
    <dxf>
      <font>
        <color theme="4" tint="-0.499984740745262"/>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tint="-0.499984740745262"/>
      </font>
      <fill>
        <patternFill>
          <bgColor theme="8" tint="0.79998168889431442"/>
        </patternFill>
      </fill>
    </dxf>
    <dxf>
      <font>
        <color rgb="FF006100"/>
      </font>
      <fill>
        <patternFill>
          <bgColor rgb="FFC6EFCE"/>
        </patternFill>
      </fill>
    </dxf>
    <dxf>
      <font>
        <color theme="4" tint="-0.499984740745262"/>
      </font>
      <fill>
        <patternFill>
          <bgColor theme="8"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tint="-0.499984740745262"/>
      </font>
      <fill>
        <patternFill>
          <bgColor theme="8" tint="0.79998168889431442"/>
        </patternFill>
      </fill>
    </dxf>
    <dxf>
      <font>
        <color rgb="FF9C5700"/>
      </font>
      <fill>
        <patternFill>
          <bgColor rgb="FFFFEB9C"/>
        </patternFill>
      </fill>
    </dxf>
    <dxf>
      <font>
        <color theme="4"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theme="4" tint="-0.499984740745262"/>
      </font>
      <fill>
        <patternFill>
          <bgColor theme="8" tint="0.79998168889431442"/>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4" tint="-0.499984740745262"/>
      </font>
      <fill>
        <patternFill>
          <bgColor theme="8"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0006"/>
      </font>
      <fill>
        <patternFill>
          <bgColor rgb="FFFFC7CE"/>
        </patternFill>
      </fill>
    </dxf>
    <dxf>
      <font>
        <color theme="4" tint="-0.499984740745262"/>
      </font>
      <fill>
        <patternFill>
          <bgColor theme="8" tint="0.79998168889431442"/>
        </patternFill>
      </fill>
    </dxf>
    <dxf>
      <font>
        <color rgb="FF9C5700"/>
      </font>
      <fill>
        <patternFill>
          <bgColor rgb="FFFFEB9C"/>
        </patternFill>
      </fill>
    </dxf>
    <dxf>
      <font>
        <color rgb="FF9C5700"/>
      </font>
      <fill>
        <patternFill>
          <bgColor rgb="FFFFEB9C"/>
        </patternFill>
      </fill>
    </dxf>
    <dxf>
      <font>
        <color theme="4" tint="-0.499984740745262"/>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tint="-0.499984740745262"/>
      </font>
      <fill>
        <patternFill>
          <bgColor theme="8" tint="0.79998168889431442"/>
        </patternFill>
      </fill>
    </dxf>
    <dxf>
      <font>
        <color rgb="FF006100"/>
      </font>
      <fill>
        <patternFill>
          <bgColor rgb="FFC6EFCE"/>
        </patternFill>
      </fill>
    </dxf>
    <dxf>
      <font>
        <color rgb="FF9C0006"/>
      </font>
      <fill>
        <patternFill>
          <bgColor rgb="FFFFC7CE"/>
        </patternFill>
      </fill>
    </dxf>
    <dxf>
      <font>
        <color theme="4" tint="-0.499984740745262"/>
      </font>
      <fill>
        <patternFill>
          <bgColor theme="8" tint="0.79998168889431442"/>
        </patternFill>
      </fill>
    </dxf>
    <dxf>
      <font>
        <color rgb="FF9C5700"/>
      </font>
      <fill>
        <patternFill>
          <bgColor rgb="FFFFEB9C"/>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4" tint="-0.499984740745262"/>
      </font>
      <fill>
        <patternFill>
          <bgColor theme="8" tint="0.79998168889431442"/>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tint="-0.499984740745262"/>
      </font>
      <fill>
        <patternFill>
          <bgColor theme="8"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tint="-0.499984740745262"/>
      </font>
      <fill>
        <patternFill>
          <bgColor theme="8" tint="0.79998168889431442"/>
        </patternFill>
      </fill>
    </dxf>
    <dxf>
      <font>
        <color rgb="FF9C5700"/>
      </font>
      <fill>
        <patternFill>
          <bgColor rgb="FFFFEB9C"/>
        </patternFill>
      </fill>
    </dxf>
    <dxf>
      <font>
        <color rgb="FF006100"/>
      </font>
      <fill>
        <patternFill>
          <bgColor rgb="FFC6EFCE"/>
        </patternFill>
      </fill>
    </dxf>
    <dxf>
      <font>
        <color theme="4" tint="-0.499984740745262"/>
      </font>
      <fill>
        <patternFill>
          <bgColor theme="8" tint="0.79998168889431442"/>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0006"/>
      </font>
      <fill>
        <patternFill>
          <bgColor rgb="FFFFC7CE"/>
        </patternFill>
      </fill>
    </dxf>
    <dxf>
      <font>
        <color theme="4" tint="-0.499984740745262"/>
      </font>
      <fill>
        <patternFill>
          <bgColor theme="8" tint="0.79998168889431442"/>
        </patternFill>
      </fill>
    </dxf>
    <dxf>
      <font>
        <color rgb="FF9C5700"/>
      </font>
      <fill>
        <patternFill>
          <bgColor rgb="FFFFEB9C"/>
        </patternFill>
      </fill>
    </dxf>
    <dxf>
      <font>
        <color rgb="FF006100"/>
      </font>
      <fill>
        <patternFill>
          <bgColor rgb="FFC6EFCE"/>
        </patternFill>
      </fill>
    </dxf>
    <dxf>
      <font>
        <color theme="4" tint="-0.499984740745262"/>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tint="-0.499984740745262"/>
      </font>
      <fill>
        <patternFill>
          <bgColor theme="8" tint="0.79998168889431442"/>
        </patternFill>
      </fill>
    </dxf>
    <dxf>
      <font>
        <color rgb="FF006100"/>
      </font>
      <fill>
        <patternFill>
          <bgColor rgb="FFC6EFCE"/>
        </patternFill>
      </fill>
    </dxf>
    <dxf>
      <font>
        <color theme="4" tint="-0.499984740745262"/>
      </font>
      <fill>
        <patternFill>
          <bgColor theme="8"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tint="-0.499984740745262"/>
      </font>
      <fill>
        <patternFill>
          <bgColor theme="8" tint="0.79998168889431442"/>
        </patternFill>
      </fill>
    </dxf>
    <dxf>
      <font>
        <color rgb="FF9C5700"/>
      </font>
      <fill>
        <patternFill>
          <bgColor rgb="FFFFEB9C"/>
        </patternFill>
      </fill>
    </dxf>
    <dxf>
      <font>
        <color theme="4"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theme="4" tint="-0.499984740745262"/>
      </font>
      <fill>
        <patternFill>
          <bgColor theme="8" tint="0.79998168889431442"/>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theme="4"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color theme="4" tint="-0.499984740745262"/>
      </font>
      <fill>
        <patternFill>
          <bgColor theme="8" tint="0.79998168889431442"/>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theme="4" tint="-0.499984740745262"/>
      </font>
      <fill>
        <patternFill>
          <bgColor theme="8" tint="0.79998168889431442"/>
        </patternFill>
      </fill>
    </dxf>
    <dxf>
      <font>
        <color rgb="FF006100"/>
      </font>
      <fill>
        <patternFill>
          <bgColor rgb="FFC6EFCE"/>
        </patternFill>
      </fill>
    </dxf>
    <dxf>
      <font>
        <color theme="4" tint="-0.499984740745262"/>
      </font>
      <fill>
        <patternFill>
          <bgColor theme="8"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tint="-0.499984740745262"/>
      </font>
      <fill>
        <patternFill>
          <bgColor theme="8" tint="0.79998168889431442"/>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tint="-0.499984740745262"/>
      </font>
      <fill>
        <patternFill>
          <bgColor theme="8" tint="0.79998168889431442"/>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color theme="4" tint="-0.499984740745262"/>
      </font>
      <fill>
        <patternFill>
          <bgColor theme="8" tint="0.79998168889431442"/>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tint="-0.499984740745262"/>
      </font>
      <fill>
        <patternFill>
          <bgColor theme="8" tint="0.79998168889431442"/>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theme="4" tint="-0.499984740745262"/>
      </font>
      <fill>
        <patternFill>
          <bgColor theme="8" tint="0.79998168889431442"/>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9C5700"/>
      </font>
      <fill>
        <patternFill>
          <bgColor rgb="FFFFEB9C"/>
        </patternFill>
      </fill>
    </dxf>
    <dxf>
      <font>
        <color theme="4"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theme="4" tint="-0.499984740745262"/>
      </font>
      <fill>
        <patternFill>
          <bgColor theme="8" tint="0.79998168889431442"/>
        </patternFill>
      </fill>
    </dxf>
    <dxf>
      <font>
        <color rgb="FF9C0006"/>
      </font>
      <fill>
        <patternFill>
          <bgColor rgb="FFFFC7CE"/>
        </patternFill>
      </fill>
    </dxf>
    <dxf>
      <font>
        <color theme="4" tint="-0.499984740745262"/>
      </font>
      <fill>
        <patternFill>
          <bgColor theme="8"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4" tint="-0.499984740745262"/>
      </font>
      <fill>
        <patternFill>
          <bgColor theme="8" tint="0.79998168889431442"/>
        </patternFill>
      </fill>
    </dxf>
    <dxf>
      <font>
        <color rgb="FF006100"/>
      </font>
      <fill>
        <patternFill>
          <bgColor rgb="FFC6EF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tint="-0.499984740745262"/>
      </font>
      <fill>
        <patternFill>
          <bgColor theme="8" tint="0.79998168889431442"/>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4" tint="-0.499984740745262"/>
      </font>
      <fill>
        <patternFill>
          <bgColor theme="8" tint="0.79998168889431442"/>
        </patternFill>
      </fill>
    </dxf>
    <dxf>
      <font>
        <color rgb="FF9C5700"/>
      </font>
      <fill>
        <patternFill>
          <bgColor rgb="FFFFEB9C"/>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4" tint="-0.499984740745262"/>
      </font>
      <fill>
        <patternFill>
          <bgColor theme="8" tint="0.79998168889431442"/>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4" tint="-0.499984740745262"/>
      </font>
      <fill>
        <patternFill>
          <bgColor theme="8" tint="0.79998168889431442"/>
        </patternFill>
      </fill>
    </dxf>
    <dxf>
      <font>
        <color rgb="FF006100"/>
      </font>
      <fill>
        <patternFill>
          <bgColor rgb="FFC6EFCE"/>
        </patternFill>
      </fill>
    </dxf>
    <dxf>
      <font>
        <color theme="4" tint="-0.499984740745262"/>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theme="4"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4" tint="-0.499984740745262"/>
      </font>
      <fill>
        <patternFill>
          <bgColor theme="8" tint="0.7999816888943144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tint="-0.499984740745262"/>
      </font>
      <fill>
        <patternFill>
          <bgColor theme="8" tint="0.79998168889431442"/>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theme="4" tint="-0.499984740745262"/>
      </font>
      <fill>
        <patternFill>
          <bgColor theme="8"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tint="-0.499984740745262"/>
      </font>
      <fill>
        <patternFill>
          <bgColor theme="8" tint="0.79998168889431442"/>
        </patternFill>
      </fill>
    </dxf>
    <dxf>
      <font>
        <color rgb="FF006100"/>
      </font>
      <fill>
        <patternFill>
          <bgColor rgb="FFC6EFCE"/>
        </patternFill>
      </fill>
    </dxf>
    <dxf>
      <font>
        <color rgb="FF9C0006"/>
      </font>
      <fill>
        <patternFill>
          <bgColor rgb="FFFFC7CE"/>
        </patternFill>
      </fill>
    </dxf>
    <dxf>
      <font>
        <color theme="4" tint="-0.499984740745262"/>
      </font>
      <fill>
        <patternFill>
          <bgColor theme="8" tint="0.79998168889431442"/>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4" tint="-0.499984740745262"/>
      </font>
      <fill>
        <patternFill>
          <bgColor theme="8" tint="0.79998168889431442"/>
        </patternFill>
      </fill>
    </dxf>
    <dxf>
      <font>
        <color theme="4" tint="-0.499984740745262"/>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FEDCDC"/>
      <color rgb="FFCCF9F9"/>
      <color rgb="FFCCFAE3"/>
      <color rgb="FFC6EFCE"/>
      <color rgb="FFF3D9EF"/>
      <color rgb="FFE2DCFC"/>
      <color rgb="FFDBFBCC"/>
      <color rgb="FFFFFEC4"/>
      <color rgb="FFFDF2C9"/>
      <color rgb="FFF5FB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40</xdr:col>
      <xdr:colOff>0</xdr:colOff>
      <xdr:row>3</xdr:row>
      <xdr:rowOff>0</xdr:rowOff>
    </xdr:from>
    <xdr:to>
      <xdr:col>50</xdr:col>
      <xdr:colOff>404199</xdr:colOff>
      <xdr:row>54</xdr:row>
      <xdr:rowOff>165100</xdr:rowOff>
    </xdr:to>
    <xdr:pic>
      <xdr:nvPicPr>
        <xdr:cNvPr id="4" name="Picture 3">
          <a:extLst>
            <a:ext uri="{FF2B5EF4-FFF2-40B4-BE49-F238E27FC236}">
              <a16:creationId xmlns:a16="http://schemas.microsoft.com/office/drawing/2014/main" id="{9C49AF39-4873-CC4D-86DD-D4C0F584AB1F}"/>
            </a:ext>
          </a:extLst>
        </xdr:cNvPr>
        <xdr:cNvPicPr>
          <a:picLocks noChangeAspect="1"/>
        </xdr:cNvPicPr>
      </xdr:nvPicPr>
      <xdr:blipFill>
        <a:blip xmlns:r="http://schemas.openxmlformats.org/officeDocument/2006/relationships" r:embed="rId1"/>
        <a:stretch>
          <a:fillRect/>
        </a:stretch>
      </xdr:blipFill>
      <xdr:spPr>
        <a:xfrm>
          <a:off x="11811000" y="2171700"/>
          <a:ext cx="7008199" cy="10058400"/>
        </a:xfrm>
        <a:prstGeom prst="rect">
          <a:avLst/>
        </a:prstGeom>
      </xdr:spPr>
    </xdr:pic>
    <xdr:clientData/>
  </xdr:twoCellAnchor>
  <xdr:twoCellAnchor>
    <xdr:from>
      <xdr:col>1</xdr:col>
      <xdr:colOff>63500</xdr:colOff>
      <xdr:row>3</xdr:row>
      <xdr:rowOff>114300</xdr:rowOff>
    </xdr:from>
    <xdr:to>
      <xdr:col>30</xdr:col>
      <xdr:colOff>152400</xdr:colOff>
      <xdr:row>46</xdr:row>
      <xdr:rowOff>0</xdr:rowOff>
    </xdr:to>
    <xdr:sp macro="" textlink="">
      <xdr:nvSpPr>
        <xdr:cNvPr id="2" name="Snip Single Corner of Rectangle 1">
          <a:extLst>
            <a:ext uri="{FF2B5EF4-FFF2-40B4-BE49-F238E27FC236}">
              <a16:creationId xmlns:a16="http://schemas.microsoft.com/office/drawing/2014/main" id="{F283F239-9653-A342-9EDF-74C627927770}"/>
            </a:ext>
          </a:extLst>
        </xdr:cNvPr>
        <xdr:cNvSpPr/>
      </xdr:nvSpPr>
      <xdr:spPr>
        <a:xfrm>
          <a:off x="1206500" y="2286000"/>
          <a:ext cx="8470900" cy="8255000"/>
        </a:xfrm>
        <a:prstGeom prst="snip1Rect">
          <a:avLst>
            <a:gd name="adj" fmla="val 10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0" tIns="182880" rIns="182880" bIns="182880" rtlCol="0" anchor="t"/>
        <a:lstStyle/>
        <a:p>
          <a:pPr algn="l"/>
          <a:r>
            <a:rPr lang="en-GB" sz="1800" b="1">
              <a:solidFill>
                <a:schemeClr val="accent4">
                  <a:lumMod val="20000"/>
                  <a:lumOff val="80000"/>
                </a:schemeClr>
              </a:solidFill>
              <a:latin typeface="Century Gothic" panose="020B0502020202020204" pitchFamily="34" charset="0"/>
            </a:rPr>
            <a:t>Version 0.5</a:t>
          </a:r>
          <a:r>
            <a:rPr lang="en-GB" sz="1800" b="1" baseline="0">
              <a:solidFill>
                <a:schemeClr val="accent4">
                  <a:lumMod val="20000"/>
                  <a:lumOff val="80000"/>
                </a:schemeClr>
              </a:solidFill>
              <a:latin typeface="Century Gothic" panose="020B0502020202020204" pitchFamily="34" charset="0"/>
            </a:rPr>
            <a:t> - updated 27 Sept 2023</a:t>
          </a:r>
          <a:endParaRPr lang="en-GB" sz="1800" b="1">
            <a:solidFill>
              <a:schemeClr val="accent4">
                <a:lumMod val="20000"/>
                <a:lumOff val="80000"/>
              </a:schemeClr>
            </a:solidFill>
            <a:latin typeface="Century Gothic" panose="020B0502020202020204" pitchFamily="34" charset="0"/>
          </a:endParaRPr>
        </a:p>
        <a:p>
          <a:pPr algn="l"/>
          <a:r>
            <a:rPr lang="en-GB" sz="1800" b="0">
              <a:solidFill>
                <a:schemeClr val="accent4">
                  <a:lumMod val="20000"/>
                  <a:lumOff val="80000"/>
                </a:schemeClr>
              </a:solidFill>
              <a:latin typeface="Century Gothic" panose="020B0502020202020204" pitchFamily="34" charset="0"/>
            </a:rPr>
            <a:t>A note</a:t>
          </a:r>
          <a:r>
            <a:rPr lang="en-GB" sz="1800" b="0" baseline="0">
              <a:solidFill>
                <a:schemeClr val="accent4">
                  <a:lumMod val="20000"/>
                  <a:lumOff val="80000"/>
                </a:schemeClr>
              </a:solidFill>
              <a:latin typeface="Century Gothic" panose="020B0502020202020204" pitchFamily="34" charset="0"/>
            </a:rPr>
            <a:t> from Emma:</a:t>
          </a:r>
        </a:p>
        <a:p>
          <a:pPr algn="l"/>
          <a:r>
            <a:rPr lang="en-GB" sz="1800" b="0" baseline="0">
              <a:solidFill>
                <a:schemeClr val="accent4">
                  <a:lumMod val="20000"/>
                  <a:lumOff val="80000"/>
                </a:schemeClr>
              </a:solidFill>
              <a:latin typeface="Century Gothic" panose="020B0502020202020204" pitchFamily="34" charset="0"/>
            </a:rPr>
            <a:t> </a:t>
          </a:r>
        </a:p>
        <a:p>
          <a:pPr algn="l"/>
          <a:r>
            <a:rPr lang="en-GB" sz="1800" b="0">
              <a:solidFill>
                <a:schemeClr val="accent4">
                  <a:lumMod val="20000"/>
                  <a:lumOff val="80000"/>
                </a:schemeClr>
              </a:solidFill>
              <a:latin typeface="Century Gothic" panose="020B0502020202020204" pitchFamily="34" charset="0"/>
            </a:rPr>
            <a:t>This excellent spreadsheet was created &amp; shared by Gillian Lee, a generous</a:t>
          </a:r>
          <a:r>
            <a:rPr lang="en-GB" sz="1800" b="0" baseline="0">
              <a:solidFill>
                <a:schemeClr val="accent4">
                  <a:lumMod val="20000"/>
                  <a:lumOff val="80000"/>
                </a:schemeClr>
              </a:solidFill>
              <a:latin typeface="Century Gothic" panose="020B0502020202020204" pitchFamily="34" charset="0"/>
            </a:rPr>
            <a:t> teacher in the </a:t>
          </a:r>
          <a:r>
            <a:rPr lang="en-GB" sz="1800" b="1" baseline="0">
              <a:solidFill>
                <a:schemeClr val="accent4">
                  <a:lumMod val="20000"/>
                  <a:lumOff val="80000"/>
                </a:schemeClr>
              </a:solidFill>
              <a:latin typeface="Century Gothic" panose="020B0502020202020204" pitchFamily="34" charset="0"/>
            </a:rPr>
            <a:t>DIBELS in Oz </a:t>
          </a:r>
          <a:r>
            <a:rPr lang="en-GB" sz="1800" b="0" baseline="0">
              <a:solidFill>
                <a:schemeClr val="accent4">
                  <a:lumMod val="20000"/>
                  <a:lumOff val="80000"/>
                </a:schemeClr>
              </a:solidFill>
              <a:latin typeface="Century Gothic" panose="020B0502020202020204" pitchFamily="34" charset="0"/>
            </a:rPr>
            <a:t>Facebook Group. I have edited to make it NZ-Friendly with Year levels etc, and added a tab for Year 8 data. The green line at the top shows the benchmark goal for each subtest in that period. Also, the entire Benchmark Goals are shown on the right of each sheet for reference. </a:t>
          </a:r>
        </a:p>
        <a:p>
          <a:pPr algn="l"/>
          <a:endParaRPr lang="en-GB" sz="1800" b="0">
            <a:solidFill>
              <a:schemeClr val="accent4">
                <a:lumMod val="20000"/>
                <a:lumOff val="80000"/>
              </a:schemeClr>
            </a:solidFill>
            <a:latin typeface="Century Gothic" panose="020B0502020202020204" pitchFamily="34" charset="0"/>
          </a:endParaRPr>
        </a:p>
        <a:p>
          <a:pPr algn="l"/>
          <a:r>
            <a:rPr lang="en-GB" sz="1800" b="0">
              <a:solidFill>
                <a:schemeClr val="accent4">
                  <a:lumMod val="20000"/>
                  <a:lumOff val="80000"/>
                </a:schemeClr>
              </a:solidFill>
              <a:latin typeface="Century Gothic" panose="020B0502020202020204" pitchFamily="34" charset="0"/>
            </a:rPr>
            <a:t>The</a:t>
          </a:r>
          <a:r>
            <a:rPr lang="en-GB" sz="1800" b="0" baseline="0">
              <a:solidFill>
                <a:schemeClr val="accent4">
                  <a:lumMod val="20000"/>
                  <a:lumOff val="80000"/>
                </a:schemeClr>
              </a:solidFill>
              <a:latin typeface="Century Gothic" panose="020B0502020202020204" pitchFamily="34" charset="0"/>
            </a:rPr>
            <a:t> sheets are locked to prevent accidental 'breaking' of formulas etc, but you can unlock them all with the password </a:t>
          </a:r>
          <a:r>
            <a:rPr lang="en-GB" sz="1800" b="1" baseline="0">
              <a:solidFill>
                <a:schemeClr val="accent4">
                  <a:lumMod val="20000"/>
                  <a:lumOff val="80000"/>
                </a:schemeClr>
              </a:solidFill>
              <a:latin typeface="Century Gothic" panose="020B0502020202020204" pitchFamily="34" charset="0"/>
            </a:rPr>
            <a:t>DIBELS</a:t>
          </a:r>
          <a:r>
            <a:rPr lang="en-GB" sz="1800" b="0" baseline="0">
              <a:solidFill>
                <a:schemeClr val="accent4">
                  <a:lumMod val="20000"/>
                  <a:lumOff val="80000"/>
                </a:schemeClr>
              </a:solidFill>
              <a:latin typeface="Century Gothic" panose="020B0502020202020204" pitchFamily="34" charset="0"/>
            </a:rPr>
            <a:t> (upper case) to make any edits you'd like to. </a:t>
          </a:r>
          <a:r>
            <a:rPr lang="en-GB" sz="1800" b="0" baseline="0">
              <a:solidFill>
                <a:schemeClr val="accent4"/>
              </a:solidFill>
              <a:latin typeface="Century Gothic" panose="020B0502020202020204" pitchFamily="34" charset="0"/>
            </a:rPr>
            <a:t>You will need to unlock the sheet to SORT your students (use the tiny arrows in Row 3).</a:t>
          </a:r>
          <a:r>
            <a:rPr lang="en-GB" sz="1800" b="0" baseline="0">
              <a:solidFill>
                <a:schemeClr val="accent4">
                  <a:lumMod val="20000"/>
                  <a:lumOff val="80000"/>
                </a:schemeClr>
              </a:solidFill>
              <a:latin typeface="Century Gothic" panose="020B0502020202020204" pitchFamily="34" charset="0"/>
            </a:rPr>
            <a:t> The formulas all refer to a hidden </a:t>
          </a:r>
          <a:r>
            <a:rPr lang="en-GB" sz="1800" b="0" i="1" baseline="0">
              <a:solidFill>
                <a:schemeClr val="accent4">
                  <a:lumMod val="20000"/>
                  <a:lumOff val="80000"/>
                </a:schemeClr>
              </a:solidFill>
              <a:latin typeface="Century Gothic" panose="020B0502020202020204" pitchFamily="34" charset="0"/>
            </a:rPr>
            <a:t>Calculations</a:t>
          </a:r>
          <a:r>
            <a:rPr lang="en-GB" sz="1800" b="0" i="0" baseline="0">
              <a:solidFill>
                <a:schemeClr val="accent4">
                  <a:lumMod val="20000"/>
                  <a:lumOff val="80000"/>
                </a:schemeClr>
              </a:solidFill>
              <a:latin typeface="Century Gothic" panose="020B0502020202020204" pitchFamily="34" charset="0"/>
            </a:rPr>
            <a:t> tab just before the Year 1 tab, which you can 'unhide' if you need to. </a:t>
          </a:r>
          <a:endParaRPr lang="en-GB" sz="1800" b="0">
            <a:solidFill>
              <a:schemeClr val="accent4">
                <a:lumMod val="20000"/>
                <a:lumOff val="80000"/>
              </a:schemeClr>
            </a:solidFill>
            <a:latin typeface="Century Gothic" panose="020B0502020202020204" pitchFamily="34" charset="0"/>
          </a:endParaRPr>
        </a:p>
        <a:p>
          <a:pPr algn="l"/>
          <a:endParaRPr lang="en-GB" sz="1800" b="0">
            <a:solidFill>
              <a:schemeClr val="accent4">
                <a:lumMod val="20000"/>
                <a:lumOff val="80000"/>
              </a:schemeClr>
            </a:solidFill>
            <a:latin typeface="Century Gothic" panose="020B0502020202020204" pitchFamily="34" charset="0"/>
          </a:endParaRPr>
        </a:p>
        <a:p>
          <a:pPr algn="l"/>
          <a:r>
            <a:rPr lang="en-GB" sz="1800" b="1">
              <a:solidFill>
                <a:schemeClr val="accent4">
                  <a:lumMod val="20000"/>
                  <a:lumOff val="80000"/>
                </a:schemeClr>
              </a:solidFill>
              <a:latin typeface="Century Gothic" panose="020B0502020202020204" pitchFamily="34" charset="0"/>
            </a:rPr>
            <a:t>Downloaded from: </a:t>
          </a:r>
          <a:r>
            <a:rPr lang="en-GB" sz="1000">
              <a:solidFill>
                <a:schemeClr val="accent4">
                  <a:lumMod val="20000"/>
                  <a:lumOff val="80000"/>
                </a:schemeClr>
              </a:solidFill>
              <a:latin typeface="Century Gothic" panose="020B0502020202020204" pitchFamily="34" charset="0"/>
            </a:rPr>
            <a:t>https://www.facebook.com/groups/865426684317788/permalink/882061729320950  </a:t>
          </a:r>
          <a:br>
            <a:rPr lang="en-GB" sz="1000">
              <a:solidFill>
                <a:schemeClr val="accent4">
                  <a:lumMod val="20000"/>
                  <a:lumOff val="80000"/>
                </a:schemeClr>
              </a:solidFill>
              <a:latin typeface="Century Gothic" panose="020B0502020202020204" pitchFamily="34" charset="0"/>
            </a:rPr>
          </a:br>
          <a:endParaRPr lang="en-GB" sz="1000">
            <a:solidFill>
              <a:schemeClr val="accent4">
                <a:lumMod val="20000"/>
                <a:lumOff val="80000"/>
              </a:schemeClr>
            </a:solidFill>
            <a:latin typeface="Century Gothic" panose="020B0502020202020204" pitchFamily="34" charset="0"/>
          </a:endParaRPr>
        </a:p>
        <a:p>
          <a:pPr algn="l"/>
          <a:r>
            <a:rPr lang="en-GB" sz="1800" b="0" i="0" baseline="0">
              <a:solidFill>
                <a:schemeClr val="accent4">
                  <a:lumMod val="20000"/>
                  <a:lumOff val="80000"/>
                </a:schemeClr>
              </a:solidFill>
              <a:latin typeface="Century Gothic" panose="020B0502020202020204" pitchFamily="34" charset="0"/>
            </a:rPr>
            <a:t>Enjoy collecting and using this powerful data, </a:t>
          </a:r>
        </a:p>
        <a:p>
          <a:pPr algn="l"/>
          <a:r>
            <a:rPr lang="en-GB" sz="1800" b="0" i="0" baseline="0">
              <a:solidFill>
                <a:schemeClr val="accent4">
                  <a:lumMod val="20000"/>
                  <a:lumOff val="80000"/>
                </a:schemeClr>
              </a:solidFill>
              <a:latin typeface="Century Gothic" panose="020B0502020202020204" pitchFamily="34" charset="0"/>
            </a:rPr>
            <a:t>Ngā mihi nui,</a:t>
          </a:r>
        </a:p>
        <a:p>
          <a:pPr algn="l"/>
          <a:endParaRPr lang="en-GB" sz="1800" b="0" i="0" baseline="0">
            <a:solidFill>
              <a:schemeClr val="accent4">
                <a:lumMod val="20000"/>
                <a:lumOff val="80000"/>
              </a:schemeClr>
            </a:solidFill>
            <a:latin typeface="Century Gothic" panose="020B0502020202020204" pitchFamily="34" charset="0"/>
          </a:endParaRPr>
        </a:p>
        <a:p>
          <a:pPr algn="l"/>
          <a:r>
            <a:rPr lang="en-GB" sz="1800" b="0" i="0" baseline="0">
              <a:solidFill>
                <a:schemeClr val="accent4">
                  <a:lumMod val="20000"/>
                  <a:lumOff val="80000"/>
                </a:schemeClr>
              </a:solidFill>
              <a:latin typeface="Century Gothic" panose="020B0502020202020204" pitchFamily="34" charset="0"/>
            </a:rPr>
            <a:t>Emma Nahna</a:t>
          </a:r>
        </a:p>
        <a:p>
          <a:pPr algn="l"/>
          <a:endParaRPr lang="en-GB" sz="1800" b="0" i="0" baseline="0">
            <a:solidFill>
              <a:schemeClr val="accent4">
                <a:lumMod val="20000"/>
                <a:lumOff val="80000"/>
              </a:schemeClr>
            </a:solidFill>
            <a:latin typeface="Century Gothic" panose="020B0502020202020204" pitchFamily="34" charset="0"/>
          </a:endParaRPr>
        </a:p>
        <a:p>
          <a:pPr algn="l"/>
          <a:r>
            <a:rPr lang="en-GB" sz="1800" b="0" i="0" baseline="0">
              <a:solidFill>
                <a:schemeClr val="accent4">
                  <a:lumMod val="20000"/>
                  <a:lumOff val="80000"/>
                </a:schemeClr>
              </a:solidFill>
              <a:latin typeface="Century Gothic" panose="020B0502020202020204" pitchFamily="34" charset="0"/>
            </a:rPr>
            <a:t>Sound Foundations for Literacy</a:t>
          </a:r>
        </a:p>
        <a:p>
          <a:pPr algn="l"/>
          <a:r>
            <a:rPr lang="en-GB" sz="1800" b="0" i="0" baseline="0">
              <a:solidFill>
                <a:schemeClr val="accent4">
                  <a:lumMod val="20000"/>
                  <a:lumOff val="80000"/>
                </a:schemeClr>
              </a:solidFill>
              <a:latin typeface="Century Gothic" panose="020B0502020202020204" pitchFamily="34" charset="0"/>
            </a:rPr>
            <a:t>emma@soundfoundations.co.nz</a:t>
          </a:r>
          <a:endParaRPr lang="en-GB" sz="1800">
            <a:solidFill>
              <a:schemeClr val="accent4">
                <a:lumMod val="20000"/>
                <a:lumOff val="80000"/>
              </a:schemeClr>
            </a:solidFill>
            <a:latin typeface="Century Gothic" panose="020B0502020202020204" pitchFamily="34" charset="0"/>
          </a:endParaRPr>
        </a:p>
        <a:p>
          <a:pPr algn="l"/>
          <a:endParaRPr lang="en-GB" sz="1800">
            <a:latin typeface="Century Gothic" panose="020B0502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54</xdr:col>
      <xdr:colOff>25400</xdr:colOff>
      <xdr:row>3</xdr:row>
      <xdr:rowOff>0</xdr:rowOff>
    </xdr:from>
    <xdr:to>
      <xdr:col>64</xdr:col>
      <xdr:colOff>523303</xdr:colOff>
      <xdr:row>54</xdr:row>
      <xdr:rowOff>50800</xdr:rowOff>
    </xdr:to>
    <xdr:pic>
      <xdr:nvPicPr>
        <xdr:cNvPr id="6" name="Picture 5">
          <a:extLst>
            <a:ext uri="{FF2B5EF4-FFF2-40B4-BE49-F238E27FC236}">
              <a16:creationId xmlns:a16="http://schemas.microsoft.com/office/drawing/2014/main" id="{A47A2E07-EBF8-178D-3EDB-5AE7A965B1F7}"/>
            </a:ext>
          </a:extLst>
        </xdr:cNvPr>
        <xdr:cNvPicPr>
          <a:picLocks noChangeAspect="1"/>
        </xdr:cNvPicPr>
      </xdr:nvPicPr>
      <xdr:blipFill>
        <a:blip xmlns:r="http://schemas.openxmlformats.org/officeDocument/2006/relationships" r:embed="rId1"/>
        <a:stretch>
          <a:fillRect/>
        </a:stretch>
      </xdr:blipFill>
      <xdr:spPr>
        <a:xfrm>
          <a:off x="14808200" y="2209800"/>
          <a:ext cx="7101903"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48</xdr:col>
      <xdr:colOff>0</xdr:colOff>
      <xdr:row>3</xdr:row>
      <xdr:rowOff>0</xdr:rowOff>
    </xdr:from>
    <xdr:to>
      <xdr:col>64</xdr:col>
      <xdr:colOff>414480</xdr:colOff>
      <xdr:row>52</xdr:row>
      <xdr:rowOff>101600</xdr:rowOff>
    </xdr:to>
    <xdr:pic>
      <xdr:nvPicPr>
        <xdr:cNvPr id="4" name="Picture 3">
          <a:extLst>
            <a:ext uri="{FF2B5EF4-FFF2-40B4-BE49-F238E27FC236}">
              <a16:creationId xmlns:a16="http://schemas.microsoft.com/office/drawing/2014/main" id="{08C7B561-1F58-7584-6196-AA1846CC21C3}"/>
            </a:ext>
          </a:extLst>
        </xdr:cNvPr>
        <xdr:cNvPicPr>
          <a:picLocks noChangeAspect="1"/>
        </xdr:cNvPicPr>
      </xdr:nvPicPr>
      <xdr:blipFill>
        <a:blip xmlns:r="http://schemas.openxmlformats.org/officeDocument/2006/relationships" r:embed="rId1"/>
        <a:stretch>
          <a:fillRect/>
        </a:stretch>
      </xdr:blipFill>
      <xdr:spPr>
        <a:xfrm>
          <a:off x="16065500" y="2209800"/>
          <a:ext cx="7018480" cy="10058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54</xdr:col>
      <xdr:colOff>25400</xdr:colOff>
      <xdr:row>3</xdr:row>
      <xdr:rowOff>0</xdr:rowOff>
    </xdr:from>
    <xdr:to>
      <xdr:col>64</xdr:col>
      <xdr:colOff>420802</xdr:colOff>
      <xdr:row>54</xdr:row>
      <xdr:rowOff>152400</xdr:rowOff>
    </xdr:to>
    <xdr:pic>
      <xdr:nvPicPr>
        <xdr:cNvPr id="5" name="Picture 4">
          <a:extLst>
            <a:ext uri="{FF2B5EF4-FFF2-40B4-BE49-F238E27FC236}">
              <a16:creationId xmlns:a16="http://schemas.microsoft.com/office/drawing/2014/main" id="{423E475E-217D-8983-6E6C-2DE0545E0688}"/>
            </a:ext>
          </a:extLst>
        </xdr:cNvPr>
        <xdr:cNvPicPr>
          <a:picLocks noChangeAspect="1"/>
        </xdr:cNvPicPr>
      </xdr:nvPicPr>
      <xdr:blipFill>
        <a:blip xmlns:r="http://schemas.openxmlformats.org/officeDocument/2006/relationships" r:embed="rId1"/>
        <a:stretch>
          <a:fillRect/>
        </a:stretch>
      </xdr:blipFill>
      <xdr:spPr>
        <a:xfrm>
          <a:off x="16052800" y="2273300"/>
          <a:ext cx="6999402" cy="10058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33</xdr:col>
      <xdr:colOff>0</xdr:colOff>
      <xdr:row>3</xdr:row>
      <xdr:rowOff>0</xdr:rowOff>
    </xdr:from>
    <xdr:to>
      <xdr:col>47</xdr:col>
      <xdr:colOff>508000</xdr:colOff>
      <xdr:row>44</xdr:row>
      <xdr:rowOff>118824</xdr:rowOff>
    </xdr:to>
    <xdr:pic>
      <xdr:nvPicPr>
        <xdr:cNvPr id="3" name="Picture 2">
          <a:extLst>
            <a:ext uri="{FF2B5EF4-FFF2-40B4-BE49-F238E27FC236}">
              <a16:creationId xmlns:a16="http://schemas.microsoft.com/office/drawing/2014/main" id="{0E5DC935-9FB2-675E-ACD7-05714444A7D9}"/>
            </a:ext>
          </a:extLst>
        </xdr:cNvPr>
        <xdr:cNvPicPr>
          <a:picLocks noChangeAspect="1"/>
        </xdr:cNvPicPr>
      </xdr:nvPicPr>
      <xdr:blipFill>
        <a:blip xmlns:r="http://schemas.openxmlformats.org/officeDocument/2006/relationships" r:embed="rId1"/>
        <a:stretch>
          <a:fillRect/>
        </a:stretch>
      </xdr:blipFill>
      <xdr:spPr>
        <a:xfrm>
          <a:off x="12369800" y="2247900"/>
          <a:ext cx="7772400" cy="82214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36</xdr:col>
      <xdr:colOff>88900</xdr:colOff>
      <xdr:row>3</xdr:row>
      <xdr:rowOff>0</xdr:rowOff>
    </xdr:from>
    <xdr:to>
      <xdr:col>47</xdr:col>
      <xdr:colOff>596900</xdr:colOff>
      <xdr:row>41</xdr:row>
      <xdr:rowOff>149071</xdr:rowOff>
    </xdr:to>
    <xdr:pic>
      <xdr:nvPicPr>
        <xdr:cNvPr id="3" name="Picture 2">
          <a:extLst>
            <a:ext uri="{FF2B5EF4-FFF2-40B4-BE49-F238E27FC236}">
              <a16:creationId xmlns:a16="http://schemas.microsoft.com/office/drawing/2014/main" id="{BA0EA295-7E0C-8DBF-4CF7-F06A076D0FE3}"/>
            </a:ext>
          </a:extLst>
        </xdr:cNvPr>
        <xdr:cNvPicPr>
          <a:picLocks noChangeAspect="1"/>
        </xdr:cNvPicPr>
      </xdr:nvPicPr>
      <xdr:blipFill>
        <a:blip xmlns:r="http://schemas.openxmlformats.org/officeDocument/2006/relationships" r:embed="rId1"/>
        <a:stretch>
          <a:fillRect/>
        </a:stretch>
      </xdr:blipFill>
      <xdr:spPr>
        <a:xfrm>
          <a:off x="12458700" y="2209800"/>
          <a:ext cx="7772400" cy="78706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36</xdr:col>
      <xdr:colOff>25400</xdr:colOff>
      <xdr:row>3</xdr:row>
      <xdr:rowOff>38100</xdr:rowOff>
    </xdr:from>
    <xdr:to>
      <xdr:col>47</xdr:col>
      <xdr:colOff>533400</xdr:colOff>
      <xdr:row>43</xdr:row>
      <xdr:rowOff>110680</xdr:rowOff>
    </xdr:to>
    <xdr:pic>
      <xdr:nvPicPr>
        <xdr:cNvPr id="3" name="Picture 2">
          <a:extLst>
            <a:ext uri="{FF2B5EF4-FFF2-40B4-BE49-F238E27FC236}">
              <a16:creationId xmlns:a16="http://schemas.microsoft.com/office/drawing/2014/main" id="{024E1B54-86AB-6453-122C-13A8BD402558}"/>
            </a:ext>
          </a:extLst>
        </xdr:cNvPr>
        <xdr:cNvPicPr>
          <a:picLocks noChangeAspect="1"/>
        </xdr:cNvPicPr>
      </xdr:nvPicPr>
      <xdr:blipFill>
        <a:blip xmlns:r="http://schemas.openxmlformats.org/officeDocument/2006/relationships" r:embed="rId1"/>
        <a:stretch>
          <a:fillRect/>
        </a:stretch>
      </xdr:blipFill>
      <xdr:spPr>
        <a:xfrm>
          <a:off x="12395200" y="2286000"/>
          <a:ext cx="7772400" cy="82005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36</xdr:col>
      <xdr:colOff>63500</xdr:colOff>
      <xdr:row>3</xdr:row>
      <xdr:rowOff>0</xdr:rowOff>
    </xdr:from>
    <xdr:to>
      <xdr:col>48</xdr:col>
      <xdr:colOff>127000</xdr:colOff>
      <xdr:row>41</xdr:row>
      <xdr:rowOff>68484</xdr:rowOff>
    </xdr:to>
    <xdr:pic>
      <xdr:nvPicPr>
        <xdr:cNvPr id="3" name="Picture 2">
          <a:extLst>
            <a:ext uri="{FF2B5EF4-FFF2-40B4-BE49-F238E27FC236}">
              <a16:creationId xmlns:a16="http://schemas.microsoft.com/office/drawing/2014/main" id="{00129927-C96A-8C20-2F2E-FC42BDB5AB46}"/>
            </a:ext>
          </a:extLst>
        </xdr:cNvPr>
        <xdr:cNvPicPr>
          <a:picLocks noChangeAspect="1"/>
        </xdr:cNvPicPr>
      </xdr:nvPicPr>
      <xdr:blipFill>
        <a:blip xmlns:r="http://schemas.openxmlformats.org/officeDocument/2006/relationships" r:embed="rId1"/>
        <a:stretch>
          <a:fillRect/>
        </a:stretch>
      </xdr:blipFill>
      <xdr:spPr>
        <a:xfrm>
          <a:off x="12471400" y="2247900"/>
          <a:ext cx="7772400" cy="779008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36</xdr:col>
      <xdr:colOff>76200</xdr:colOff>
      <xdr:row>3</xdr:row>
      <xdr:rowOff>0</xdr:rowOff>
    </xdr:from>
    <xdr:to>
      <xdr:col>48</xdr:col>
      <xdr:colOff>139700</xdr:colOff>
      <xdr:row>42</xdr:row>
      <xdr:rowOff>38889</xdr:rowOff>
    </xdr:to>
    <xdr:pic>
      <xdr:nvPicPr>
        <xdr:cNvPr id="3" name="Picture 2">
          <a:extLst>
            <a:ext uri="{FF2B5EF4-FFF2-40B4-BE49-F238E27FC236}">
              <a16:creationId xmlns:a16="http://schemas.microsoft.com/office/drawing/2014/main" id="{1798A929-328C-1BCD-087C-BC6597C587B1}"/>
            </a:ext>
          </a:extLst>
        </xdr:cNvPr>
        <xdr:cNvPicPr>
          <a:picLocks noChangeAspect="1"/>
        </xdr:cNvPicPr>
      </xdr:nvPicPr>
      <xdr:blipFill>
        <a:blip xmlns:r="http://schemas.openxmlformats.org/officeDocument/2006/relationships" r:embed="rId1"/>
        <a:stretch>
          <a:fillRect/>
        </a:stretch>
      </xdr:blipFill>
      <xdr:spPr>
        <a:xfrm>
          <a:off x="12484100" y="2247900"/>
          <a:ext cx="7772400" cy="79636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B5198-6C29-43C2-8900-327620BC9DBC}">
  <sheetPr codeName="Sheet1"/>
  <dimension ref="A1:AC117"/>
  <sheetViews>
    <sheetView zoomScale="150" workbookViewId="0">
      <selection activeCell="B3" sqref="B3"/>
    </sheetView>
  </sheetViews>
  <sheetFormatPr baseColWidth="10" defaultColWidth="8.83203125" defaultRowHeight="15" x14ac:dyDescent="0.2"/>
  <cols>
    <col min="1" max="1" width="8.83203125" style="32"/>
    <col min="21" max="21" width="20.5" bestFit="1" customWidth="1"/>
  </cols>
  <sheetData>
    <row r="1" spans="1:29" s="12" customFormat="1" x14ac:dyDescent="0.2">
      <c r="A1" s="64" t="s">
        <v>0</v>
      </c>
      <c r="B1" s="65"/>
      <c r="C1" s="65"/>
      <c r="D1" s="65"/>
      <c r="E1" s="65"/>
      <c r="F1" s="65"/>
      <c r="G1" s="65"/>
      <c r="H1" s="65"/>
      <c r="I1" s="65"/>
      <c r="J1" s="65"/>
      <c r="K1" s="65"/>
      <c r="L1" s="65"/>
      <c r="M1" s="65"/>
      <c r="N1" s="65"/>
      <c r="O1" s="65"/>
      <c r="P1" s="65"/>
      <c r="Q1" s="65"/>
      <c r="R1" s="65"/>
      <c r="S1" s="65"/>
      <c r="U1" s="69" t="s">
        <v>38</v>
      </c>
      <c r="V1" s="70" t="s">
        <v>19</v>
      </c>
      <c r="W1" s="70" t="s">
        <v>20</v>
      </c>
      <c r="X1" s="70" t="s">
        <v>28</v>
      </c>
      <c r="Y1" s="70" t="s">
        <v>29</v>
      </c>
      <c r="Z1" s="70" t="s">
        <v>30</v>
      </c>
      <c r="AA1" s="70" t="s">
        <v>36</v>
      </c>
      <c r="AB1" s="70" t="s">
        <v>37</v>
      </c>
      <c r="AC1" s="70" t="s">
        <v>39</v>
      </c>
    </row>
    <row r="2" spans="1:29" s="87" customFormat="1" ht="48" x14ac:dyDescent="0.2">
      <c r="A2" s="86" t="s">
        <v>1</v>
      </c>
      <c r="B2" s="89" t="s">
        <v>2</v>
      </c>
      <c r="C2" s="89" t="s">
        <v>3</v>
      </c>
      <c r="D2" s="89" t="s">
        <v>21</v>
      </c>
      <c r="E2" s="89" t="s">
        <v>22</v>
      </c>
      <c r="F2" s="89" t="s">
        <v>23</v>
      </c>
      <c r="G2" s="89" t="s">
        <v>24</v>
      </c>
      <c r="H2" s="89" t="s">
        <v>14</v>
      </c>
      <c r="I2" s="89" t="s">
        <v>15</v>
      </c>
      <c r="J2" s="89" t="s">
        <v>12</v>
      </c>
      <c r="K2" s="89" t="s">
        <v>13</v>
      </c>
      <c r="L2" s="89" t="s">
        <v>10</v>
      </c>
      <c r="M2" s="89" t="s">
        <v>11</v>
      </c>
      <c r="N2" s="89" t="s">
        <v>4</v>
      </c>
      <c r="O2" s="89" t="s">
        <v>5</v>
      </c>
      <c r="P2" s="89" t="s">
        <v>6</v>
      </c>
      <c r="Q2" s="89" t="s">
        <v>7</v>
      </c>
      <c r="R2" s="89" t="s">
        <v>8</v>
      </c>
      <c r="S2" s="89" t="s">
        <v>9</v>
      </c>
      <c r="U2" s="88" t="s">
        <v>40</v>
      </c>
      <c r="V2" s="87">
        <v>35.44</v>
      </c>
    </row>
    <row r="3" spans="1:29" x14ac:dyDescent="0.2">
      <c r="A3" s="69" t="s">
        <v>18</v>
      </c>
      <c r="B3">
        <v>0</v>
      </c>
      <c r="C3">
        <v>279</v>
      </c>
      <c r="D3">
        <v>0</v>
      </c>
      <c r="E3">
        <v>15</v>
      </c>
      <c r="F3">
        <v>0</v>
      </c>
      <c r="G3">
        <v>0</v>
      </c>
      <c r="H3">
        <v>0</v>
      </c>
      <c r="I3">
        <v>3</v>
      </c>
      <c r="J3">
        <v>0</v>
      </c>
      <c r="K3">
        <v>0</v>
      </c>
      <c r="L3">
        <v>0</v>
      </c>
      <c r="M3">
        <v>0</v>
      </c>
      <c r="U3" s="69" t="s">
        <v>18</v>
      </c>
      <c r="V3">
        <v>8.86</v>
      </c>
      <c r="W3">
        <v>4.13</v>
      </c>
      <c r="X3">
        <v>14.93</v>
      </c>
      <c r="Y3">
        <v>3.56</v>
      </c>
      <c r="Z3">
        <v>5.62</v>
      </c>
    </row>
    <row r="4" spans="1:29" x14ac:dyDescent="0.2">
      <c r="A4" s="69" t="s">
        <v>18</v>
      </c>
      <c r="B4">
        <v>279</v>
      </c>
      <c r="C4">
        <v>305</v>
      </c>
      <c r="D4">
        <v>15</v>
      </c>
      <c r="E4">
        <v>24</v>
      </c>
      <c r="F4">
        <v>0</v>
      </c>
      <c r="G4">
        <v>4</v>
      </c>
      <c r="H4">
        <v>3</v>
      </c>
      <c r="I4">
        <v>8</v>
      </c>
      <c r="J4">
        <v>0</v>
      </c>
      <c r="K4">
        <v>0</v>
      </c>
      <c r="L4">
        <v>0</v>
      </c>
      <c r="M4">
        <v>0</v>
      </c>
      <c r="U4" s="70">
        <v>1</v>
      </c>
      <c r="V4">
        <v>10.72</v>
      </c>
      <c r="W4">
        <v>2.13</v>
      </c>
      <c r="X4">
        <v>23.13</v>
      </c>
      <c r="Y4">
        <v>7.79</v>
      </c>
      <c r="Z4">
        <v>13.51</v>
      </c>
      <c r="AA4">
        <v>25.36</v>
      </c>
      <c r="AB4">
        <v>0.25</v>
      </c>
    </row>
    <row r="5" spans="1:29" x14ac:dyDescent="0.2">
      <c r="A5" s="69" t="s">
        <v>18</v>
      </c>
      <c r="B5">
        <v>305</v>
      </c>
      <c r="C5">
        <v>331</v>
      </c>
      <c r="D5">
        <v>24</v>
      </c>
      <c r="E5">
        <v>999</v>
      </c>
      <c r="F5">
        <v>4</v>
      </c>
      <c r="G5">
        <v>14</v>
      </c>
      <c r="H5">
        <v>8</v>
      </c>
      <c r="I5">
        <v>19</v>
      </c>
      <c r="J5">
        <v>0</v>
      </c>
      <c r="K5">
        <v>1</v>
      </c>
      <c r="L5">
        <v>0</v>
      </c>
      <c r="M5">
        <v>1</v>
      </c>
      <c r="U5" s="70">
        <v>2</v>
      </c>
      <c r="X5">
        <v>32.74</v>
      </c>
      <c r="Y5">
        <v>10.95</v>
      </c>
      <c r="Z5">
        <v>21.26</v>
      </c>
      <c r="AA5">
        <v>35.36</v>
      </c>
      <c r="AB5">
        <v>0.15</v>
      </c>
      <c r="AC5">
        <v>4.28</v>
      </c>
    </row>
    <row r="6" spans="1:29" x14ac:dyDescent="0.2">
      <c r="A6" s="69" t="s">
        <v>18</v>
      </c>
      <c r="B6">
        <v>331</v>
      </c>
      <c r="C6">
        <v>999</v>
      </c>
      <c r="D6">
        <v>1000</v>
      </c>
      <c r="E6">
        <v>9999</v>
      </c>
      <c r="F6">
        <v>14</v>
      </c>
      <c r="G6">
        <v>999</v>
      </c>
      <c r="H6">
        <v>19</v>
      </c>
      <c r="I6">
        <v>999</v>
      </c>
      <c r="J6">
        <v>1</v>
      </c>
      <c r="K6">
        <v>9999</v>
      </c>
      <c r="L6">
        <v>1</v>
      </c>
      <c r="M6">
        <v>9999</v>
      </c>
      <c r="U6" s="70">
        <v>3</v>
      </c>
      <c r="X6">
        <v>40.020000000000003</v>
      </c>
      <c r="Y6">
        <v>11.8</v>
      </c>
      <c r="Z6">
        <v>19.829999999999998</v>
      </c>
      <c r="AA6">
        <v>39.42</v>
      </c>
      <c r="AB6">
        <v>0.09</v>
      </c>
      <c r="AC6">
        <v>4.79</v>
      </c>
    </row>
    <row r="7" spans="1:29" x14ac:dyDescent="0.2">
      <c r="A7" s="69">
        <v>1</v>
      </c>
      <c r="B7">
        <v>0</v>
      </c>
      <c r="C7">
        <v>320</v>
      </c>
      <c r="D7">
        <v>0</v>
      </c>
      <c r="E7">
        <v>31</v>
      </c>
      <c r="F7">
        <v>0</v>
      </c>
      <c r="G7">
        <v>18</v>
      </c>
      <c r="H7">
        <v>0</v>
      </c>
      <c r="I7">
        <v>24</v>
      </c>
      <c r="J7">
        <v>0</v>
      </c>
      <c r="K7">
        <v>0</v>
      </c>
      <c r="L7">
        <v>0</v>
      </c>
      <c r="M7">
        <v>7</v>
      </c>
      <c r="N7">
        <v>0</v>
      </c>
      <c r="O7">
        <v>4</v>
      </c>
      <c r="P7">
        <v>0</v>
      </c>
      <c r="Q7">
        <v>40</v>
      </c>
      <c r="U7" s="70">
        <v>4</v>
      </c>
      <c r="AA7">
        <v>36.42</v>
      </c>
      <c r="AB7">
        <v>0.06</v>
      </c>
      <c r="AC7">
        <v>6.29</v>
      </c>
    </row>
    <row r="8" spans="1:29" x14ac:dyDescent="0.2">
      <c r="A8" s="69">
        <v>1</v>
      </c>
      <c r="B8">
        <v>320</v>
      </c>
      <c r="C8">
        <v>329</v>
      </c>
      <c r="D8">
        <v>31</v>
      </c>
      <c r="E8">
        <v>41</v>
      </c>
      <c r="F8">
        <v>18</v>
      </c>
      <c r="G8">
        <v>30</v>
      </c>
      <c r="H8">
        <v>24</v>
      </c>
      <c r="I8">
        <v>29</v>
      </c>
      <c r="J8">
        <v>0</v>
      </c>
      <c r="K8">
        <v>4</v>
      </c>
      <c r="L8">
        <v>7</v>
      </c>
      <c r="M8">
        <v>11</v>
      </c>
      <c r="N8">
        <v>4</v>
      </c>
      <c r="O8">
        <v>9</v>
      </c>
      <c r="P8">
        <v>40</v>
      </c>
      <c r="Q8">
        <v>66</v>
      </c>
      <c r="U8" s="70">
        <v>5</v>
      </c>
      <c r="AA8">
        <v>31.12</v>
      </c>
      <c r="AB8">
        <v>0.03</v>
      </c>
      <c r="AC8">
        <v>4.58</v>
      </c>
    </row>
    <row r="9" spans="1:29" x14ac:dyDescent="0.2">
      <c r="A9" s="69">
        <v>1</v>
      </c>
      <c r="B9">
        <v>329</v>
      </c>
      <c r="C9">
        <v>353</v>
      </c>
      <c r="D9">
        <v>41</v>
      </c>
      <c r="E9">
        <v>999</v>
      </c>
      <c r="F9">
        <v>30</v>
      </c>
      <c r="G9">
        <v>46</v>
      </c>
      <c r="H9">
        <v>29</v>
      </c>
      <c r="I9">
        <v>46</v>
      </c>
      <c r="J9">
        <v>4</v>
      </c>
      <c r="K9">
        <v>15</v>
      </c>
      <c r="L9">
        <v>11</v>
      </c>
      <c r="M9">
        <v>19</v>
      </c>
      <c r="N9">
        <v>9</v>
      </c>
      <c r="O9">
        <v>34</v>
      </c>
      <c r="P9">
        <v>66</v>
      </c>
      <c r="Q9">
        <v>99</v>
      </c>
      <c r="U9" s="70">
        <v>6</v>
      </c>
      <c r="AA9">
        <v>40.71</v>
      </c>
      <c r="AB9">
        <v>0.05</v>
      </c>
      <c r="AC9">
        <v>5.03</v>
      </c>
    </row>
    <row r="10" spans="1:29" x14ac:dyDescent="0.2">
      <c r="A10" s="69">
        <v>1</v>
      </c>
      <c r="B10">
        <v>353</v>
      </c>
      <c r="C10">
        <v>999</v>
      </c>
      <c r="D10">
        <v>1000</v>
      </c>
      <c r="E10">
        <v>9999</v>
      </c>
      <c r="F10">
        <v>46</v>
      </c>
      <c r="G10">
        <v>999</v>
      </c>
      <c r="H10">
        <v>46</v>
      </c>
      <c r="I10">
        <v>999</v>
      </c>
      <c r="J10">
        <v>15</v>
      </c>
      <c r="K10">
        <v>999</v>
      </c>
      <c r="L10">
        <v>19</v>
      </c>
      <c r="M10">
        <v>999</v>
      </c>
      <c r="N10">
        <v>34</v>
      </c>
      <c r="O10">
        <v>999</v>
      </c>
      <c r="P10">
        <v>99</v>
      </c>
      <c r="Q10">
        <v>9999</v>
      </c>
      <c r="U10" s="70">
        <v>7</v>
      </c>
      <c r="AA10">
        <v>40.549999999999997</v>
      </c>
      <c r="AB10">
        <v>0.06</v>
      </c>
      <c r="AC10">
        <v>7.34</v>
      </c>
    </row>
    <row r="11" spans="1:29" x14ac:dyDescent="0.2">
      <c r="A11" s="69">
        <v>2</v>
      </c>
      <c r="B11">
        <v>0</v>
      </c>
      <c r="C11">
        <v>315</v>
      </c>
      <c r="H11">
        <v>0</v>
      </c>
      <c r="I11">
        <v>40</v>
      </c>
      <c r="J11">
        <v>0</v>
      </c>
      <c r="K11">
        <v>9</v>
      </c>
      <c r="L11">
        <v>0</v>
      </c>
      <c r="M11">
        <v>17</v>
      </c>
      <c r="N11">
        <v>0</v>
      </c>
      <c r="O11">
        <v>28</v>
      </c>
      <c r="P11">
        <v>0</v>
      </c>
      <c r="Q11">
        <v>83</v>
      </c>
      <c r="R11">
        <v>-20</v>
      </c>
      <c r="S11">
        <v>2</v>
      </c>
      <c r="U11" s="70">
        <v>8</v>
      </c>
      <c r="AA11">
        <v>37.69</v>
      </c>
      <c r="AB11">
        <v>0.03</v>
      </c>
      <c r="AC11">
        <v>6.75</v>
      </c>
    </row>
    <row r="12" spans="1:29" x14ac:dyDescent="0.2">
      <c r="A12" s="69">
        <v>2</v>
      </c>
      <c r="B12">
        <v>315</v>
      </c>
      <c r="C12">
        <v>328</v>
      </c>
      <c r="H12">
        <v>40</v>
      </c>
      <c r="I12">
        <v>49</v>
      </c>
      <c r="J12">
        <v>9</v>
      </c>
      <c r="K12">
        <v>14</v>
      </c>
      <c r="L12">
        <v>17</v>
      </c>
      <c r="M12">
        <v>25</v>
      </c>
      <c r="N12">
        <v>28</v>
      </c>
      <c r="O12">
        <v>48</v>
      </c>
      <c r="P12">
        <v>83</v>
      </c>
      <c r="Q12">
        <v>91</v>
      </c>
      <c r="R12">
        <v>2</v>
      </c>
      <c r="S12">
        <v>4.5</v>
      </c>
    </row>
    <row r="13" spans="1:29" x14ac:dyDescent="0.2">
      <c r="A13" s="69">
        <v>2</v>
      </c>
      <c r="B13">
        <v>328</v>
      </c>
      <c r="C13">
        <v>360</v>
      </c>
      <c r="H13">
        <v>49</v>
      </c>
      <c r="I13">
        <v>85</v>
      </c>
      <c r="J13">
        <v>14</v>
      </c>
      <c r="K13">
        <v>24</v>
      </c>
      <c r="L13">
        <v>25</v>
      </c>
      <c r="M13">
        <v>49</v>
      </c>
      <c r="N13">
        <v>48</v>
      </c>
      <c r="O13">
        <v>84</v>
      </c>
      <c r="P13">
        <v>91</v>
      </c>
      <c r="Q13">
        <v>99</v>
      </c>
      <c r="R13">
        <v>4.5</v>
      </c>
      <c r="S13">
        <v>10.5</v>
      </c>
    </row>
    <row r="14" spans="1:29" x14ac:dyDescent="0.2">
      <c r="A14" s="69">
        <v>2</v>
      </c>
      <c r="B14">
        <v>360</v>
      </c>
      <c r="C14">
        <v>999</v>
      </c>
      <c r="H14">
        <v>85</v>
      </c>
      <c r="I14">
        <v>999</v>
      </c>
      <c r="J14">
        <v>24</v>
      </c>
      <c r="K14">
        <v>999</v>
      </c>
      <c r="L14">
        <v>49</v>
      </c>
      <c r="M14">
        <v>999</v>
      </c>
      <c r="N14">
        <v>84</v>
      </c>
      <c r="O14">
        <v>999</v>
      </c>
      <c r="P14">
        <v>99</v>
      </c>
      <c r="Q14">
        <v>9999</v>
      </c>
      <c r="R14">
        <v>10.5</v>
      </c>
      <c r="S14">
        <v>999</v>
      </c>
    </row>
    <row r="15" spans="1:29" x14ac:dyDescent="0.2">
      <c r="A15" s="69">
        <v>3</v>
      </c>
      <c r="B15">
        <v>0</v>
      </c>
      <c r="C15">
        <v>313</v>
      </c>
      <c r="H15">
        <v>0</v>
      </c>
      <c r="I15">
        <v>51</v>
      </c>
      <c r="J15">
        <v>0</v>
      </c>
      <c r="K15">
        <v>17</v>
      </c>
      <c r="L15">
        <v>0</v>
      </c>
      <c r="M15">
        <v>29</v>
      </c>
      <c r="N15">
        <v>0</v>
      </c>
      <c r="O15">
        <v>54</v>
      </c>
      <c r="P15">
        <v>0</v>
      </c>
      <c r="Q15">
        <v>90</v>
      </c>
      <c r="R15">
        <v>-20</v>
      </c>
      <c r="S15">
        <v>4.5</v>
      </c>
    </row>
    <row r="16" spans="1:29" x14ac:dyDescent="0.2">
      <c r="A16" s="69">
        <v>3</v>
      </c>
      <c r="B16">
        <v>313</v>
      </c>
      <c r="C16">
        <v>331</v>
      </c>
      <c r="H16">
        <v>51</v>
      </c>
      <c r="I16">
        <v>75</v>
      </c>
      <c r="J16">
        <v>17</v>
      </c>
      <c r="K16">
        <v>23</v>
      </c>
      <c r="L16">
        <v>29</v>
      </c>
      <c r="M16">
        <v>39</v>
      </c>
      <c r="N16">
        <v>54</v>
      </c>
      <c r="O16">
        <v>72</v>
      </c>
      <c r="P16">
        <v>90</v>
      </c>
      <c r="Q16">
        <v>95</v>
      </c>
      <c r="R16">
        <v>4.5</v>
      </c>
      <c r="S16">
        <v>7.5</v>
      </c>
    </row>
    <row r="17" spans="1:19" x14ac:dyDescent="0.2">
      <c r="A17" s="69">
        <v>3</v>
      </c>
      <c r="B17">
        <v>331</v>
      </c>
      <c r="C17">
        <v>364</v>
      </c>
      <c r="H17">
        <v>75</v>
      </c>
      <c r="I17">
        <v>120</v>
      </c>
      <c r="J17">
        <v>23</v>
      </c>
      <c r="K17">
        <v>33</v>
      </c>
      <c r="L17">
        <v>39</v>
      </c>
      <c r="M17">
        <v>59</v>
      </c>
      <c r="N17">
        <v>72</v>
      </c>
      <c r="O17">
        <v>104</v>
      </c>
      <c r="P17">
        <v>95</v>
      </c>
      <c r="Q17">
        <v>99</v>
      </c>
      <c r="R17">
        <v>7.5</v>
      </c>
      <c r="S17">
        <v>14.5</v>
      </c>
    </row>
    <row r="18" spans="1:19" x14ac:dyDescent="0.2">
      <c r="A18" s="69">
        <v>3</v>
      </c>
      <c r="B18">
        <v>364</v>
      </c>
      <c r="C18">
        <v>999</v>
      </c>
      <c r="H18">
        <v>120</v>
      </c>
      <c r="I18">
        <v>999</v>
      </c>
      <c r="J18">
        <v>33</v>
      </c>
      <c r="K18">
        <v>999</v>
      </c>
      <c r="L18">
        <v>59</v>
      </c>
      <c r="M18">
        <v>999</v>
      </c>
      <c r="N18">
        <v>104</v>
      </c>
      <c r="O18">
        <v>999</v>
      </c>
      <c r="P18">
        <v>99</v>
      </c>
      <c r="Q18">
        <v>9999</v>
      </c>
      <c r="R18">
        <v>14.5</v>
      </c>
      <c r="S18">
        <v>999</v>
      </c>
    </row>
    <row r="19" spans="1:19" x14ac:dyDescent="0.2">
      <c r="A19" s="69">
        <v>4</v>
      </c>
      <c r="B19">
        <v>0</v>
      </c>
      <c r="C19">
        <v>309</v>
      </c>
      <c r="N19">
        <v>0</v>
      </c>
      <c r="O19">
        <v>61</v>
      </c>
      <c r="P19">
        <v>0</v>
      </c>
      <c r="Q19">
        <v>90</v>
      </c>
      <c r="R19">
        <v>-20</v>
      </c>
      <c r="S19">
        <v>10.5</v>
      </c>
    </row>
    <row r="20" spans="1:19" x14ac:dyDescent="0.2">
      <c r="A20" s="69">
        <v>4</v>
      </c>
      <c r="B20">
        <v>309</v>
      </c>
      <c r="C20">
        <v>330</v>
      </c>
      <c r="N20">
        <v>61</v>
      </c>
      <c r="O20">
        <v>86</v>
      </c>
      <c r="P20">
        <v>90</v>
      </c>
      <c r="Q20">
        <v>95</v>
      </c>
      <c r="R20">
        <v>10.5</v>
      </c>
      <c r="S20">
        <v>14</v>
      </c>
    </row>
    <row r="21" spans="1:19" x14ac:dyDescent="0.2">
      <c r="A21" s="69">
        <v>4</v>
      </c>
      <c r="B21">
        <v>330</v>
      </c>
      <c r="C21">
        <v>367</v>
      </c>
      <c r="N21">
        <v>86</v>
      </c>
      <c r="O21">
        <v>130</v>
      </c>
      <c r="P21">
        <v>95</v>
      </c>
      <c r="Q21">
        <v>99</v>
      </c>
      <c r="R21">
        <v>14</v>
      </c>
      <c r="S21">
        <v>20.5</v>
      </c>
    </row>
    <row r="22" spans="1:19" x14ac:dyDescent="0.2">
      <c r="A22" s="69">
        <v>4</v>
      </c>
      <c r="B22">
        <v>367</v>
      </c>
      <c r="C22">
        <v>999</v>
      </c>
      <c r="N22">
        <v>130</v>
      </c>
      <c r="O22">
        <v>999</v>
      </c>
      <c r="P22">
        <v>99</v>
      </c>
      <c r="Q22">
        <v>9999</v>
      </c>
      <c r="R22">
        <v>20.5</v>
      </c>
      <c r="S22">
        <v>999</v>
      </c>
    </row>
    <row r="23" spans="1:19" x14ac:dyDescent="0.2">
      <c r="A23" s="69">
        <v>5</v>
      </c>
      <c r="B23">
        <v>0</v>
      </c>
      <c r="C23">
        <v>312</v>
      </c>
      <c r="N23">
        <v>0</v>
      </c>
      <c r="O23">
        <v>80</v>
      </c>
      <c r="P23">
        <v>0</v>
      </c>
      <c r="Q23">
        <v>90</v>
      </c>
      <c r="R23">
        <v>-20</v>
      </c>
      <c r="S23">
        <v>10</v>
      </c>
    </row>
    <row r="24" spans="1:19" x14ac:dyDescent="0.2">
      <c r="A24" s="69">
        <v>5</v>
      </c>
      <c r="B24">
        <v>312</v>
      </c>
      <c r="C24">
        <v>334</v>
      </c>
      <c r="N24">
        <v>80</v>
      </c>
      <c r="O24">
        <v>102</v>
      </c>
      <c r="P24">
        <v>90</v>
      </c>
      <c r="Q24">
        <v>95</v>
      </c>
      <c r="R24">
        <v>10</v>
      </c>
      <c r="S24">
        <v>13</v>
      </c>
    </row>
    <row r="25" spans="1:19" x14ac:dyDescent="0.2">
      <c r="A25" s="69">
        <v>5</v>
      </c>
      <c r="B25">
        <v>334</v>
      </c>
      <c r="C25">
        <v>369</v>
      </c>
      <c r="N25">
        <v>102</v>
      </c>
      <c r="O25">
        <v>138</v>
      </c>
      <c r="P25">
        <v>95</v>
      </c>
      <c r="Q25">
        <v>99</v>
      </c>
      <c r="R25">
        <v>13</v>
      </c>
      <c r="S25">
        <v>19.5</v>
      </c>
    </row>
    <row r="26" spans="1:19" x14ac:dyDescent="0.2">
      <c r="A26" s="69">
        <v>5</v>
      </c>
      <c r="B26">
        <v>369</v>
      </c>
      <c r="C26">
        <v>999</v>
      </c>
      <c r="N26">
        <v>138</v>
      </c>
      <c r="O26">
        <v>999</v>
      </c>
      <c r="P26">
        <v>99</v>
      </c>
      <c r="Q26">
        <v>9999</v>
      </c>
      <c r="R26">
        <v>19.5</v>
      </c>
      <c r="S26">
        <v>999</v>
      </c>
    </row>
    <row r="27" spans="1:19" x14ac:dyDescent="0.2">
      <c r="A27" s="69">
        <v>6</v>
      </c>
      <c r="B27">
        <v>0</v>
      </c>
      <c r="C27">
        <v>312</v>
      </c>
      <c r="N27">
        <v>0</v>
      </c>
      <c r="O27">
        <v>98</v>
      </c>
      <c r="P27">
        <v>0</v>
      </c>
      <c r="Q27">
        <v>90</v>
      </c>
      <c r="R27">
        <v>-20</v>
      </c>
      <c r="S27">
        <v>12</v>
      </c>
    </row>
    <row r="28" spans="1:19" x14ac:dyDescent="0.2">
      <c r="A28" s="69">
        <v>6</v>
      </c>
      <c r="B28">
        <v>312</v>
      </c>
      <c r="C28">
        <v>335</v>
      </c>
      <c r="N28">
        <v>98</v>
      </c>
      <c r="O28">
        <v>122</v>
      </c>
      <c r="P28">
        <v>90</v>
      </c>
      <c r="Q28">
        <v>95</v>
      </c>
      <c r="R28">
        <v>12</v>
      </c>
      <c r="S28">
        <v>14</v>
      </c>
    </row>
    <row r="29" spans="1:19" x14ac:dyDescent="0.2">
      <c r="A29" s="69">
        <v>6</v>
      </c>
      <c r="B29">
        <v>335</v>
      </c>
      <c r="C29">
        <v>363</v>
      </c>
      <c r="N29">
        <v>122</v>
      </c>
      <c r="O29">
        <v>150</v>
      </c>
      <c r="P29">
        <v>95</v>
      </c>
      <c r="Q29">
        <v>99</v>
      </c>
      <c r="R29">
        <v>14</v>
      </c>
      <c r="S29">
        <v>22.5</v>
      </c>
    </row>
    <row r="30" spans="1:19" x14ac:dyDescent="0.2">
      <c r="A30" s="69">
        <v>6</v>
      </c>
      <c r="B30">
        <v>363</v>
      </c>
      <c r="C30">
        <v>999</v>
      </c>
      <c r="N30">
        <v>150</v>
      </c>
      <c r="O30">
        <v>999</v>
      </c>
      <c r="P30">
        <v>99</v>
      </c>
      <c r="Q30">
        <v>9999</v>
      </c>
      <c r="R30">
        <v>22.5</v>
      </c>
      <c r="S30">
        <v>999</v>
      </c>
    </row>
    <row r="31" spans="1:19" x14ac:dyDescent="0.2">
      <c r="A31" s="69">
        <v>7</v>
      </c>
      <c r="B31">
        <v>0</v>
      </c>
      <c r="C31">
        <v>314</v>
      </c>
      <c r="N31">
        <v>0</v>
      </c>
      <c r="O31">
        <v>100</v>
      </c>
      <c r="P31">
        <v>0</v>
      </c>
      <c r="Q31">
        <v>90</v>
      </c>
      <c r="R31">
        <v>0</v>
      </c>
      <c r="S31">
        <v>15</v>
      </c>
    </row>
    <row r="32" spans="1:19" x14ac:dyDescent="0.2">
      <c r="A32" s="69">
        <v>7</v>
      </c>
      <c r="B32">
        <v>314</v>
      </c>
      <c r="C32">
        <v>335</v>
      </c>
      <c r="N32">
        <v>100</v>
      </c>
      <c r="O32">
        <v>125</v>
      </c>
      <c r="P32">
        <v>90</v>
      </c>
      <c r="Q32">
        <v>95</v>
      </c>
      <c r="R32">
        <v>15</v>
      </c>
      <c r="S32">
        <v>19.5</v>
      </c>
    </row>
    <row r="33" spans="1:19" x14ac:dyDescent="0.2">
      <c r="A33" s="69">
        <v>7</v>
      </c>
      <c r="B33">
        <v>335</v>
      </c>
      <c r="C33">
        <v>357</v>
      </c>
      <c r="N33">
        <v>125</v>
      </c>
      <c r="O33">
        <v>151</v>
      </c>
      <c r="P33">
        <v>95</v>
      </c>
      <c r="Q33">
        <v>99</v>
      </c>
      <c r="R33">
        <v>19.5</v>
      </c>
      <c r="S33">
        <v>25</v>
      </c>
    </row>
    <row r="34" spans="1:19" x14ac:dyDescent="0.2">
      <c r="A34" s="69">
        <v>7</v>
      </c>
      <c r="B34">
        <v>357</v>
      </c>
      <c r="C34">
        <v>999</v>
      </c>
      <c r="N34">
        <v>151</v>
      </c>
      <c r="O34">
        <v>999</v>
      </c>
      <c r="P34">
        <v>99</v>
      </c>
      <c r="Q34">
        <v>9999</v>
      </c>
      <c r="R34">
        <v>25</v>
      </c>
      <c r="S34">
        <v>999</v>
      </c>
    </row>
    <row r="35" spans="1:19" x14ac:dyDescent="0.2">
      <c r="A35" s="69">
        <v>8</v>
      </c>
      <c r="B35">
        <v>0</v>
      </c>
      <c r="C35">
        <v>344</v>
      </c>
      <c r="N35">
        <v>0</v>
      </c>
      <c r="O35">
        <v>109</v>
      </c>
      <c r="P35">
        <v>0</v>
      </c>
      <c r="Q35">
        <v>90</v>
      </c>
      <c r="R35">
        <v>0</v>
      </c>
      <c r="S35">
        <v>16</v>
      </c>
    </row>
    <row r="36" spans="1:19" x14ac:dyDescent="0.2">
      <c r="A36" s="69">
        <v>8</v>
      </c>
      <c r="B36">
        <v>344</v>
      </c>
      <c r="C36">
        <v>360</v>
      </c>
      <c r="N36">
        <v>109</v>
      </c>
      <c r="O36">
        <v>124</v>
      </c>
      <c r="P36">
        <v>90</v>
      </c>
      <c r="Q36">
        <v>95</v>
      </c>
      <c r="R36">
        <v>16</v>
      </c>
      <c r="S36">
        <v>19.5</v>
      </c>
    </row>
    <row r="37" spans="1:19" x14ac:dyDescent="0.2">
      <c r="A37" s="69">
        <v>8</v>
      </c>
      <c r="B37">
        <v>360</v>
      </c>
      <c r="C37">
        <v>377</v>
      </c>
      <c r="N37">
        <v>124</v>
      </c>
      <c r="O37">
        <v>142</v>
      </c>
      <c r="P37">
        <v>95</v>
      </c>
      <c r="Q37">
        <v>99</v>
      </c>
      <c r="R37">
        <v>19.5</v>
      </c>
      <c r="S37">
        <v>24</v>
      </c>
    </row>
    <row r="38" spans="1:19" x14ac:dyDescent="0.2">
      <c r="A38" s="69">
        <v>8</v>
      </c>
      <c r="B38">
        <v>377</v>
      </c>
      <c r="C38">
        <v>999</v>
      </c>
      <c r="N38">
        <v>142</v>
      </c>
      <c r="O38">
        <v>999</v>
      </c>
      <c r="P38">
        <v>99</v>
      </c>
      <c r="Q38">
        <v>9999</v>
      </c>
      <c r="R38">
        <v>24</v>
      </c>
      <c r="S38">
        <v>999</v>
      </c>
    </row>
    <row r="40" spans="1:19" x14ac:dyDescent="0.2">
      <c r="A40" s="66" t="s">
        <v>16</v>
      </c>
      <c r="B40" s="67"/>
      <c r="C40" s="67"/>
      <c r="D40" s="67"/>
      <c r="E40" s="67"/>
      <c r="F40" s="67"/>
      <c r="G40" s="67"/>
      <c r="H40" s="67"/>
      <c r="I40" s="67"/>
      <c r="J40" s="67"/>
      <c r="K40" s="67"/>
      <c r="L40" s="67"/>
      <c r="M40" s="67"/>
      <c r="N40" s="67"/>
      <c r="O40" s="67"/>
      <c r="P40" s="67"/>
      <c r="Q40" s="67"/>
      <c r="R40" s="67"/>
      <c r="S40" s="67"/>
    </row>
    <row r="41" spans="1:19" s="87" customFormat="1" ht="48" x14ac:dyDescent="0.2">
      <c r="A41" s="90" t="s">
        <v>1</v>
      </c>
      <c r="B41" s="91" t="s">
        <v>2</v>
      </c>
      <c r="C41" s="91" t="s">
        <v>3</v>
      </c>
      <c r="D41" s="91" t="s">
        <v>21</v>
      </c>
      <c r="E41" s="91" t="s">
        <v>22</v>
      </c>
      <c r="F41" s="91" t="s">
        <v>23</v>
      </c>
      <c r="G41" s="91" t="s">
        <v>24</v>
      </c>
      <c r="H41" s="91" t="s">
        <v>14</v>
      </c>
      <c r="I41" s="91" t="s">
        <v>15</v>
      </c>
      <c r="J41" s="91" t="s">
        <v>12</v>
      </c>
      <c r="K41" s="91" t="s">
        <v>13</v>
      </c>
      <c r="L41" s="91" t="s">
        <v>10</v>
      </c>
      <c r="M41" s="91" t="s">
        <v>11</v>
      </c>
      <c r="N41" s="91" t="s">
        <v>4</v>
      </c>
      <c r="O41" s="91" t="s">
        <v>5</v>
      </c>
      <c r="P41" s="91" t="s">
        <v>6</v>
      </c>
      <c r="Q41" s="91" t="s">
        <v>7</v>
      </c>
      <c r="R41" s="91" t="s">
        <v>8</v>
      </c>
      <c r="S41" s="91" t="s">
        <v>9</v>
      </c>
    </row>
    <row r="42" spans="1:19" x14ac:dyDescent="0.2">
      <c r="A42" s="69" t="s">
        <v>18</v>
      </c>
      <c r="B42">
        <v>0</v>
      </c>
      <c r="C42">
        <v>355</v>
      </c>
      <c r="D42">
        <v>0</v>
      </c>
      <c r="E42">
        <v>30</v>
      </c>
      <c r="F42">
        <v>0</v>
      </c>
      <c r="G42">
        <v>22</v>
      </c>
      <c r="H42">
        <v>0</v>
      </c>
      <c r="I42">
        <v>15</v>
      </c>
      <c r="J42">
        <v>0</v>
      </c>
      <c r="K42">
        <v>0</v>
      </c>
      <c r="L42">
        <v>0</v>
      </c>
      <c r="M42">
        <v>0</v>
      </c>
    </row>
    <row r="43" spans="1:19" x14ac:dyDescent="0.2">
      <c r="A43" s="69" t="s">
        <v>18</v>
      </c>
      <c r="B43">
        <v>355</v>
      </c>
      <c r="C43">
        <v>370</v>
      </c>
      <c r="D43">
        <v>30</v>
      </c>
      <c r="E43">
        <v>36</v>
      </c>
      <c r="F43">
        <v>22</v>
      </c>
      <c r="G43">
        <v>28</v>
      </c>
      <c r="H43">
        <v>15</v>
      </c>
      <c r="I43">
        <v>24</v>
      </c>
      <c r="J43">
        <v>0</v>
      </c>
      <c r="K43">
        <v>2</v>
      </c>
      <c r="L43">
        <v>0</v>
      </c>
      <c r="M43">
        <v>3</v>
      </c>
    </row>
    <row r="44" spans="1:19" x14ac:dyDescent="0.2">
      <c r="A44" s="69" t="s">
        <v>18</v>
      </c>
      <c r="B44">
        <v>370</v>
      </c>
      <c r="C44">
        <v>392</v>
      </c>
      <c r="D44">
        <v>36</v>
      </c>
      <c r="E44">
        <v>999</v>
      </c>
      <c r="F44">
        <v>28</v>
      </c>
      <c r="G44">
        <v>42</v>
      </c>
      <c r="H44">
        <v>24</v>
      </c>
      <c r="I44">
        <v>35</v>
      </c>
      <c r="J44">
        <v>2</v>
      </c>
      <c r="K44">
        <v>8</v>
      </c>
      <c r="L44">
        <v>3</v>
      </c>
      <c r="M44">
        <v>9</v>
      </c>
    </row>
    <row r="45" spans="1:19" x14ac:dyDescent="0.2">
      <c r="A45" s="69" t="s">
        <v>18</v>
      </c>
      <c r="B45">
        <v>392</v>
      </c>
      <c r="C45">
        <v>9999</v>
      </c>
      <c r="D45">
        <v>999</v>
      </c>
      <c r="E45">
        <v>9999</v>
      </c>
      <c r="F45">
        <v>42</v>
      </c>
      <c r="G45">
        <v>999</v>
      </c>
      <c r="H45">
        <v>35</v>
      </c>
      <c r="I45">
        <v>9999</v>
      </c>
      <c r="J45">
        <v>8</v>
      </c>
      <c r="K45">
        <v>999</v>
      </c>
      <c r="L45">
        <v>9</v>
      </c>
      <c r="M45">
        <v>999</v>
      </c>
    </row>
    <row r="46" spans="1:19" x14ac:dyDescent="0.2">
      <c r="A46" s="69">
        <v>1</v>
      </c>
      <c r="B46">
        <v>0</v>
      </c>
      <c r="C46">
        <v>376</v>
      </c>
      <c r="D46">
        <v>0</v>
      </c>
      <c r="E46">
        <v>50</v>
      </c>
      <c r="F46">
        <v>0</v>
      </c>
      <c r="G46">
        <v>33</v>
      </c>
      <c r="H46">
        <v>0</v>
      </c>
      <c r="I46">
        <v>40</v>
      </c>
      <c r="J46">
        <v>0</v>
      </c>
      <c r="K46">
        <v>9</v>
      </c>
      <c r="L46">
        <v>0</v>
      </c>
      <c r="M46">
        <v>13</v>
      </c>
      <c r="N46">
        <v>0</v>
      </c>
      <c r="O46">
        <v>9</v>
      </c>
      <c r="P46">
        <v>0</v>
      </c>
      <c r="Q46">
        <v>53</v>
      </c>
    </row>
    <row r="47" spans="1:19" x14ac:dyDescent="0.2">
      <c r="A47" s="69">
        <v>1</v>
      </c>
      <c r="B47">
        <v>376</v>
      </c>
      <c r="C47">
        <v>388</v>
      </c>
      <c r="D47">
        <v>50</v>
      </c>
      <c r="E47">
        <v>56</v>
      </c>
      <c r="F47">
        <v>33</v>
      </c>
      <c r="G47">
        <v>42</v>
      </c>
      <c r="H47">
        <v>40</v>
      </c>
      <c r="I47">
        <v>51</v>
      </c>
      <c r="J47">
        <v>9</v>
      </c>
      <c r="K47">
        <v>13</v>
      </c>
      <c r="L47">
        <v>13</v>
      </c>
      <c r="M47">
        <v>16</v>
      </c>
      <c r="N47">
        <v>9</v>
      </c>
      <c r="O47">
        <v>20</v>
      </c>
      <c r="P47">
        <v>53</v>
      </c>
      <c r="Q47">
        <v>86</v>
      </c>
    </row>
    <row r="48" spans="1:19" x14ac:dyDescent="0.2">
      <c r="A48" s="69">
        <v>1</v>
      </c>
      <c r="B48">
        <v>388</v>
      </c>
      <c r="C48">
        <v>423</v>
      </c>
      <c r="D48">
        <v>56</v>
      </c>
      <c r="E48">
        <v>999</v>
      </c>
      <c r="F48">
        <v>42</v>
      </c>
      <c r="G48">
        <v>56</v>
      </c>
      <c r="H48">
        <v>51</v>
      </c>
      <c r="I48">
        <v>77</v>
      </c>
      <c r="J48">
        <v>13</v>
      </c>
      <c r="K48">
        <v>25</v>
      </c>
      <c r="L48">
        <v>16</v>
      </c>
      <c r="M48">
        <v>32</v>
      </c>
      <c r="N48">
        <v>20</v>
      </c>
      <c r="O48">
        <v>56</v>
      </c>
      <c r="P48">
        <v>86</v>
      </c>
      <c r="Q48">
        <v>99</v>
      </c>
    </row>
    <row r="49" spans="1:19" x14ac:dyDescent="0.2">
      <c r="A49" s="69">
        <v>1</v>
      </c>
      <c r="B49">
        <v>423</v>
      </c>
      <c r="C49">
        <v>9999</v>
      </c>
      <c r="D49">
        <v>999</v>
      </c>
      <c r="E49">
        <v>9999</v>
      </c>
      <c r="F49">
        <v>56</v>
      </c>
      <c r="G49">
        <v>999</v>
      </c>
      <c r="H49">
        <v>77</v>
      </c>
      <c r="I49">
        <v>9999</v>
      </c>
      <c r="J49">
        <v>25</v>
      </c>
      <c r="K49">
        <v>999</v>
      </c>
      <c r="L49">
        <v>32</v>
      </c>
      <c r="M49">
        <v>999</v>
      </c>
      <c r="N49">
        <v>56</v>
      </c>
      <c r="O49">
        <v>999</v>
      </c>
      <c r="P49">
        <v>99</v>
      </c>
      <c r="Q49">
        <v>999</v>
      </c>
    </row>
    <row r="50" spans="1:19" x14ac:dyDescent="0.2">
      <c r="A50" s="69">
        <v>2</v>
      </c>
      <c r="B50">
        <v>0</v>
      </c>
      <c r="C50">
        <v>372</v>
      </c>
      <c r="H50">
        <v>0</v>
      </c>
      <c r="I50">
        <v>53</v>
      </c>
      <c r="J50">
        <v>0</v>
      </c>
      <c r="K50">
        <v>14</v>
      </c>
      <c r="L50">
        <v>0</v>
      </c>
      <c r="M50">
        <v>22</v>
      </c>
      <c r="N50">
        <v>0</v>
      </c>
      <c r="O50">
        <v>58</v>
      </c>
      <c r="P50">
        <v>0</v>
      </c>
      <c r="Q50">
        <v>90</v>
      </c>
      <c r="R50">
        <v>-20</v>
      </c>
      <c r="S50">
        <v>6</v>
      </c>
    </row>
    <row r="51" spans="1:19" x14ac:dyDescent="0.2">
      <c r="A51" s="69">
        <v>2</v>
      </c>
      <c r="B51">
        <v>372</v>
      </c>
      <c r="C51">
        <v>388</v>
      </c>
      <c r="H51">
        <v>53</v>
      </c>
      <c r="I51">
        <v>67</v>
      </c>
      <c r="J51">
        <v>14</v>
      </c>
      <c r="K51">
        <v>19</v>
      </c>
      <c r="L51">
        <v>22</v>
      </c>
      <c r="M51">
        <v>35</v>
      </c>
      <c r="N51">
        <v>58</v>
      </c>
      <c r="O51">
        <v>77</v>
      </c>
      <c r="P51">
        <v>90</v>
      </c>
      <c r="Q51">
        <v>95</v>
      </c>
      <c r="R51">
        <v>6</v>
      </c>
      <c r="S51">
        <v>8.5</v>
      </c>
    </row>
    <row r="52" spans="1:19" x14ac:dyDescent="0.2">
      <c r="A52" s="69">
        <v>2</v>
      </c>
      <c r="B52">
        <v>388</v>
      </c>
      <c r="C52">
        <v>422</v>
      </c>
      <c r="H52">
        <v>67</v>
      </c>
      <c r="I52">
        <v>102</v>
      </c>
      <c r="J52">
        <v>19</v>
      </c>
      <c r="K52">
        <v>35</v>
      </c>
      <c r="L52">
        <v>35</v>
      </c>
      <c r="M52">
        <v>62</v>
      </c>
      <c r="N52">
        <v>77</v>
      </c>
      <c r="O52">
        <v>116</v>
      </c>
      <c r="P52">
        <v>95</v>
      </c>
      <c r="Q52">
        <v>99</v>
      </c>
      <c r="R52">
        <v>8.5</v>
      </c>
      <c r="S52">
        <v>14</v>
      </c>
    </row>
    <row r="53" spans="1:19" x14ac:dyDescent="0.2">
      <c r="A53" s="69">
        <v>2</v>
      </c>
      <c r="B53">
        <v>422</v>
      </c>
      <c r="C53">
        <v>9999</v>
      </c>
      <c r="H53">
        <v>102</v>
      </c>
      <c r="I53">
        <v>9999</v>
      </c>
      <c r="J53">
        <v>35</v>
      </c>
      <c r="K53">
        <v>999</v>
      </c>
      <c r="L53">
        <v>62</v>
      </c>
      <c r="M53">
        <v>999</v>
      </c>
      <c r="N53">
        <v>116</v>
      </c>
      <c r="O53">
        <v>999</v>
      </c>
      <c r="P53">
        <v>99</v>
      </c>
      <c r="Q53">
        <v>999</v>
      </c>
      <c r="R53">
        <v>14</v>
      </c>
      <c r="S53">
        <v>999</v>
      </c>
    </row>
    <row r="54" spans="1:19" x14ac:dyDescent="0.2">
      <c r="A54" s="69">
        <v>3</v>
      </c>
      <c r="B54">
        <v>0</v>
      </c>
      <c r="C54">
        <v>376</v>
      </c>
      <c r="H54">
        <v>0</v>
      </c>
      <c r="I54">
        <v>77</v>
      </c>
      <c r="J54">
        <v>0</v>
      </c>
      <c r="K54">
        <v>22</v>
      </c>
      <c r="L54">
        <v>0</v>
      </c>
      <c r="M54">
        <v>39</v>
      </c>
      <c r="N54">
        <v>0</v>
      </c>
      <c r="O54">
        <v>84</v>
      </c>
      <c r="P54">
        <v>0</v>
      </c>
      <c r="Q54">
        <v>90</v>
      </c>
      <c r="R54">
        <v>-20</v>
      </c>
      <c r="S54">
        <v>9</v>
      </c>
    </row>
    <row r="55" spans="1:19" x14ac:dyDescent="0.2">
      <c r="A55" s="69">
        <v>3</v>
      </c>
      <c r="B55">
        <v>376</v>
      </c>
      <c r="C55">
        <v>392</v>
      </c>
      <c r="H55">
        <v>77</v>
      </c>
      <c r="I55">
        <v>93</v>
      </c>
      <c r="J55">
        <v>22</v>
      </c>
      <c r="K55">
        <v>29</v>
      </c>
      <c r="L55">
        <v>39</v>
      </c>
      <c r="M55">
        <v>49</v>
      </c>
      <c r="N55">
        <v>84</v>
      </c>
      <c r="O55">
        <v>104</v>
      </c>
      <c r="P55">
        <v>90</v>
      </c>
      <c r="Q55">
        <v>95</v>
      </c>
      <c r="R55">
        <v>9</v>
      </c>
      <c r="S55">
        <v>11.5</v>
      </c>
    </row>
    <row r="56" spans="1:19" x14ac:dyDescent="0.2">
      <c r="A56" s="69">
        <v>3</v>
      </c>
      <c r="B56">
        <v>392</v>
      </c>
      <c r="C56">
        <v>426</v>
      </c>
      <c r="H56">
        <v>93</v>
      </c>
      <c r="I56">
        <v>137</v>
      </c>
      <c r="J56">
        <v>29</v>
      </c>
      <c r="K56">
        <v>45</v>
      </c>
      <c r="L56">
        <v>49</v>
      </c>
      <c r="M56">
        <v>64</v>
      </c>
      <c r="N56">
        <v>104</v>
      </c>
      <c r="O56">
        <v>140</v>
      </c>
      <c r="P56">
        <v>95</v>
      </c>
      <c r="Q56">
        <v>999</v>
      </c>
      <c r="R56">
        <v>11.5</v>
      </c>
      <c r="S56">
        <v>20</v>
      </c>
    </row>
    <row r="57" spans="1:19" x14ac:dyDescent="0.2">
      <c r="A57" s="69">
        <v>3</v>
      </c>
      <c r="B57">
        <v>426</v>
      </c>
      <c r="C57">
        <v>999</v>
      </c>
      <c r="H57">
        <v>137</v>
      </c>
      <c r="I57">
        <v>999</v>
      </c>
      <c r="J57">
        <v>45</v>
      </c>
      <c r="K57">
        <v>999</v>
      </c>
      <c r="L57">
        <v>64</v>
      </c>
      <c r="M57">
        <v>999</v>
      </c>
      <c r="N57">
        <v>140</v>
      </c>
      <c r="O57">
        <v>999</v>
      </c>
      <c r="P57">
        <v>999</v>
      </c>
      <c r="Q57">
        <v>9999</v>
      </c>
      <c r="R57">
        <v>20</v>
      </c>
      <c r="S57">
        <v>999</v>
      </c>
    </row>
    <row r="58" spans="1:19" x14ac:dyDescent="0.2">
      <c r="A58" s="69">
        <v>4</v>
      </c>
      <c r="B58">
        <v>0</v>
      </c>
      <c r="C58">
        <v>379</v>
      </c>
      <c r="N58">
        <v>0</v>
      </c>
      <c r="O58">
        <v>97</v>
      </c>
      <c r="P58">
        <v>0</v>
      </c>
      <c r="Q58">
        <v>90</v>
      </c>
      <c r="R58">
        <v>-20</v>
      </c>
      <c r="S58">
        <v>12.5</v>
      </c>
    </row>
    <row r="59" spans="1:19" x14ac:dyDescent="0.2">
      <c r="A59" s="69">
        <v>4</v>
      </c>
      <c r="B59">
        <v>379</v>
      </c>
      <c r="C59">
        <v>398</v>
      </c>
      <c r="N59">
        <v>97</v>
      </c>
      <c r="O59">
        <v>120</v>
      </c>
      <c r="P59">
        <v>90</v>
      </c>
      <c r="Q59">
        <v>95</v>
      </c>
      <c r="R59">
        <v>12.5</v>
      </c>
      <c r="S59">
        <v>16</v>
      </c>
    </row>
    <row r="60" spans="1:19" x14ac:dyDescent="0.2">
      <c r="A60" s="69">
        <v>4</v>
      </c>
      <c r="B60">
        <v>398</v>
      </c>
      <c r="C60">
        <v>430</v>
      </c>
      <c r="N60">
        <v>120</v>
      </c>
      <c r="O60">
        <v>158</v>
      </c>
      <c r="P60">
        <v>95</v>
      </c>
      <c r="Q60">
        <v>999</v>
      </c>
      <c r="R60">
        <v>16</v>
      </c>
      <c r="S60">
        <v>23</v>
      </c>
    </row>
    <row r="61" spans="1:19" x14ac:dyDescent="0.2">
      <c r="A61" s="69">
        <v>4</v>
      </c>
      <c r="B61">
        <v>430</v>
      </c>
      <c r="C61">
        <v>999</v>
      </c>
      <c r="N61">
        <v>158</v>
      </c>
      <c r="O61">
        <v>999</v>
      </c>
      <c r="P61">
        <v>999</v>
      </c>
      <c r="Q61">
        <v>9999</v>
      </c>
      <c r="R61">
        <v>23</v>
      </c>
      <c r="S61">
        <v>999</v>
      </c>
    </row>
    <row r="62" spans="1:19" x14ac:dyDescent="0.2">
      <c r="A62" s="69">
        <v>5</v>
      </c>
      <c r="B62">
        <v>0</v>
      </c>
      <c r="C62">
        <v>379</v>
      </c>
      <c r="N62">
        <v>0</v>
      </c>
      <c r="O62">
        <v>107</v>
      </c>
      <c r="P62">
        <v>0</v>
      </c>
      <c r="Q62">
        <v>90</v>
      </c>
      <c r="R62">
        <v>-20</v>
      </c>
      <c r="S62">
        <v>14</v>
      </c>
    </row>
    <row r="63" spans="1:19" x14ac:dyDescent="0.2">
      <c r="A63" s="69">
        <v>5</v>
      </c>
      <c r="B63">
        <v>379</v>
      </c>
      <c r="C63">
        <v>393</v>
      </c>
      <c r="N63">
        <v>107</v>
      </c>
      <c r="O63">
        <v>121</v>
      </c>
      <c r="P63">
        <v>90</v>
      </c>
      <c r="Q63">
        <v>95</v>
      </c>
      <c r="R63">
        <v>14</v>
      </c>
      <c r="S63">
        <v>16.5</v>
      </c>
    </row>
    <row r="64" spans="1:19" x14ac:dyDescent="0.2">
      <c r="A64" s="69">
        <v>5</v>
      </c>
      <c r="B64">
        <v>393</v>
      </c>
      <c r="C64">
        <v>420</v>
      </c>
      <c r="N64">
        <v>121</v>
      </c>
      <c r="O64">
        <v>148</v>
      </c>
      <c r="P64">
        <v>95</v>
      </c>
      <c r="Q64">
        <v>99</v>
      </c>
      <c r="R64">
        <v>16.5</v>
      </c>
      <c r="S64">
        <v>26.5</v>
      </c>
    </row>
    <row r="65" spans="1:19" x14ac:dyDescent="0.2">
      <c r="A65" s="69">
        <v>5</v>
      </c>
      <c r="B65">
        <v>420</v>
      </c>
      <c r="C65">
        <v>9999</v>
      </c>
      <c r="N65">
        <v>148</v>
      </c>
      <c r="O65">
        <v>999</v>
      </c>
      <c r="P65">
        <v>99</v>
      </c>
      <c r="Q65">
        <v>999</v>
      </c>
      <c r="R65">
        <v>26.5</v>
      </c>
      <c r="S65">
        <v>999</v>
      </c>
    </row>
    <row r="66" spans="1:19" x14ac:dyDescent="0.2">
      <c r="A66" s="69">
        <v>6</v>
      </c>
      <c r="B66">
        <v>0</v>
      </c>
      <c r="C66">
        <v>369</v>
      </c>
      <c r="N66">
        <v>0</v>
      </c>
      <c r="O66">
        <v>116</v>
      </c>
      <c r="P66">
        <v>0</v>
      </c>
      <c r="Q66">
        <v>90</v>
      </c>
      <c r="R66">
        <v>-20</v>
      </c>
      <c r="S66">
        <v>14.5</v>
      </c>
    </row>
    <row r="67" spans="1:19" x14ac:dyDescent="0.2">
      <c r="A67" s="69">
        <v>6</v>
      </c>
      <c r="B67">
        <v>369</v>
      </c>
      <c r="C67">
        <v>385</v>
      </c>
      <c r="N67">
        <v>116</v>
      </c>
      <c r="O67">
        <v>132</v>
      </c>
      <c r="P67">
        <v>90</v>
      </c>
      <c r="Q67">
        <v>95</v>
      </c>
      <c r="R67">
        <v>14.5</v>
      </c>
      <c r="S67">
        <v>19</v>
      </c>
    </row>
    <row r="68" spans="1:19" x14ac:dyDescent="0.2">
      <c r="A68" s="69">
        <v>6</v>
      </c>
      <c r="B68">
        <v>385</v>
      </c>
      <c r="C68">
        <v>410</v>
      </c>
      <c r="N68">
        <v>132</v>
      </c>
      <c r="O68">
        <v>156</v>
      </c>
      <c r="P68">
        <v>95</v>
      </c>
      <c r="Q68">
        <v>99</v>
      </c>
      <c r="R68">
        <v>19</v>
      </c>
      <c r="S68">
        <v>30</v>
      </c>
    </row>
    <row r="69" spans="1:19" x14ac:dyDescent="0.2">
      <c r="A69" s="69">
        <v>6</v>
      </c>
      <c r="B69">
        <v>410</v>
      </c>
      <c r="C69">
        <v>9999</v>
      </c>
      <c r="N69">
        <v>156</v>
      </c>
      <c r="O69">
        <v>999</v>
      </c>
      <c r="P69">
        <v>99</v>
      </c>
      <c r="Q69">
        <v>999</v>
      </c>
      <c r="R69">
        <v>30</v>
      </c>
      <c r="S69">
        <v>999</v>
      </c>
    </row>
    <row r="70" spans="1:19" x14ac:dyDescent="0.2">
      <c r="A70" s="69">
        <v>7</v>
      </c>
      <c r="B70">
        <v>0</v>
      </c>
      <c r="C70">
        <v>373</v>
      </c>
      <c r="N70">
        <v>0</v>
      </c>
      <c r="O70">
        <v>120</v>
      </c>
      <c r="P70">
        <v>0</v>
      </c>
      <c r="Q70">
        <v>90</v>
      </c>
      <c r="R70">
        <v>0</v>
      </c>
      <c r="S70">
        <v>17.5</v>
      </c>
    </row>
    <row r="71" spans="1:19" x14ac:dyDescent="0.2">
      <c r="A71" s="69">
        <v>7</v>
      </c>
      <c r="B71">
        <v>373</v>
      </c>
      <c r="C71">
        <v>384</v>
      </c>
      <c r="N71">
        <v>120</v>
      </c>
      <c r="O71">
        <v>135</v>
      </c>
      <c r="P71">
        <v>90</v>
      </c>
      <c r="Q71">
        <v>95</v>
      </c>
      <c r="R71">
        <v>17.5</v>
      </c>
      <c r="S71">
        <v>24</v>
      </c>
    </row>
    <row r="72" spans="1:19" x14ac:dyDescent="0.2">
      <c r="A72" s="69">
        <v>7</v>
      </c>
      <c r="B72">
        <v>384</v>
      </c>
      <c r="C72">
        <v>406</v>
      </c>
      <c r="N72">
        <v>135</v>
      </c>
      <c r="O72">
        <v>160</v>
      </c>
      <c r="P72">
        <v>95</v>
      </c>
      <c r="Q72">
        <v>99</v>
      </c>
      <c r="R72">
        <v>24</v>
      </c>
      <c r="S72">
        <v>32.5</v>
      </c>
    </row>
    <row r="73" spans="1:19" x14ac:dyDescent="0.2">
      <c r="A73" s="69">
        <v>7</v>
      </c>
      <c r="B73">
        <v>406</v>
      </c>
      <c r="C73">
        <v>999</v>
      </c>
      <c r="N73">
        <v>160</v>
      </c>
      <c r="O73">
        <v>999</v>
      </c>
      <c r="P73">
        <v>99</v>
      </c>
      <c r="Q73">
        <v>9999</v>
      </c>
      <c r="R73">
        <v>32.5</v>
      </c>
      <c r="S73">
        <v>999</v>
      </c>
    </row>
    <row r="74" spans="1:19" x14ac:dyDescent="0.2">
      <c r="A74" s="69">
        <v>8</v>
      </c>
      <c r="B74">
        <v>0</v>
      </c>
      <c r="C74">
        <v>390</v>
      </c>
      <c r="N74">
        <v>0</v>
      </c>
      <c r="O74">
        <v>115</v>
      </c>
      <c r="P74">
        <v>0</v>
      </c>
      <c r="Q74">
        <v>90</v>
      </c>
      <c r="R74">
        <v>0</v>
      </c>
      <c r="S74">
        <v>19</v>
      </c>
    </row>
    <row r="75" spans="1:19" x14ac:dyDescent="0.2">
      <c r="A75" s="69">
        <v>8</v>
      </c>
      <c r="B75">
        <v>390</v>
      </c>
      <c r="C75">
        <v>403</v>
      </c>
      <c r="N75">
        <v>115</v>
      </c>
      <c r="O75">
        <v>130</v>
      </c>
      <c r="P75">
        <v>90</v>
      </c>
      <c r="Q75">
        <v>95</v>
      </c>
      <c r="R75">
        <v>19</v>
      </c>
      <c r="S75">
        <v>25.5</v>
      </c>
    </row>
    <row r="76" spans="1:19" x14ac:dyDescent="0.2">
      <c r="A76" s="69">
        <v>8</v>
      </c>
      <c r="B76">
        <v>403</v>
      </c>
      <c r="C76">
        <v>433</v>
      </c>
      <c r="N76">
        <v>130</v>
      </c>
      <c r="O76">
        <v>142</v>
      </c>
      <c r="P76">
        <v>95</v>
      </c>
      <c r="Q76">
        <v>99</v>
      </c>
      <c r="R76">
        <v>25.5</v>
      </c>
      <c r="S76">
        <v>31.5</v>
      </c>
    </row>
    <row r="77" spans="1:19" x14ac:dyDescent="0.2">
      <c r="A77" s="69">
        <v>8</v>
      </c>
      <c r="B77">
        <v>433</v>
      </c>
      <c r="C77">
        <v>999</v>
      </c>
      <c r="N77">
        <v>142</v>
      </c>
      <c r="O77">
        <v>999</v>
      </c>
      <c r="P77">
        <v>99</v>
      </c>
      <c r="Q77">
        <v>9999</v>
      </c>
      <c r="R77">
        <v>31.5</v>
      </c>
      <c r="S77">
        <v>999</v>
      </c>
    </row>
    <row r="80" spans="1:19" x14ac:dyDescent="0.2">
      <c r="A80" s="68" t="s">
        <v>17</v>
      </c>
      <c r="B80" s="92"/>
      <c r="C80" s="92"/>
      <c r="D80" s="92"/>
      <c r="E80" s="92"/>
      <c r="F80" s="92"/>
      <c r="G80" s="92"/>
      <c r="H80" s="92"/>
      <c r="I80" s="92"/>
      <c r="J80" s="92"/>
      <c r="K80" s="92"/>
      <c r="L80" s="92"/>
      <c r="M80" s="92"/>
      <c r="N80" s="92"/>
      <c r="O80" s="92"/>
      <c r="P80" s="92"/>
      <c r="Q80" s="92"/>
      <c r="R80" s="92"/>
      <c r="S80" s="92"/>
    </row>
    <row r="81" spans="1:19" ht="48" x14ac:dyDescent="0.2">
      <c r="A81" s="68" t="s">
        <v>1</v>
      </c>
      <c r="B81" s="92" t="s">
        <v>2</v>
      </c>
      <c r="C81" s="92" t="s">
        <v>3</v>
      </c>
      <c r="D81" s="92" t="s">
        <v>21</v>
      </c>
      <c r="E81" s="92" t="s">
        <v>22</v>
      </c>
      <c r="F81" s="92" t="s">
        <v>23</v>
      </c>
      <c r="G81" s="92" t="s">
        <v>24</v>
      </c>
      <c r="H81" s="92" t="s">
        <v>14</v>
      </c>
      <c r="I81" s="92" t="s">
        <v>15</v>
      </c>
      <c r="J81" s="92" t="s">
        <v>12</v>
      </c>
      <c r="K81" s="92" t="s">
        <v>13</v>
      </c>
      <c r="L81" s="92" t="s">
        <v>10</v>
      </c>
      <c r="M81" s="92" t="s">
        <v>11</v>
      </c>
      <c r="N81" s="92" t="s">
        <v>4</v>
      </c>
      <c r="O81" s="92" t="s">
        <v>5</v>
      </c>
      <c r="P81" s="92" t="s">
        <v>6</v>
      </c>
      <c r="Q81" s="92" t="s">
        <v>7</v>
      </c>
      <c r="R81" s="92" t="s">
        <v>8</v>
      </c>
      <c r="S81" s="92" t="s">
        <v>9</v>
      </c>
    </row>
    <row r="82" spans="1:19" x14ac:dyDescent="0.2">
      <c r="A82" s="69" t="s">
        <v>18</v>
      </c>
      <c r="B82">
        <v>0</v>
      </c>
      <c r="C82">
        <v>405</v>
      </c>
      <c r="D82">
        <v>0</v>
      </c>
      <c r="E82">
        <v>34</v>
      </c>
      <c r="F82">
        <v>0</v>
      </c>
      <c r="G82">
        <v>36</v>
      </c>
      <c r="H82">
        <v>0</v>
      </c>
      <c r="I82">
        <v>23</v>
      </c>
      <c r="J82">
        <v>0</v>
      </c>
      <c r="K82">
        <v>3</v>
      </c>
      <c r="L82">
        <v>0</v>
      </c>
      <c r="M82">
        <v>5</v>
      </c>
    </row>
    <row r="83" spans="1:19" x14ac:dyDescent="0.2">
      <c r="A83" s="69" t="s">
        <v>18</v>
      </c>
      <c r="B83">
        <v>405</v>
      </c>
      <c r="C83">
        <v>419</v>
      </c>
      <c r="D83">
        <v>34</v>
      </c>
      <c r="E83">
        <v>41</v>
      </c>
      <c r="F83">
        <v>36</v>
      </c>
      <c r="G83">
        <v>43</v>
      </c>
      <c r="H83">
        <v>23</v>
      </c>
      <c r="I83">
        <v>30</v>
      </c>
      <c r="J83">
        <v>3</v>
      </c>
      <c r="K83">
        <v>6</v>
      </c>
      <c r="L83">
        <v>5</v>
      </c>
      <c r="M83">
        <v>9</v>
      </c>
    </row>
    <row r="84" spans="1:19" x14ac:dyDescent="0.2">
      <c r="A84" s="69" t="s">
        <v>18</v>
      </c>
      <c r="B84">
        <v>419</v>
      </c>
      <c r="C84">
        <v>449</v>
      </c>
      <c r="D84">
        <v>41</v>
      </c>
      <c r="E84">
        <v>999</v>
      </c>
      <c r="F84">
        <v>43</v>
      </c>
      <c r="G84">
        <v>52</v>
      </c>
      <c r="H84">
        <v>30</v>
      </c>
      <c r="I84">
        <v>48</v>
      </c>
      <c r="J84">
        <v>6</v>
      </c>
      <c r="K84">
        <v>12</v>
      </c>
      <c r="L84">
        <v>9</v>
      </c>
      <c r="M84">
        <v>17</v>
      </c>
    </row>
    <row r="85" spans="1:19" x14ac:dyDescent="0.2">
      <c r="A85" s="69" t="s">
        <v>18</v>
      </c>
      <c r="B85">
        <v>449</v>
      </c>
      <c r="C85">
        <v>9999</v>
      </c>
      <c r="D85">
        <v>999</v>
      </c>
      <c r="E85">
        <v>9999</v>
      </c>
      <c r="F85">
        <v>52</v>
      </c>
      <c r="G85">
        <v>999</v>
      </c>
      <c r="H85">
        <v>48</v>
      </c>
      <c r="I85">
        <v>999</v>
      </c>
      <c r="J85">
        <v>12</v>
      </c>
      <c r="K85">
        <v>999</v>
      </c>
      <c r="L85">
        <v>17</v>
      </c>
      <c r="M85">
        <v>999</v>
      </c>
    </row>
    <row r="86" spans="1:19" x14ac:dyDescent="0.2">
      <c r="A86" s="69">
        <v>1</v>
      </c>
      <c r="B86">
        <v>0</v>
      </c>
      <c r="C86">
        <v>426</v>
      </c>
      <c r="D86">
        <v>0</v>
      </c>
      <c r="E86">
        <v>52</v>
      </c>
      <c r="F86">
        <v>0</v>
      </c>
      <c r="G86">
        <v>36</v>
      </c>
      <c r="H86">
        <v>0</v>
      </c>
      <c r="I86">
        <v>44</v>
      </c>
      <c r="J86">
        <v>0</v>
      </c>
      <c r="K86">
        <v>10</v>
      </c>
      <c r="L86">
        <v>0</v>
      </c>
      <c r="M86">
        <v>16</v>
      </c>
      <c r="N86">
        <v>0</v>
      </c>
      <c r="O86">
        <v>25</v>
      </c>
      <c r="P86">
        <v>0</v>
      </c>
      <c r="Q86">
        <v>84</v>
      </c>
    </row>
    <row r="87" spans="1:19" x14ac:dyDescent="0.2">
      <c r="A87" s="69">
        <v>1</v>
      </c>
      <c r="B87">
        <v>426</v>
      </c>
      <c r="C87">
        <v>440</v>
      </c>
      <c r="D87">
        <v>52</v>
      </c>
      <c r="E87">
        <v>58</v>
      </c>
      <c r="F87">
        <v>36</v>
      </c>
      <c r="G87">
        <v>44</v>
      </c>
      <c r="H87">
        <v>44</v>
      </c>
      <c r="I87">
        <v>54</v>
      </c>
      <c r="J87">
        <v>10</v>
      </c>
      <c r="K87">
        <v>14</v>
      </c>
      <c r="L87">
        <v>16</v>
      </c>
      <c r="M87">
        <v>24</v>
      </c>
      <c r="N87">
        <v>25</v>
      </c>
      <c r="O87">
        <v>38</v>
      </c>
      <c r="P87">
        <v>84</v>
      </c>
      <c r="Q87">
        <v>90</v>
      </c>
    </row>
    <row r="88" spans="1:19" x14ac:dyDescent="0.2">
      <c r="A88" s="69">
        <v>1</v>
      </c>
      <c r="B88">
        <v>440</v>
      </c>
      <c r="C88">
        <v>479</v>
      </c>
      <c r="D88">
        <v>58</v>
      </c>
      <c r="E88">
        <v>999</v>
      </c>
      <c r="F88">
        <v>44</v>
      </c>
      <c r="G88">
        <v>60</v>
      </c>
      <c r="H88">
        <v>54</v>
      </c>
      <c r="I88">
        <v>86</v>
      </c>
      <c r="J88">
        <v>14</v>
      </c>
      <c r="K88">
        <v>27</v>
      </c>
      <c r="L88">
        <v>24</v>
      </c>
      <c r="M88">
        <v>49</v>
      </c>
      <c r="N88">
        <v>38</v>
      </c>
      <c r="O88">
        <v>75</v>
      </c>
      <c r="P88">
        <v>90</v>
      </c>
      <c r="Q88">
        <v>99</v>
      </c>
    </row>
    <row r="89" spans="1:19" x14ac:dyDescent="0.2">
      <c r="A89" s="69">
        <v>1</v>
      </c>
      <c r="B89">
        <v>479</v>
      </c>
      <c r="C89">
        <v>9999</v>
      </c>
      <c r="D89">
        <v>999</v>
      </c>
      <c r="E89">
        <v>9999</v>
      </c>
      <c r="F89">
        <v>60</v>
      </c>
      <c r="G89">
        <v>999</v>
      </c>
      <c r="H89">
        <v>86</v>
      </c>
      <c r="I89">
        <v>999</v>
      </c>
      <c r="J89">
        <v>27</v>
      </c>
      <c r="K89">
        <v>999</v>
      </c>
      <c r="L89">
        <v>49</v>
      </c>
      <c r="M89">
        <v>999</v>
      </c>
      <c r="N89">
        <v>75</v>
      </c>
      <c r="O89">
        <v>999</v>
      </c>
      <c r="P89">
        <v>99</v>
      </c>
      <c r="Q89">
        <v>999</v>
      </c>
    </row>
    <row r="90" spans="1:19" x14ac:dyDescent="0.2">
      <c r="A90" s="69">
        <v>2</v>
      </c>
      <c r="B90">
        <v>0</v>
      </c>
      <c r="C90">
        <v>420</v>
      </c>
      <c r="H90">
        <v>0</v>
      </c>
      <c r="I90">
        <v>53</v>
      </c>
      <c r="J90">
        <v>0</v>
      </c>
      <c r="K90">
        <v>16</v>
      </c>
      <c r="L90">
        <v>0</v>
      </c>
      <c r="M90">
        <v>26</v>
      </c>
      <c r="N90">
        <v>0</v>
      </c>
      <c r="O90">
        <v>76</v>
      </c>
      <c r="P90">
        <v>0</v>
      </c>
      <c r="Q90">
        <v>90</v>
      </c>
      <c r="R90">
        <v>-20</v>
      </c>
      <c r="S90">
        <v>6.5</v>
      </c>
    </row>
    <row r="91" spans="1:19" x14ac:dyDescent="0.2">
      <c r="A91" s="69">
        <v>2</v>
      </c>
      <c r="B91">
        <v>420</v>
      </c>
      <c r="C91">
        <v>438</v>
      </c>
      <c r="H91">
        <v>53</v>
      </c>
      <c r="I91">
        <v>75</v>
      </c>
      <c r="J91">
        <v>16</v>
      </c>
      <c r="K91">
        <v>21</v>
      </c>
      <c r="L91">
        <v>26</v>
      </c>
      <c r="M91">
        <v>42</v>
      </c>
      <c r="N91">
        <v>76</v>
      </c>
      <c r="O91">
        <v>93</v>
      </c>
      <c r="P91">
        <v>90</v>
      </c>
      <c r="Q91">
        <v>95</v>
      </c>
      <c r="R91">
        <v>6.5</v>
      </c>
      <c r="S91">
        <v>9</v>
      </c>
    </row>
    <row r="92" spans="1:19" x14ac:dyDescent="0.2">
      <c r="A92" s="69">
        <v>2</v>
      </c>
      <c r="B92">
        <v>438</v>
      </c>
      <c r="C92">
        <v>473</v>
      </c>
      <c r="H92">
        <v>75</v>
      </c>
      <c r="I92">
        <v>116</v>
      </c>
      <c r="J92">
        <v>21</v>
      </c>
      <c r="K92">
        <v>38</v>
      </c>
      <c r="L92">
        <v>42</v>
      </c>
      <c r="M92">
        <v>69</v>
      </c>
      <c r="N92">
        <v>93</v>
      </c>
      <c r="O92">
        <v>127</v>
      </c>
      <c r="P92">
        <v>95</v>
      </c>
      <c r="Q92">
        <v>99</v>
      </c>
      <c r="R92">
        <v>9</v>
      </c>
      <c r="S92">
        <v>17.5</v>
      </c>
    </row>
    <row r="93" spans="1:19" x14ac:dyDescent="0.2">
      <c r="A93" s="69">
        <v>2</v>
      </c>
      <c r="B93">
        <v>473</v>
      </c>
      <c r="C93">
        <v>9999</v>
      </c>
      <c r="H93">
        <v>116</v>
      </c>
      <c r="I93">
        <v>999</v>
      </c>
      <c r="J93">
        <v>38</v>
      </c>
      <c r="K93">
        <v>999</v>
      </c>
      <c r="L93">
        <v>69</v>
      </c>
      <c r="M93">
        <v>999</v>
      </c>
      <c r="N93">
        <v>127</v>
      </c>
      <c r="O93">
        <v>999</v>
      </c>
      <c r="P93">
        <v>99</v>
      </c>
      <c r="Q93">
        <v>999</v>
      </c>
      <c r="R93">
        <v>17.5</v>
      </c>
      <c r="S93">
        <v>999</v>
      </c>
    </row>
    <row r="94" spans="1:19" x14ac:dyDescent="0.2">
      <c r="A94" s="69">
        <v>3</v>
      </c>
      <c r="B94">
        <v>0</v>
      </c>
      <c r="C94">
        <v>423</v>
      </c>
      <c r="H94">
        <v>0</v>
      </c>
      <c r="I94">
        <v>79</v>
      </c>
      <c r="J94">
        <v>0</v>
      </c>
      <c r="K94">
        <v>23</v>
      </c>
      <c r="L94">
        <v>0</v>
      </c>
      <c r="M94">
        <v>46</v>
      </c>
      <c r="N94">
        <v>0</v>
      </c>
      <c r="O94">
        <v>95</v>
      </c>
      <c r="P94">
        <v>0</v>
      </c>
      <c r="Q94">
        <v>90</v>
      </c>
      <c r="R94">
        <v>-20</v>
      </c>
      <c r="S94">
        <v>11.5</v>
      </c>
    </row>
    <row r="95" spans="1:19" x14ac:dyDescent="0.2">
      <c r="A95" s="69">
        <v>3</v>
      </c>
      <c r="B95">
        <v>423</v>
      </c>
      <c r="C95">
        <v>441</v>
      </c>
      <c r="H95">
        <v>79</v>
      </c>
      <c r="I95">
        <v>104</v>
      </c>
      <c r="J95">
        <v>23</v>
      </c>
      <c r="K95">
        <v>30</v>
      </c>
      <c r="L95">
        <v>46</v>
      </c>
      <c r="M95">
        <v>54</v>
      </c>
      <c r="N95">
        <v>95</v>
      </c>
      <c r="O95">
        <v>113</v>
      </c>
      <c r="P95">
        <v>90</v>
      </c>
      <c r="Q95">
        <v>95</v>
      </c>
      <c r="R95">
        <v>11.5</v>
      </c>
      <c r="S95">
        <v>15</v>
      </c>
    </row>
    <row r="96" spans="1:19" x14ac:dyDescent="0.2">
      <c r="A96" s="69">
        <v>3</v>
      </c>
      <c r="B96">
        <v>441</v>
      </c>
      <c r="C96">
        <v>466</v>
      </c>
      <c r="H96">
        <v>104</v>
      </c>
      <c r="I96">
        <v>140</v>
      </c>
      <c r="J96">
        <v>30</v>
      </c>
      <c r="K96">
        <v>44</v>
      </c>
      <c r="L96">
        <v>54</v>
      </c>
      <c r="M96">
        <v>69</v>
      </c>
      <c r="N96">
        <v>113</v>
      </c>
      <c r="O96">
        <v>135</v>
      </c>
      <c r="P96">
        <v>95</v>
      </c>
      <c r="Q96">
        <v>999</v>
      </c>
      <c r="R96">
        <v>15</v>
      </c>
      <c r="S96">
        <v>22</v>
      </c>
    </row>
    <row r="97" spans="1:19" x14ac:dyDescent="0.2">
      <c r="A97" s="69">
        <v>3</v>
      </c>
      <c r="B97">
        <v>466</v>
      </c>
      <c r="C97">
        <v>999</v>
      </c>
      <c r="H97">
        <v>140</v>
      </c>
      <c r="I97">
        <v>999</v>
      </c>
      <c r="J97">
        <v>44</v>
      </c>
      <c r="K97">
        <v>999</v>
      </c>
      <c r="L97">
        <v>69</v>
      </c>
      <c r="M97">
        <v>999</v>
      </c>
      <c r="N97">
        <v>135</v>
      </c>
      <c r="O97">
        <v>999</v>
      </c>
      <c r="P97">
        <v>999</v>
      </c>
      <c r="Q97">
        <v>9999</v>
      </c>
      <c r="R97">
        <v>22</v>
      </c>
      <c r="S97">
        <v>999</v>
      </c>
    </row>
    <row r="98" spans="1:19" x14ac:dyDescent="0.2">
      <c r="A98" s="69">
        <v>4</v>
      </c>
      <c r="B98">
        <v>0</v>
      </c>
      <c r="C98">
        <v>420</v>
      </c>
      <c r="N98">
        <v>0</v>
      </c>
      <c r="O98">
        <v>98</v>
      </c>
      <c r="P98">
        <v>0</v>
      </c>
      <c r="Q98">
        <v>90</v>
      </c>
      <c r="R98">
        <v>-20</v>
      </c>
      <c r="S98">
        <v>13.5</v>
      </c>
    </row>
    <row r="99" spans="1:19" x14ac:dyDescent="0.2">
      <c r="A99" s="69">
        <v>4</v>
      </c>
      <c r="B99">
        <v>420</v>
      </c>
      <c r="C99">
        <v>441</v>
      </c>
      <c r="N99">
        <v>98</v>
      </c>
      <c r="O99">
        <v>124</v>
      </c>
      <c r="P99">
        <v>90</v>
      </c>
      <c r="Q99">
        <v>95</v>
      </c>
      <c r="R99">
        <v>13.5</v>
      </c>
      <c r="S99">
        <v>16.5</v>
      </c>
    </row>
    <row r="100" spans="1:19" x14ac:dyDescent="0.2">
      <c r="A100" s="69">
        <v>4</v>
      </c>
      <c r="B100">
        <v>441</v>
      </c>
      <c r="C100">
        <v>460</v>
      </c>
      <c r="N100">
        <v>124</v>
      </c>
      <c r="O100">
        <v>158</v>
      </c>
      <c r="P100">
        <v>95</v>
      </c>
      <c r="Q100">
        <v>999</v>
      </c>
      <c r="R100">
        <v>16.5</v>
      </c>
      <c r="S100">
        <v>27.5</v>
      </c>
    </row>
    <row r="101" spans="1:19" x14ac:dyDescent="0.2">
      <c r="A101" s="69">
        <v>4</v>
      </c>
      <c r="B101">
        <v>460</v>
      </c>
      <c r="C101">
        <v>999</v>
      </c>
      <c r="N101">
        <v>158</v>
      </c>
      <c r="O101">
        <v>999</v>
      </c>
      <c r="P101">
        <v>999</v>
      </c>
      <c r="Q101">
        <v>9999</v>
      </c>
      <c r="R101">
        <v>27.5</v>
      </c>
      <c r="S101">
        <v>999</v>
      </c>
    </row>
    <row r="102" spans="1:19" x14ac:dyDescent="0.2">
      <c r="A102" s="69">
        <v>5</v>
      </c>
      <c r="B102">
        <v>0</v>
      </c>
      <c r="C102">
        <v>435</v>
      </c>
      <c r="N102">
        <v>0</v>
      </c>
      <c r="O102">
        <v>123</v>
      </c>
      <c r="P102">
        <v>0</v>
      </c>
      <c r="Q102">
        <v>90</v>
      </c>
      <c r="R102">
        <v>-20</v>
      </c>
      <c r="S102">
        <v>17.5</v>
      </c>
    </row>
    <row r="103" spans="1:19" x14ac:dyDescent="0.2">
      <c r="A103" s="69">
        <v>5</v>
      </c>
      <c r="B103">
        <v>435</v>
      </c>
      <c r="C103">
        <v>448</v>
      </c>
      <c r="N103">
        <v>123</v>
      </c>
      <c r="O103">
        <v>136</v>
      </c>
      <c r="P103">
        <v>90</v>
      </c>
      <c r="Q103">
        <v>95</v>
      </c>
      <c r="R103">
        <v>17.5</v>
      </c>
      <c r="S103">
        <v>20.5</v>
      </c>
    </row>
    <row r="104" spans="1:19" x14ac:dyDescent="0.2">
      <c r="A104" s="69">
        <v>5</v>
      </c>
      <c r="B104">
        <v>448</v>
      </c>
      <c r="C104">
        <v>468</v>
      </c>
      <c r="N104">
        <v>136</v>
      </c>
      <c r="O104">
        <v>156</v>
      </c>
      <c r="P104">
        <v>95</v>
      </c>
      <c r="Q104">
        <v>99</v>
      </c>
      <c r="R104">
        <v>20.5</v>
      </c>
      <c r="S104">
        <v>29</v>
      </c>
    </row>
    <row r="105" spans="1:19" x14ac:dyDescent="0.2">
      <c r="A105" s="69">
        <v>5</v>
      </c>
      <c r="B105">
        <v>468</v>
      </c>
      <c r="C105">
        <v>9999</v>
      </c>
      <c r="N105">
        <v>156</v>
      </c>
      <c r="O105">
        <v>999</v>
      </c>
      <c r="P105">
        <v>99</v>
      </c>
      <c r="Q105">
        <v>999</v>
      </c>
      <c r="R105">
        <v>29</v>
      </c>
      <c r="S105">
        <v>999</v>
      </c>
    </row>
    <row r="106" spans="1:19" x14ac:dyDescent="0.2">
      <c r="A106" s="69">
        <v>6</v>
      </c>
      <c r="B106">
        <v>0</v>
      </c>
      <c r="C106">
        <v>418</v>
      </c>
      <c r="N106">
        <v>0</v>
      </c>
      <c r="O106">
        <v>124</v>
      </c>
      <c r="P106">
        <v>0</v>
      </c>
      <c r="Q106">
        <v>90</v>
      </c>
      <c r="R106">
        <v>-20</v>
      </c>
      <c r="S106">
        <v>20</v>
      </c>
    </row>
    <row r="107" spans="1:19" x14ac:dyDescent="0.2">
      <c r="A107" s="69">
        <v>6</v>
      </c>
      <c r="B107">
        <v>418</v>
      </c>
      <c r="C107">
        <v>434</v>
      </c>
      <c r="N107">
        <v>124</v>
      </c>
      <c r="O107">
        <v>140</v>
      </c>
      <c r="P107">
        <v>90</v>
      </c>
      <c r="Q107">
        <v>95</v>
      </c>
      <c r="R107">
        <v>20</v>
      </c>
      <c r="S107">
        <v>26</v>
      </c>
    </row>
    <row r="108" spans="1:19" x14ac:dyDescent="0.2">
      <c r="A108" s="69">
        <v>6</v>
      </c>
      <c r="B108">
        <v>434</v>
      </c>
      <c r="C108">
        <v>453</v>
      </c>
      <c r="N108">
        <v>140</v>
      </c>
      <c r="O108">
        <v>159</v>
      </c>
      <c r="P108">
        <v>95</v>
      </c>
      <c r="Q108">
        <v>99</v>
      </c>
      <c r="R108">
        <v>26</v>
      </c>
      <c r="S108">
        <v>33</v>
      </c>
    </row>
    <row r="109" spans="1:19" x14ac:dyDescent="0.2">
      <c r="A109" s="69">
        <v>6</v>
      </c>
      <c r="B109">
        <v>453</v>
      </c>
      <c r="C109">
        <v>9999</v>
      </c>
      <c r="N109">
        <v>159</v>
      </c>
      <c r="O109">
        <v>999</v>
      </c>
      <c r="P109">
        <v>99</v>
      </c>
      <c r="Q109">
        <v>999</v>
      </c>
      <c r="R109">
        <v>33</v>
      </c>
      <c r="S109">
        <v>999</v>
      </c>
    </row>
    <row r="110" spans="1:19" x14ac:dyDescent="0.2">
      <c r="A110" s="69">
        <v>7</v>
      </c>
      <c r="B110">
        <v>0</v>
      </c>
      <c r="C110">
        <v>416</v>
      </c>
      <c r="N110">
        <v>0</v>
      </c>
      <c r="O110">
        <v>126</v>
      </c>
      <c r="P110">
        <v>0</v>
      </c>
      <c r="Q110">
        <v>90</v>
      </c>
      <c r="R110">
        <v>0</v>
      </c>
      <c r="S110">
        <v>24</v>
      </c>
    </row>
    <row r="111" spans="1:19" x14ac:dyDescent="0.2">
      <c r="A111" s="69">
        <v>7</v>
      </c>
      <c r="B111">
        <v>416</v>
      </c>
      <c r="C111">
        <v>429</v>
      </c>
      <c r="N111">
        <v>126</v>
      </c>
      <c r="O111">
        <v>140</v>
      </c>
      <c r="P111">
        <v>90</v>
      </c>
      <c r="Q111">
        <v>95</v>
      </c>
      <c r="R111">
        <v>24</v>
      </c>
      <c r="S111">
        <v>29</v>
      </c>
    </row>
    <row r="112" spans="1:19" x14ac:dyDescent="0.2">
      <c r="A112" s="69">
        <v>7</v>
      </c>
      <c r="B112">
        <v>429</v>
      </c>
      <c r="C112">
        <v>449</v>
      </c>
      <c r="N112">
        <v>140</v>
      </c>
      <c r="O112">
        <v>163</v>
      </c>
      <c r="P112">
        <v>95</v>
      </c>
      <c r="Q112">
        <v>99</v>
      </c>
      <c r="R112">
        <v>29</v>
      </c>
      <c r="S112">
        <v>38</v>
      </c>
    </row>
    <row r="113" spans="1:19" x14ac:dyDescent="0.2">
      <c r="A113" s="69">
        <v>7</v>
      </c>
      <c r="B113">
        <v>449</v>
      </c>
      <c r="C113">
        <v>999</v>
      </c>
      <c r="N113">
        <v>163</v>
      </c>
      <c r="O113">
        <v>999</v>
      </c>
      <c r="P113">
        <v>99</v>
      </c>
      <c r="Q113">
        <v>9999</v>
      </c>
      <c r="R113">
        <v>38</v>
      </c>
      <c r="S113">
        <v>999</v>
      </c>
    </row>
    <row r="114" spans="1:19" x14ac:dyDescent="0.2">
      <c r="A114" s="69">
        <v>8</v>
      </c>
      <c r="B114">
        <v>0</v>
      </c>
      <c r="C114">
        <v>436</v>
      </c>
      <c r="N114">
        <v>0</v>
      </c>
      <c r="O114">
        <v>120</v>
      </c>
      <c r="P114">
        <v>0</v>
      </c>
      <c r="Q114">
        <v>90</v>
      </c>
      <c r="R114">
        <v>0</v>
      </c>
      <c r="S114">
        <v>24</v>
      </c>
    </row>
    <row r="115" spans="1:19" x14ac:dyDescent="0.2">
      <c r="A115" s="69">
        <v>8</v>
      </c>
      <c r="B115">
        <v>436</v>
      </c>
      <c r="C115">
        <v>451</v>
      </c>
      <c r="N115">
        <v>120</v>
      </c>
      <c r="O115">
        <v>134</v>
      </c>
      <c r="P115">
        <v>90</v>
      </c>
      <c r="Q115">
        <v>95</v>
      </c>
      <c r="R115">
        <v>24</v>
      </c>
      <c r="S115">
        <v>27.5</v>
      </c>
    </row>
    <row r="116" spans="1:19" x14ac:dyDescent="0.2">
      <c r="A116" s="69">
        <v>8</v>
      </c>
      <c r="B116">
        <v>451</v>
      </c>
      <c r="C116">
        <v>477</v>
      </c>
      <c r="N116">
        <v>134</v>
      </c>
      <c r="O116">
        <v>158</v>
      </c>
      <c r="P116">
        <v>95</v>
      </c>
      <c r="Q116">
        <v>99</v>
      </c>
      <c r="R116">
        <v>27.5</v>
      </c>
      <c r="S116">
        <v>37.5</v>
      </c>
    </row>
    <row r="117" spans="1:19" x14ac:dyDescent="0.2">
      <c r="A117" s="69">
        <v>8</v>
      </c>
      <c r="B117">
        <v>477</v>
      </c>
      <c r="C117">
        <v>999</v>
      </c>
      <c r="N117">
        <v>158</v>
      </c>
      <c r="O117">
        <v>999</v>
      </c>
      <c r="P117">
        <v>99</v>
      </c>
      <c r="Q117">
        <v>9999</v>
      </c>
      <c r="R117">
        <v>37.5</v>
      </c>
      <c r="S117">
        <v>999</v>
      </c>
    </row>
  </sheetData>
  <sheetProtection algorithmName="SHA-512" hashValue="IYMVtU7kgKE6kayNja+MLm8vqzuvPz0yeeJy4Hohyiiz5xZyeLIt7OM8/xagHD58TNWWBMktpEsp+4EitMeIbg==" saltValue="pi2Bwb9rrJpUemiHyEOi+w==" spinCount="100000" sheet="1" objects="1" scenarios="1"/>
  <pageMargins left="0.7" right="0.7" top="0.75" bottom="0.75" header="0.3" footer="0.3"/>
  <pageSetup paperSize="9"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71CE5-357E-0D4A-BCE1-82E7797780BA}">
  <sheetPr>
    <tabColor rgb="FFFEDCDC"/>
  </sheetPr>
  <dimension ref="A1:AO201"/>
  <sheetViews>
    <sheetView zoomScaleNormal="100" workbookViewId="0">
      <pane xSplit="2" ySplit="3" topLeftCell="C4" activePane="bottomRight" state="frozen"/>
      <selection activeCell="A4" sqref="A4"/>
      <selection pane="topRight" activeCell="A4" sqref="A4"/>
      <selection pane="bottomLeft" activeCell="A4" sqref="A4"/>
      <selection pane="bottomRight" activeCell="A4" sqref="A4"/>
    </sheetView>
  </sheetViews>
  <sheetFormatPr baseColWidth="10" defaultColWidth="8.6640625" defaultRowHeight="15" x14ac:dyDescent="0.2"/>
  <cols>
    <col min="1" max="2" width="15" style="1" customWidth="1"/>
    <col min="3" max="3" width="5" style="1" bestFit="1" customWidth="1"/>
    <col min="4" max="4" width="4.6640625" style="1" bestFit="1" customWidth="1"/>
    <col min="5" max="6" width="5.33203125" style="1" customWidth="1"/>
    <col min="7" max="7" width="5.33203125" style="12" customWidth="1"/>
    <col min="8" max="9" width="5.33203125" style="1" customWidth="1"/>
    <col min="10" max="11" width="5.33203125" style="12" customWidth="1"/>
    <col min="12" max="14" width="5.33203125" hidden="1" customWidth="1"/>
    <col min="15" max="17" width="5.33203125" style="1" customWidth="1"/>
    <col min="18" max="18" width="5.33203125" style="12" customWidth="1"/>
    <col min="19" max="20" width="5.33203125" style="1" customWidth="1"/>
    <col min="21" max="22" width="5.33203125" style="12" customWidth="1"/>
    <col min="23" max="25" width="5.33203125" hidden="1" customWidth="1"/>
    <col min="26" max="28" width="5.33203125" style="1" customWidth="1"/>
    <col min="29" max="29" width="5.33203125" style="9" customWidth="1"/>
    <col min="30" max="31" width="5.33203125" style="1" customWidth="1"/>
    <col min="32" max="32" width="5.33203125" style="12" customWidth="1"/>
    <col min="33" max="33" width="5.83203125" style="12" customWidth="1"/>
    <col min="34" max="36" width="5.83203125" hidden="1" customWidth="1"/>
    <col min="37" max="37" width="5.83203125" style="1" customWidth="1"/>
    <col min="38" max="16384" width="8.6640625" style="1"/>
  </cols>
  <sheetData>
    <row r="1" spans="1:41" s="43" customFormat="1" ht="35" customHeight="1" x14ac:dyDescent="0.3">
      <c r="A1" s="33" t="s">
        <v>54</v>
      </c>
      <c r="B1" s="129"/>
      <c r="C1" s="129"/>
      <c r="D1" s="129"/>
      <c r="E1" s="136" t="s">
        <v>0</v>
      </c>
      <c r="F1" s="136"/>
      <c r="G1" s="136"/>
      <c r="H1" s="136"/>
      <c r="I1" s="136"/>
      <c r="J1" s="136"/>
      <c r="K1" s="136"/>
      <c r="L1" s="145" t="s">
        <v>35</v>
      </c>
      <c r="M1" s="145"/>
      <c r="N1" s="145"/>
      <c r="O1" s="129"/>
      <c r="P1" s="130" t="s">
        <v>16</v>
      </c>
      <c r="Q1" s="130"/>
      <c r="R1" s="130"/>
      <c r="S1" s="130"/>
      <c r="T1" s="130"/>
      <c r="U1" s="130"/>
      <c r="V1" s="130"/>
      <c r="W1" s="145" t="s">
        <v>35</v>
      </c>
      <c r="X1" s="145"/>
      <c r="Y1" s="145"/>
      <c r="Z1" s="129"/>
      <c r="AA1" s="132" t="s">
        <v>17</v>
      </c>
      <c r="AB1" s="132"/>
      <c r="AC1" s="132"/>
      <c r="AD1" s="132"/>
      <c r="AE1" s="132"/>
      <c r="AF1" s="132"/>
      <c r="AG1" s="132"/>
      <c r="AH1" s="145" t="s">
        <v>35</v>
      </c>
      <c r="AI1" s="145"/>
      <c r="AJ1" s="145"/>
    </row>
    <row r="2" spans="1:41" s="83" customFormat="1" ht="19" x14ac:dyDescent="0.25">
      <c r="A2" s="79"/>
      <c r="B2" s="128" t="s">
        <v>53</v>
      </c>
      <c r="C2" s="80"/>
      <c r="D2" s="81"/>
      <c r="E2" s="82">
        <v>125</v>
      </c>
      <c r="F2" s="82"/>
      <c r="G2" s="84">
        <v>0.96</v>
      </c>
      <c r="H2" s="82"/>
      <c r="I2" s="82"/>
      <c r="J2" s="82">
        <v>20</v>
      </c>
      <c r="K2" s="82">
        <v>361</v>
      </c>
      <c r="L2" s="114"/>
      <c r="M2" s="114"/>
      <c r="N2" s="114"/>
      <c r="O2" s="80"/>
      <c r="P2" s="82">
        <v>131</v>
      </c>
      <c r="Q2" s="82"/>
      <c r="R2" s="84">
        <v>0.96</v>
      </c>
      <c r="S2" s="82"/>
      <c r="T2" s="82"/>
      <c r="U2" s="85">
        <v>26</v>
      </c>
      <c r="V2" s="82">
        <v>404</v>
      </c>
      <c r="W2" s="114"/>
      <c r="X2" s="114"/>
      <c r="Y2" s="114"/>
      <c r="Z2" s="80"/>
      <c r="AA2" s="82">
        <v>135</v>
      </c>
      <c r="AB2" s="82"/>
      <c r="AC2" s="84">
        <v>0.96</v>
      </c>
      <c r="AD2" s="82"/>
      <c r="AE2" s="82"/>
      <c r="AF2" s="85">
        <v>28</v>
      </c>
      <c r="AG2" s="82">
        <v>452</v>
      </c>
      <c r="AH2" s="115"/>
      <c r="AI2" s="115"/>
      <c r="AJ2" s="115"/>
    </row>
    <row r="3" spans="1:41" customFormat="1" ht="123" customHeight="1" x14ac:dyDescent="0.2">
      <c r="A3" s="37" t="s">
        <v>25</v>
      </c>
      <c r="B3" s="37" t="s">
        <v>26</v>
      </c>
      <c r="C3" s="36" t="s">
        <v>27</v>
      </c>
      <c r="D3" s="36" t="s">
        <v>44</v>
      </c>
      <c r="E3" s="29" t="s">
        <v>31</v>
      </c>
      <c r="F3" s="29" t="s">
        <v>32</v>
      </c>
      <c r="G3" s="28" t="s">
        <v>33</v>
      </c>
      <c r="H3" s="29" t="s">
        <v>42</v>
      </c>
      <c r="I3" s="29" t="s">
        <v>41</v>
      </c>
      <c r="J3" s="28" t="s">
        <v>43</v>
      </c>
      <c r="K3" s="28" t="s">
        <v>34</v>
      </c>
      <c r="L3" s="29" t="s">
        <v>36</v>
      </c>
      <c r="M3" s="29" t="s">
        <v>37</v>
      </c>
      <c r="N3" s="29" t="s">
        <v>39</v>
      </c>
      <c r="O3" s="35"/>
      <c r="P3" s="29" t="s">
        <v>31</v>
      </c>
      <c r="Q3" s="29" t="s">
        <v>32</v>
      </c>
      <c r="R3" s="28" t="s">
        <v>33</v>
      </c>
      <c r="S3" s="29" t="s">
        <v>42</v>
      </c>
      <c r="T3" s="29" t="s">
        <v>41</v>
      </c>
      <c r="U3" s="28" t="s">
        <v>43</v>
      </c>
      <c r="V3" s="28" t="s">
        <v>34</v>
      </c>
      <c r="W3" s="29" t="s">
        <v>36</v>
      </c>
      <c r="X3" s="29" t="s">
        <v>37</v>
      </c>
      <c r="Y3" s="29" t="s">
        <v>39</v>
      </c>
      <c r="Z3" s="35"/>
      <c r="AA3" s="29" t="s">
        <v>31</v>
      </c>
      <c r="AB3" s="29" t="s">
        <v>32</v>
      </c>
      <c r="AC3" s="28" t="s">
        <v>33</v>
      </c>
      <c r="AD3" s="29" t="s">
        <v>42</v>
      </c>
      <c r="AE3" s="29" t="s">
        <v>41</v>
      </c>
      <c r="AF3" s="28" t="s">
        <v>43</v>
      </c>
      <c r="AG3" s="28" t="s">
        <v>34</v>
      </c>
      <c r="AH3" s="29" t="s">
        <v>36</v>
      </c>
      <c r="AI3" s="29" t="s">
        <v>37</v>
      </c>
      <c r="AJ3" s="29" t="s">
        <v>39</v>
      </c>
      <c r="AK3" s="29"/>
      <c r="AL3" s="29"/>
      <c r="AM3" s="29"/>
      <c r="AN3" s="29"/>
      <c r="AO3" s="29"/>
    </row>
    <row r="4" spans="1:41" ht="16" x14ac:dyDescent="0.2">
      <c r="A4" s="25"/>
      <c r="B4" s="25"/>
      <c r="C4" s="25"/>
      <c r="E4" s="13"/>
      <c r="F4" s="13"/>
      <c r="G4" s="8">
        <f t="shared" ref="G4:G67" si="0">IF(E4+F4=0, 0, E4/(E4+F4))</f>
        <v>0</v>
      </c>
      <c r="H4" s="6"/>
      <c r="I4" s="6"/>
      <c r="J4" s="10">
        <f>H4-(0.5*I4)</f>
        <v>0</v>
      </c>
      <c r="K4" s="11">
        <f>(((SUM(L4:N4)-4824)/1506)*40)+360</f>
        <v>231.87250996015936</v>
      </c>
      <c r="L4">
        <f>E4*Calculations!$AA$11</f>
        <v>0</v>
      </c>
      <c r="M4">
        <f>G4*Calculations!$AB$11</f>
        <v>0</v>
      </c>
      <c r="N4">
        <f>J4*Calculations!$AC$11</f>
        <v>0</v>
      </c>
      <c r="O4" s="24"/>
      <c r="P4" s="13"/>
      <c r="Q4" s="4"/>
      <c r="R4" s="8">
        <f>IF(P4+Q4=0, 0, P4/(P4+Q4))</f>
        <v>0</v>
      </c>
      <c r="S4" s="6"/>
      <c r="T4" s="6"/>
      <c r="U4" s="10">
        <f>S4-(0.5*T4)</f>
        <v>0</v>
      </c>
      <c r="V4" s="11">
        <f>(((SUM(W4:Y4)-4824)/1506)*40)+400</f>
        <v>271.87250996015939</v>
      </c>
      <c r="W4">
        <f>P4*Calculations!$AA$11</f>
        <v>0</v>
      </c>
      <c r="X4">
        <f>R4*Calculations!$AB$11</f>
        <v>0</v>
      </c>
      <c r="Y4">
        <f>U4*Calculations!$AC$11</f>
        <v>0</v>
      </c>
      <c r="Z4" s="15"/>
      <c r="AC4" s="8">
        <f>IF(AA4+AB4=0, 0, AA4/(AA4+AB4))</f>
        <v>0</v>
      </c>
      <c r="AD4" s="6"/>
      <c r="AE4" s="6"/>
      <c r="AF4" s="10">
        <f>AD4-(0.5*AE4)</f>
        <v>0</v>
      </c>
      <c r="AG4" s="11">
        <f>(((SUM(AH4:AJ4)-4824)/1506)*40)+440</f>
        <v>311.87250996015939</v>
      </c>
      <c r="AH4">
        <f>AA4*Calculations!$AA$11</f>
        <v>0</v>
      </c>
      <c r="AI4">
        <f>AC4*Calculations!$AB$11</f>
        <v>0</v>
      </c>
      <c r="AJ4">
        <f>AF4*Calculations!$AC$11</f>
        <v>0</v>
      </c>
    </row>
    <row r="5" spans="1:41" ht="16" x14ac:dyDescent="0.2">
      <c r="A5" s="25"/>
      <c r="B5" s="25"/>
      <c r="C5" s="25"/>
      <c r="E5" s="13"/>
      <c r="F5" s="13"/>
      <c r="G5" s="8">
        <f t="shared" si="0"/>
        <v>0</v>
      </c>
      <c r="H5" s="6"/>
      <c r="I5" s="6"/>
      <c r="J5" s="10">
        <f t="shared" ref="J5:J68" si="1">H5-(0.5*I5)</f>
        <v>0</v>
      </c>
      <c r="K5" s="11">
        <f t="shared" ref="K5:K68" si="2">(((SUM(L5:N5)-4824)/1506)*40)+360</f>
        <v>231.87250996015936</v>
      </c>
      <c r="L5">
        <f>E5*Calculations!$AA$11</f>
        <v>0</v>
      </c>
      <c r="M5">
        <f>G5*Calculations!$AB$11</f>
        <v>0</v>
      </c>
      <c r="N5">
        <f>J5*Calculations!$AC$11</f>
        <v>0</v>
      </c>
      <c r="O5" s="15"/>
      <c r="P5" s="13"/>
      <c r="Q5" s="4"/>
      <c r="R5" s="8">
        <f t="shared" ref="R5:R68" si="3">IF(P5+Q5=0, 0, P5/(P5+Q5))</f>
        <v>0</v>
      </c>
      <c r="S5" s="6"/>
      <c r="T5" s="6"/>
      <c r="U5" s="10">
        <f t="shared" ref="U5:U68" si="4">S5-(0.5*T5)</f>
        <v>0</v>
      </c>
      <c r="V5" s="11">
        <f t="shared" ref="V5:V68" si="5">(((SUM(W5:Y5)-4824)/1506)*40)+400</f>
        <v>271.87250996015939</v>
      </c>
      <c r="W5">
        <f>P5*Calculations!$AA$11</f>
        <v>0</v>
      </c>
      <c r="X5">
        <f>R5*Calculations!$AB$11</f>
        <v>0</v>
      </c>
      <c r="Y5">
        <f>U5*Calculations!$AC$11</f>
        <v>0</v>
      </c>
      <c r="Z5" s="15"/>
      <c r="AC5" s="8">
        <f t="shared" ref="AC5:AC68" si="6">IF(AA5+AB5=0, 0, AA5/(AA5+AB5))</f>
        <v>0</v>
      </c>
      <c r="AD5" s="6"/>
      <c r="AE5" s="6"/>
      <c r="AF5" s="10">
        <f t="shared" ref="AF5:AF68" si="7">AD5-(0.5*AE5)</f>
        <v>0</v>
      </c>
      <c r="AG5" s="11">
        <f t="shared" ref="AG5:AG68" si="8">(((SUM(AH5:AJ5)-4824)/1506)*40)+440</f>
        <v>311.87250996015939</v>
      </c>
      <c r="AH5">
        <f>AA5*Calculations!$AA$11</f>
        <v>0</v>
      </c>
      <c r="AI5">
        <f>AC5*Calculations!$AB$11</f>
        <v>0</v>
      </c>
      <c r="AJ5">
        <f>AF5*Calculations!$AC$11</f>
        <v>0</v>
      </c>
    </row>
    <row r="6" spans="1:41" ht="16" x14ac:dyDescent="0.2">
      <c r="A6" s="25"/>
      <c r="B6" s="25"/>
      <c r="C6" s="25"/>
      <c r="E6" s="13"/>
      <c r="F6" s="13"/>
      <c r="G6" s="8">
        <f t="shared" si="0"/>
        <v>0</v>
      </c>
      <c r="H6" s="6"/>
      <c r="I6" s="6"/>
      <c r="J6" s="10">
        <f t="shared" si="1"/>
        <v>0</v>
      </c>
      <c r="K6" s="11">
        <f t="shared" si="2"/>
        <v>231.87250996015936</v>
      </c>
      <c r="L6">
        <f>E6*Calculations!$AA$11</f>
        <v>0</v>
      </c>
      <c r="M6">
        <f>G6*Calculations!$AB$11</f>
        <v>0</v>
      </c>
      <c r="N6">
        <f>J6*Calculations!$AC$11</f>
        <v>0</v>
      </c>
      <c r="O6" s="15"/>
      <c r="P6" s="13"/>
      <c r="Q6" s="4"/>
      <c r="R6" s="8">
        <f t="shared" si="3"/>
        <v>0</v>
      </c>
      <c r="S6" s="6"/>
      <c r="T6" s="6"/>
      <c r="U6" s="10">
        <f t="shared" si="4"/>
        <v>0</v>
      </c>
      <c r="V6" s="11">
        <f t="shared" si="5"/>
        <v>271.87250996015939</v>
      </c>
      <c r="W6">
        <f>P6*Calculations!$AA$11</f>
        <v>0</v>
      </c>
      <c r="X6">
        <f>R6*Calculations!$AB$11</f>
        <v>0</v>
      </c>
      <c r="Y6">
        <f>U6*Calculations!$AC$11</f>
        <v>0</v>
      </c>
      <c r="Z6" s="15"/>
      <c r="AC6" s="8">
        <f t="shared" si="6"/>
        <v>0</v>
      </c>
      <c r="AD6" s="6"/>
      <c r="AE6" s="6"/>
      <c r="AF6" s="10">
        <f t="shared" si="7"/>
        <v>0</v>
      </c>
      <c r="AG6" s="11">
        <f t="shared" si="8"/>
        <v>311.87250996015939</v>
      </c>
      <c r="AH6">
        <f>AA6*Calculations!$AA$11</f>
        <v>0</v>
      </c>
      <c r="AI6">
        <f>AC6*Calculations!$AB$11</f>
        <v>0</v>
      </c>
      <c r="AJ6">
        <f>AF6*Calculations!$AC$11</f>
        <v>0</v>
      </c>
    </row>
    <row r="7" spans="1:41" ht="16" x14ac:dyDescent="0.2">
      <c r="A7" s="25"/>
      <c r="B7" s="25"/>
      <c r="C7" s="25"/>
      <c r="E7" s="13"/>
      <c r="F7" s="13"/>
      <c r="G7" s="8">
        <f t="shared" si="0"/>
        <v>0</v>
      </c>
      <c r="H7" s="6"/>
      <c r="I7" s="6"/>
      <c r="J7" s="10">
        <f t="shared" si="1"/>
        <v>0</v>
      </c>
      <c r="K7" s="11">
        <f t="shared" si="2"/>
        <v>231.87250996015936</v>
      </c>
      <c r="L7">
        <f>E7*Calculations!$AA$11</f>
        <v>0</v>
      </c>
      <c r="M7">
        <f>G7*Calculations!$AB$11</f>
        <v>0</v>
      </c>
      <c r="N7">
        <f>J7*Calculations!$AC$11</f>
        <v>0</v>
      </c>
      <c r="O7" s="15"/>
      <c r="P7" s="13"/>
      <c r="Q7" s="4"/>
      <c r="R7" s="8">
        <f t="shared" si="3"/>
        <v>0</v>
      </c>
      <c r="S7" s="6"/>
      <c r="T7" s="6"/>
      <c r="U7" s="10">
        <f t="shared" si="4"/>
        <v>0</v>
      </c>
      <c r="V7" s="11">
        <f t="shared" si="5"/>
        <v>271.87250996015939</v>
      </c>
      <c r="W7">
        <f>P7*Calculations!$AA$11</f>
        <v>0</v>
      </c>
      <c r="X7">
        <f>R7*Calculations!$AB$11</f>
        <v>0</v>
      </c>
      <c r="Y7">
        <f>U7*Calculations!$AC$11</f>
        <v>0</v>
      </c>
      <c r="Z7" s="15"/>
      <c r="AC7" s="8">
        <f t="shared" si="6"/>
        <v>0</v>
      </c>
      <c r="AD7" s="6"/>
      <c r="AE7" s="6"/>
      <c r="AF7" s="10">
        <f t="shared" si="7"/>
        <v>0</v>
      </c>
      <c r="AG7" s="11">
        <f t="shared" si="8"/>
        <v>311.87250996015939</v>
      </c>
      <c r="AH7">
        <f>AA7*Calculations!$AA$11</f>
        <v>0</v>
      </c>
      <c r="AI7">
        <f>AC7*Calculations!$AB$11</f>
        <v>0</v>
      </c>
      <c r="AJ7">
        <f>AF7*Calculations!$AC$11</f>
        <v>0</v>
      </c>
    </row>
    <row r="8" spans="1:41" ht="16" x14ac:dyDescent="0.2">
      <c r="A8" s="25"/>
      <c r="B8" s="25"/>
      <c r="C8" s="25"/>
      <c r="E8" s="13"/>
      <c r="F8" s="13"/>
      <c r="G8" s="8">
        <f t="shared" si="0"/>
        <v>0</v>
      </c>
      <c r="H8" s="6"/>
      <c r="I8" s="6"/>
      <c r="J8" s="10">
        <f t="shared" si="1"/>
        <v>0</v>
      </c>
      <c r="K8" s="11">
        <f t="shared" si="2"/>
        <v>231.87250996015936</v>
      </c>
      <c r="L8">
        <f>E8*Calculations!$AA$11</f>
        <v>0</v>
      </c>
      <c r="M8">
        <f>G8*Calculations!$AB$11</f>
        <v>0</v>
      </c>
      <c r="N8">
        <f>J8*Calculations!$AC$11</f>
        <v>0</v>
      </c>
      <c r="O8" s="15"/>
      <c r="P8" s="13"/>
      <c r="Q8" s="4"/>
      <c r="R8" s="8">
        <f t="shared" si="3"/>
        <v>0</v>
      </c>
      <c r="S8" s="6"/>
      <c r="T8" s="6"/>
      <c r="U8" s="10">
        <f t="shared" si="4"/>
        <v>0</v>
      </c>
      <c r="V8" s="11">
        <f t="shared" si="5"/>
        <v>271.87250996015939</v>
      </c>
      <c r="W8">
        <f>P8*Calculations!$AA$11</f>
        <v>0</v>
      </c>
      <c r="X8">
        <f>R8*Calculations!$AB$11</f>
        <v>0</v>
      </c>
      <c r="Y8">
        <f>U8*Calculations!$AC$11</f>
        <v>0</v>
      </c>
      <c r="Z8" s="15"/>
      <c r="AC8" s="8">
        <f t="shared" si="6"/>
        <v>0</v>
      </c>
      <c r="AD8" s="6"/>
      <c r="AE8" s="6"/>
      <c r="AF8" s="10">
        <f t="shared" si="7"/>
        <v>0</v>
      </c>
      <c r="AG8" s="11">
        <f t="shared" si="8"/>
        <v>311.87250996015939</v>
      </c>
      <c r="AH8">
        <f>AA8*Calculations!$AA$11</f>
        <v>0</v>
      </c>
      <c r="AI8">
        <f>AC8*Calculations!$AB$11</f>
        <v>0</v>
      </c>
      <c r="AJ8">
        <f>AF8*Calculations!$AC$11</f>
        <v>0</v>
      </c>
    </row>
    <row r="9" spans="1:41" ht="16" x14ac:dyDescent="0.2">
      <c r="A9" s="25"/>
      <c r="B9" s="25"/>
      <c r="C9" s="25"/>
      <c r="E9" s="13"/>
      <c r="F9" s="13"/>
      <c r="G9" s="8">
        <f t="shared" si="0"/>
        <v>0</v>
      </c>
      <c r="H9" s="6"/>
      <c r="I9" s="6"/>
      <c r="J9" s="10">
        <f t="shared" si="1"/>
        <v>0</v>
      </c>
      <c r="K9" s="11">
        <f t="shared" si="2"/>
        <v>231.87250996015936</v>
      </c>
      <c r="L9">
        <f>E9*Calculations!$AA$11</f>
        <v>0</v>
      </c>
      <c r="M9">
        <f>G9*Calculations!$AB$11</f>
        <v>0</v>
      </c>
      <c r="N9">
        <f>J9*Calculations!$AC$11</f>
        <v>0</v>
      </c>
      <c r="O9" s="16"/>
      <c r="P9" s="13"/>
      <c r="Q9" s="4"/>
      <c r="R9" s="8">
        <f t="shared" si="3"/>
        <v>0</v>
      </c>
      <c r="S9" s="6"/>
      <c r="T9" s="6"/>
      <c r="U9" s="10">
        <f t="shared" si="4"/>
        <v>0</v>
      </c>
      <c r="V9" s="11">
        <f t="shared" si="5"/>
        <v>271.87250996015939</v>
      </c>
      <c r="W9">
        <f>P9*Calculations!$AA$11</f>
        <v>0</v>
      </c>
      <c r="X9">
        <f>R9*Calculations!$AB$11</f>
        <v>0</v>
      </c>
      <c r="Y9">
        <f>U9*Calculations!$AC$11</f>
        <v>0</v>
      </c>
      <c r="Z9" s="16"/>
      <c r="AC9" s="8">
        <f t="shared" si="6"/>
        <v>0</v>
      </c>
      <c r="AD9" s="6"/>
      <c r="AE9" s="6"/>
      <c r="AF9" s="10">
        <f t="shared" si="7"/>
        <v>0</v>
      </c>
      <c r="AG9" s="11">
        <f t="shared" si="8"/>
        <v>311.87250996015939</v>
      </c>
      <c r="AH9">
        <f>AA9*Calculations!$AA$11</f>
        <v>0</v>
      </c>
      <c r="AI9">
        <f>AC9*Calculations!$AB$11</f>
        <v>0</v>
      </c>
      <c r="AJ9">
        <f>AF9*Calculations!$AC$11</f>
        <v>0</v>
      </c>
    </row>
    <row r="10" spans="1:41" ht="16" x14ac:dyDescent="0.2">
      <c r="A10" s="25"/>
      <c r="B10" s="25"/>
      <c r="C10" s="25"/>
      <c r="E10" s="13"/>
      <c r="F10" s="13"/>
      <c r="G10" s="8">
        <f t="shared" si="0"/>
        <v>0</v>
      </c>
      <c r="H10" s="6"/>
      <c r="I10" s="6"/>
      <c r="J10" s="10">
        <f t="shared" si="1"/>
        <v>0</v>
      </c>
      <c r="K10" s="11">
        <f t="shared" si="2"/>
        <v>231.87250996015936</v>
      </c>
      <c r="L10">
        <f>E10*Calculations!$AA$11</f>
        <v>0</v>
      </c>
      <c r="M10">
        <f>G10*Calculations!$AB$11</f>
        <v>0</v>
      </c>
      <c r="N10">
        <f>J10*Calculations!$AC$11</f>
        <v>0</v>
      </c>
      <c r="O10" s="15"/>
      <c r="P10" s="13"/>
      <c r="Q10" s="4"/>
      <c r="R10" s="8">
        <f t="shared" si="3"/>
        <v>0</v>
      </c>
      <c r="S10" s="6"/>
      <c r="T10" s="6"/>
      <c r="U10" s="10">
        <f t="shared" si="4"/>
        <v>0</v>
      </c>
      <c r="V10" s="11">
        <f t="shared" si="5"/>
        <v>271.87250996015939</v>
      </c>
      <c r="W10">
        <f>P10*Calculations!$AA$11</f>
        <v>0</v>
      </c>
      <c r="X10">
        <f>R10*Calculations!$AB$11</f>
        <v>0</v>
      </c>
      <c r="Y10">
        <f>U10*Calculations!$AC$11</f>
        <v>0</v>
      </c>
      <c r="Z10" s="15"/>
      <c r="AC10" s="8">
        <f t="shared" si="6"/>
        <v>0</v>
      </c>
      <c r="AD10" s="6"/>
      <c r="AE10" s="6"/>
      <c r="AF10" s="10">
        <f t="shared" si="7"/>
        <v>0</v>
      </c>
      <c r="AG10" s="11">
        <f t="shared" si="8"/>
        <v>311.87250996015939</v>
      </c>
      <c r="AH10">
        <f>AA10*Calculations!$AA$11</f>
        <v>0</v>
      </c>
      <c r="AI10">
        <f>AC10*Calculations!$AB$11</f>
        <v>0</v>
      </c>
      <c r="AJ10">
        <f>AF10*Calculations!$AC$11</f>
        <v>0</v>
      </c>
    </row>
    <row r="11" spans="1:41" ht="16" x14ac:dyDescent="0.2">
      <c r="A11" s="25"/>
      <c r="B11" s="25"/>
      <c r="C11" s="25"/>
      <c r="E11" s="13"/>
      <c r="F11" s="13"/>
      <c r="G11" s="8">
        <f t="shared" si="0"/>
        <v>0</v>
      </c>
      <c r="H11" s="6"/>
      <c r="I11" s="6"/>
      <c r="J11" s="10">
        <f t="shared" si="1"/>
        <v>0</v>
      </c>
      <c r="K11" s="11">
        <f t="shared" si="2"/>
        <v>231.87250996015936</v>
      </c>
      <c r="L11">
        <f>E11*Calculations!$AA$11</f>
        <v>0</v>
      </c>
      <c r="M11">
        <f>G11*Calculations!$AB$11</f>
        <v>0</v>
      </c>
      <c r="N11">
        <f>J11*Calculations!$AC$11</f>
        <v>0</v>
      </c>
      <c r="O11" s="16"/>
      <c r="P11" s="13"/>
      <c r="Q11" s="4"/>
      <c r="R11" s="8">
        <f t="shared" si="3"/>
        <v>0</v>
      </c>
      <c r="S11" s="6"/>
      <c r="T11" s="6"/>
      <c r="U11" s="10">
        <f t="shared" si="4"/>
        <v>0</v>
      </c>
      <c r="V11" s="11">
        <f t="shared" si="5"/>
        <v>271.87250996015939</v>
      </c>
      <c r="W11">
        <f>P11*Calculations!$AA$11</f>
        <v>0</v>
      </c>
      <c r="X11">
        <f>R11*Calculations!$AB$11</f>
        <v>0</v>
      </c>
      <c r="Y11">
        <f>U11*Calculations!$AC$11</f>
        <v>0</v>
      </c>
      <c r="Z11" s="16"/>
      <c r="AC11" s="8">
        <f t="shared" si="6"/>
        <v>0</v>
      </c>
      <c r="AD11" s="6"/>
      <c r="AE11" s="6"/>
      <c r="AF11" s="10">
        <f t="shared" si="7"/>
        <v>0</v>
      </c>
      <c r="AG11" s="11">
        <f t="shared" si="8"/>
        <v>311.87250996015939</v>
      </c>
      <c r="AH11">
        <f>AA11*Calculations!$AA$11</f>
        <v>0</v>
      </c>
      <c r="AI11">
        <f>AC11*Calculations!$AB$11</f>
        <v>0</v>
      </c>
      <c r="AJ11">
        <f>AF11*Calculations!$AC$11</f>
        <v>0</v>
      </c>
    </row>
    <row r="12" spans="1:41" ht="16" x14ac:dyDescent="0.2">
      <c r="A12" s="25"/>
      <c r="B12" s="25"/>
      <c r="C12" s="25"/>
      <c r="E12" s="13"/>
      <c r="F12" s="13"/>
      <c r="G12" s="8">
        <f t="shared" si="0"/>
        <v>0</v>
      </c>
      <c r="H12" s="6"/>
      <c r="I12" s="6"/>
      <c r="J12" s="10">
        <f t="shared" si="1"/>
        <v>0</v>
      </c>
      <c r="K12" s="11">
        <f t="shared" si="2"/>
        <v>231.87250996015936</v>
      </c>
      <c r="L12">
        <f>E12*Calculations!$AA$11</f>
        <v>0</v>
      </c>
      <c r="M12">
        <f>G12*Calculations!$AB$11</f>
        <v>0</v>
      </c>
      <c r="N12">
        <f>J12*Calculations!$AC$11</f>
        <v>0</v>
      </c>
      <c r="O12" s="15"/>
      <c r="P12" s="13"/>
      <c r="Q12" s="4"/>
      <c r="R12" s="8">
        <f t="shared" si="3"/>
        <v>0</v>
      </c>
      <c r="S12" s="6"/>
      <c r="T12" s="6"/>
      <c r="U12" s="10">
        <f t="shared" si="4"/>
        <v>0</v>
      </c>
      <c r="V12" s="11">
        <f t="shared" si="5"/>
        <v>271.87250996015939</v>
      </c>
      <c r="W12">
        <f>P12*Calculations!$AA$11</f>
        <v>0</v>
      </c>
      <c r="X12">
        <f>R12*Calculations!$AB$11</f>
        <v>0</v>
      </c>
      <c r="Y12">
        <f>U12*Calculations!$AC$11</f>
        <v>0</v>
      </c>
      <c r="Z12" s="15"/>
      <c r="AC12" s="8">
        <f t="shared" si="6"/>
        <v>0</v>
      </c>
      <c r="AD12" s="6"/>
      <c r="AE12" s="6"/>
      <c r="AF12" s="10">
        <f t="shared" si="7"/>
        <v>0</v>
      </c>
      <c r="AG12" s="11">
        <f t="shared" si="8"/>
        <v>311.87250996015939</v>
      </c>
      <c r="AH12">
        <f>AA12*Calculations!$AA$11</f>
        <v>0</v>
      </c>
      <c r="AI12">
        <f>AC12*Calculations!$AB$11</f>
        <v>0</v>
      </c>
      <c r="AJ12">
        <f>AF12*Calculations!$AC$11</f>
        <v>0</v>
      </c>
    </row>
    <row r="13" spans="1:41" ht="16" x14ac:dyDescent="0.2">
      <c r="A13" s="25"/>
      <c r="B13" s="25"/>
      <c r="C13" s="25"/>
      <c r="E13" s="13"/>
      <c r="F13" s="13"/>
      <c r="G13" s="8">
        <f t="shared" si="0"/>
        <v>0</v>
      </c>
      <c r="H13" s="6"/>
      <c r="I13" s="6"/>
      <c r="J13" s="10">
        <f t="shared" si="1"/>
        <v>0</v>
      </c>
      <c r="K13" s="11">
        <f t="shared" si="2"/>
        <v>231.87250996015936</v>
      </c>
      <c r="L13">
        <f>E13*Calculations!$AA$11</f>
        <v>0</v>
      </c>
      <c r="M13">
        <f>G13*Calculations!$AB$11</f>
        <v>0</v>
      </c>
      <c r="N13">
        <f>J13*Calculations!$AC$11</f>
        <v>0</v>
      </c>
      <c r="O13" s="15"/>
      <c r="P13" s="13"/>
      <c r="Q13" s="4"/>
      <c r="R13" s="8">
        <f t="shared" si="3"/>
        <v>0</v>
      </c>
      <c r="S13" s="6"/>
      <c r="T13" s="6"/>
      <c r="U13" s="10">
        <f t="shared" si="4"/>
        <v>0</v>
      </c>
      <c r="V13" s="11">
        <f t="shared" si="5"/>
        <v>271.87250996015939</v>
      </c>
      <c r="W13">
        <f>P13*Calculations!$AA$11</f>
        <v>0</v>
      </c>
      <c r="X13">
        <f>R13*Calculations!$AB$11</f>
        <v>0</v>
      </c>
      <c r="Y13">
        <f>U13*Calculations!$AC$11</f>
        <v>0</v>
      </c>
      <c r="Z13" s="15"/>
      <c r="AC13" s="8">
        <f t="shared" si="6"/>
        <v>0</v>
      </c>
      <c r="AD13" s="6"/>
      <c r="AE13" s="6"/>
      <c r="AF13" s="10">
        <f t="shared" si="7"/>
        <v>0</v>
      </c>
      <c r="AG13" s="11">
        <f t="shared" si="8"/>
        <v>311.87250996015939</v>
      </c>
      <c r="AH13">
        <f>AA13*Calculations!$AA$11</f>
        <v>0</v>
      </c>
      <c r="AI13">
        <f>AC13*Calculations!$AB$11</f>
        <v>0</v>
      </c>
      <c r="AJ13">
        <f>AF13*Calculations!$AC$11</f>
        <v>0</v>
      </c>
    </row>
    <row r="14" spans="1:41" ht="16" x14ac:dyDescent="0.2">
      <c r="A14" s="25"/>
      <c r="B14" s="25"/>
      <c r="C14" s="25"/>
      <c r="E14" s="13"/>
      <c r="F14" s="13"/>
      <c r="G14" s="8">
        <f t="shared" si="0"/>
        <v>0</v>
      </c>
      <c r="H14" s="6"/>
      <c r="I14" s="6"/>
      <c r="J14" s="10">
        <f t="shared" si="1"/>
        <v>0</v>
      </c>
      <c r="K14" s="11">
        <f t="shared" si="2"/>
        <v>231.87250996015936</v>
      </c>
      <c r="L14">
        <f>E14*Calculations!$AA$11</f>
        <v>0</v>
      </c>
      <c r="M14">
        <f>G14*Calculations!$AB$11</f>
        <v>0</v>
      </c>
      <c r="N14">
        <f>J14*Calculations!$AC$11</f>
        <v>0</v>
      </c>
      <c r="O14" s="15"/>
      <c r="P14" s="13"/>
      <c r="Q14" s="4"/>
      <c r="R14" s="8">
        <f t="shared" si="3"/>
        <v>0</v>
      </c>
      <c r="S14" s="6"/>
      <c r="T14" s="6"/>
      <c r="U14" s="10">
        <f t="shared" si="4"/>
        <v>0</v>
      </c>
      <c r="V14" s="11">
        <f t="shared" si="5"/>
        <v>271.87250996015939</v>
      </c>
      <c r="W14">
        <f>P14*Calculations!$AA$11</f>
        <v>0</v>
      </c>
      <c r="X14">
        <f>R14*Calculations!$AB$11</f>
        <v>0</v>
      </c>
      <c r="Y14">
        <f>U14*Calculations!$AC$11</f>
        <v>0</v>
      </c>
      <c r="Z14" s="15"/>
      <c r="AC14" s="8">
        <f t="shared" si="6"/>
        <v>0</v>
      </c>
      <c r="AD14" s="6"/>
      <c r="AE14" s="6"/>
      <c r="AF14" s="10">
        <f t="shared" si="7"/>
        <v>0</v>
      </c>
      <c r="AG14" s="11">
        <f t="shared" si="8"/>
        <v>311.87250996015939</v>
      </c>
      <c r="AH14">
        <f>AA14*Calculations!$AA$11</f>
        <v>0</v>
      </c>
      <c r="AI14">
        <f>AC14*Calculations!$AB$11</f>
        <v>0</v>
      </c>
      <c r="AJ14">
        <f>AF14*Calculations!$AC$11</f>
        <v>0</v>
      </c>
    </row>
    <row r="15" spans="1:41" ht="16" x14ac:dyDescent="0.2">
      <c r="A15" s="25"/>
      <c r="B15" s="25"/>
      <c r="C15" s="25"/>
      <c r="G15" s="8">
        <f t="shared" si="0"/>
        <v>0</v>
      </c>
      <c r="H15" s="6"/>
      <c r="I15" s="6"/>
      <c r="J15" s="10">
        <f t="shared" si="1"/>
        <v>0</v>
      </c>
      <c r="K15" s="11">
        <f t="shared" si="2"/>
        <v>231.87250996015936</v>
      </c>
      <c r="L15">
        <f>E15*Calculations!$AA$11</f>
        <v>0</v>
      </c>
      <c r="M15">
        <f>G15*Calculations!$AB$11</f>
        <v>0</v>
      </c>
      <c r="N15">
        <f>J15*Calculations!$AC$11</f>
        <v>0</v>
      </c>
      <c r="O15" s="15"/>
      <c r="R15" s="8">
        <f t="shared" si="3"/>
        <v>0</v>
      </c>
      <c r="S15" s="6"/>
      <c r="T15" s="6"/>
      <c r="U15" s="10">
        <f t="shared" si="4"/>
        <v>0</v>
      </c>
      <c r="V15" s="11">
        <f t="shared" si="5"/>
        <v>271.87250996015939</v>
      </c>
      <c r="W15">
        <f>P15*Calculations!$AA$11</f>
        <v>0</v>
      </c>
      <c r="X15">
        <f>R15*Calculations!$AB$11</f>
        <v>0</v>
      </c>
      <c r="Y15">
        <f>U15*Calculations!$AC$11</f>
        <v>0</v>
      </c>
      <c r="Z15" s="15"/>
      <c r="AC15" s="8">
        <f t="shared" si="6"/>
        <v>0</v>
      </c>
      <c r="AD15" s="6"/>
      <c r="AE15" s="6"/>
      <c r="AF15" s="10">
        <f t="shared" si="7"/>
        <v>0</v>
      </c>
      <c r="AG15" s="11">
        <f t="shared" si="8"/>
        <v>311.87250996015939</v>
      </c>
      <c r="AH15">
        <f>AA15*Calculations!$AA$11</f>
        <v>0</v>
      </c>
      <c r="AI15">
        <f>AC15*Calculations!$AB$11</f>
        <v>0</v>
      </c>
      <c r="AJ15">
        <f>AF15*Calculations!$AC$11</f>
        <v>0</v>
      </c>
    </row>
    <row r="16" spans="1:41" ht="16" x14ac:dyDescent="0.2">
      <c r="A16" s="25"/>
      <c r="B16" s="25"/>
      <c r="C16" s="25"/>
      <c r="E16" s="13"/>
      <c r="F16" s="13"/>
      <c r="G16" s="8">
        <f t="shared" si="0"/>
        <v>0</v>
      </c>
      <c r="H16" s="6"/>
      <c r="I16" s="6"/>
      <c r="J16" s="10">
        <f t="shared" si="1"/>
        <v>0</v>
      </c>
      <c r="K16" s="11">
        <f t="shared" si="2"/>
        <v>231.87250996015936</v>
      </c>
      <c r="L16">
        <f>E16*Calculations!$AA$11</f>
        <v>0</v>
      </c>
      <c r="M16">
        <f>G16*Calculations!$AB$11</f>
        <v>0</v>
      </c>
      <c r="N16">
        <f>J16*Calculations!$AC$11</f>
        <v>0</v>
      </c>
      <c r="O16" s="15"/>
      <c r="P16" s="13"/>
      <c r="R16" s="8">
        <f t="shared" si="3"/>
        <v>0</v>
      </c>
      <c r="S16" s="6"/>
      <c r="T16" s="6"/>
      <c r="U16" s="10">
        <f t="shared" si="4"/>
        <v>0</v>
      </c>
      <c r="V16" s="11">
        <f t="shared" si="5"/>
        <v>271.87250996015939</v>
      </c>
      <c r="W16">
        <f>P16*Calculations!$AA$11</f>
        <v>0</v>
      </c>
      <c r="X16">
        <f>R16*Calculations!$AB$11</f>
        <v>0</v>
      </c>
      <c r="Y16">
        <f>U16*Calculations!$AC$11</f>
        <v>0</v>
      </c>
      <c r="Z16" s="15"/>
      <c r="AC16" s="8">
        <f t="shared" si="6"/>
        <v>0</v>
      </c>
      <c r="AD16" s="6"/>
      <c r="AE16" s="6"/>
      <c r="AF16" s="10">
        <f t="shared" si="7"/>
        <v>0</v>
      </c>
      <c r="AG16" s="11">
        <f t="shared" si="8"/>
        <v>311.87250996015939</v>
      </c>
      <c r="AH16">
        <f>AA16*Calculations!$AA$11</f>
        <v>0</v>
      </c>
      <c r="AI16">
        <f>AC16*Calculations!$AB$11</f>
        <v>0</v>
      </c>
      <c r="AJ16">
        <f>AF16*Calculations!$AC$11</f>
        <v>0</v>
      </c>
    </row>
    <row r="17" spans="1:36" ht="16" x14ac:dyDescent="0.2">
      <c r="A17" s="25"/>
      <c r="B17" s="25"/>
      <c r="C17" s="25"/>
      <c r="E17" s="13"/>
      <c r="F17" s="13"/>
      <c r="G17" s="8">
        <f t="shared" si="0"/>
        <v>0</v>
      </c>
      <c r="H17" s="6"/>
      <c r="I17" s="6"/>
      <c r="J17" s="10">
        <f t="shared" si="1"/>
        <v>0</v>
      </c>
      <c r="K17" s="11">
        <f t="shared" si="2"/>
        <v>231.87250996015936</v>
      </c>
      <c r="L17">
        <f>E17*Calculations!$AA$11</f>
        <v>0</v>
      </c>
      <c r="M17">
        <f>G17*Calculations!$AB$11</f>
        <v>0</v>
      </c>
      <c r="N17">
        <f>J17*Calculations!$AC$11</f>
        <v>0</v>
      </c>
      <c r="O17" s="15"/>
      <c r="P17" s="13"/>
      <c r="R17" s="8">
        <f t="shared" si="3"/>
        <v>0</v>
      </c>
      <c r="S17" s="6"/>
      <c r="T17" s="6"/>
      <c r="U17" s="10">
        <f t="shared" si="4"/>
        <v>0</v>
      </c>
      <c r="V17" s="11">
        <f t="shared" si="5"/>
        <v>271.87250996015939</v>
      </c>
      <c r="W17">
        <f>P17*Calculations!$AA$11</f>
        <v>0</v>
      </c>
      <c r="X17">
        <f>R17*Calculations!$AB$11</f>
        <v>0</v>
      </c>
      <c r="Y17">
        <f>U17*Calculations!$AC$11</f>
        <v>0</v>
      </c>
      <c r="Z17" s="15"/>
      <c r="AC17" s="8">
        <f t="shared" si="6"/>
        <v>0</v>
      </c>
      <c r="AD17" s="6"/>
      <c r="AE17" s="6"/>
      <c r="AF17" s="10">
        <f t="shared" si="7"/>
        <v>0</v>
      </c>
      <c r="AG17" s="11">
        <f t="shared" si="8"/>
        <v>311.87250996015939</v>
      </c>
      <c r="AH17">
        <f>AA17*Calculations!$AA$11</f>
        <v>0</v>
      </c>
      <c r="AI17">
        <f>AC17*Calculations!$AB$11</f>
        <v>0</v>
      </c>
      <c r="AJ17">
        <f>AF17*Calculations!$AC$11</f>
        <v>0</v>
      </c>
    </row>
    <row r="18" spans="1:36" ht="16" x14ac:dyDescent="0.2">
      <c r="A18" s="25"/>
      <c r="B18" s="25"/>
      <c r="C18" s="25"/>
      <c r="G18" s="8">
        <f t="shared" si="0"/>
        <v>0</v>
      </c>
      <c r="H18" s="6"/>
      <c r="I18" s="6"/>
      <c r="J18" s="10">
        <f t="shared" si="1"/>
        <v>0</v>
      </c>
      <c r="K18" s="11">
        <f t="shared" si="2"/>
        <v>231.87250996015936</v>
      </c>
      <c r="L18">
        <f>E18*Calculations!$AA$11</f>
        <v>0</v>
      </c>
      <c r="M18">
        <f>G18*Calculations!$AB$11</f>
        <v>0</v>
      </c>
      <c r="N18">
        <f>J18*Calculations!$AC$11</f>
        <v>0</v>
      </c>
      <c r="O18" s="15"/>
      <c r="R18" s="8">
        <f t="shared" si="3"/>
        <v>0</v>
      </c>
      <c r="S18" s="6"/>
      <c r="T18" s="6"/>
      <c r="U18" s="10">
        <f t="shared" si="4"/>
        <v>0</v>
      </c>
      <c r="V18" s="11">
        <f t="shared" si="5"/>
        <v>271.87250996015939</v>
      </c>
      <c r="W18">
        <f>P18*Calculations!$AA$11</f>
        <v>0</v>
      </c>
      <c r="X18">
        <f>R18*Calculations!$AB$11</f>
        <v>0</v>
      </c>
      <c r="Y18">
        <f>U18*Calculations!$AC$11</f>
        <v>0</v>
      </c>
      <c r="Z18" s="15"/>
      <c r="AC18" s="8">
        <f t="shared" si="6"/>
        <v>0</v>
      </c>
      <c r="AD18" s="6"/>
      <c r="AE18" s="6"/>
      <c r="AF18" s="10">
        <f t="shared" si="7"/>
        <v>0</v>
      </c>
      <c r="AG18" s="11">
        <f t="shared" si="8"/>
        <v>311.87250996015939</v>
      </c>
      <c r="AH18">
        <f>AA18*Calculations!$AA$11</f>
        <v>0</v>
      </c>
      <c r="AI18">
        <f>AC18*Calculations!$AB$11</f>
        <v>0</v>
      </c>
      <c r="AJ18">
        <f>AF18*Calculations!$AC$11</f>
        <v>0</v>
      </c>
    </row>
    <row r="19" spans="1:36" ht="16" x14ac:dyDescent="0.2">
      <c r="A19" s="25"/>
      <c r="B19" s="25"/>
      <c r="C19" s="25"/>
      <c r="G19" s="8">
        <f t="shared" si="0"/>
        <v>0</v>
      </c>
      <c r="H19" s="6"/>
      <c r="I19" s="6"/>
      <c r="J19" s="10">
        <f t="shared" si="1"/>
        <v>0</v>
      </c>
      <c r="K19" s="11">
        <f t="shared" si="2"/>
        <v>231.87250996015936</v>
      </c>
      <c r="L19">
        <f>E19*Calculations!$AA$11</f>
        <v>0</v>
      </c>
      <c r="M19">
        <f>G19*Calculations!$AB$11</f>
        <v>0</v>
      </c>
      <c r="N19">
        <f>J19*Calculations!$AC$11</f>
        <v>0</v>
      </c>
      <c r="O19" s="15"/>
      <c r="R19" s="8">
        <f t="shared" si="3"/>
        <v>0</v>
      </c>
      <c r="S19" s="6"/>
      <c r="T19" s="6"/>
      <c r="U19" s="10">
        <f t="shared" si="4"/>
        <v>0</v>
      </c>
      <c r="V19" s="11">
        <f t="shared" si="5"/>
        <v>271.87250996015939</v>
      </c>
      <c r="W19">
        <f>P19*Calculations!$AA$11</f>
        <v>0</v>
      </c>
      <c r="X19">
        <f>R19*Calculations!$AB$11</f>
        <v>0</v>
      </c>
      <c r="Y19">
        <f>U19*Calculations!$AC$11</f>
        <v>0</v>
      </c>
      <c r="Z19" s="17"/>
      <c r="AC19" s="8">
        <f t="shared" si="6"/>
        <v>0</v>
      </c>
      <c r="AD19" s="6"/>
      <c r="AE19" s="6"/>
      <c r="AF19" s="10">
        <f t="shared" si="7"/>
        <v>0</v>
      </c>
      <c r="AG19" s="11">
        <f t="shared" si="8"/>
        <v>311.87250996015939</v>
      </c>
      <c r="AH19">
        <f>AA19*Calculations!$AA$11</f>
        <v>0</v>
      </c>
      <c r="AI19">
        <f>AC19*Calculations!$AB$11</f>
        <v>0</v>
      </c>
      <c r="AJ19">
        <f>AF19*Calculations!$AC$11</f>
        <v>0</v>
      </c>
    </row>
    <row r="20" spans="1:36" ht="16" x14ac:dyDescent="0.2">
      <c r="A20" s="25"/>
      <c r="B20" s="25"/>
      <c r="C20" s="25"/>
      <c r="G20" s="8">
        <f t="shared" si="0"/>
        <v>0</v>
      </c>
      <c r="H20" s="6"/>
      <c r="I20" s="6"/>
      <c r="J20" s="10">
        <f t="shared" si="1"/>
        <v>0</v>
      </c>
      <c r="K20" s="11">
        <f t="shared" si="2"/>
        <v>231.87250996015936</v>
      </c>
      <c r="L20">
        <f>E20*Calculations!$AA$11</f>
        <v>0</v>
      </c>
      <c r="M20">
        <f>G20*Calculations!$AB$11</f>
        <v>0</v>
      </c>
      <c r="N20">
        <f>J20*Calculations!$AC$11</f>
        <v>0</v>
      </c>
      <c r="O20" s="22"/>
      <c r="R20" s="8">
        <f t="shared" si="3"/>
        <v>0</v>
      </c>
      <c r="S20" s="6"/>
      <c r="T20" s="6"/>
      <c r="U20" s="10">
        <f t="shared" si="4"/>
        <v>0</v>
      </c>
      <c r="V20" s="11">
        <f t="shared" si="5"/>
        <v>271.87250996015939</v>
      </c>
      <c r="W20">
        <f>P20*Calculations!$AA$11</f>
        <v>0</v>
      </c>
      <c r="X20">
        <f>R20*Calculations!$AB$11</f>
        <v>0</v>
      </c>
      <c r="Y20">
        <f>U20*Calculations!$AC$11</f>
        <v>0</v>
      </c>
      <c r="Z20" s="15"/>
      <c r="AC20" s="8">
        <f t="shared" si="6"/>
        <v>0</v>
      </c>
      <c r="AD20" s="6"/>
      <c r="AE20" s="6"/>
      <c r="AF20" s="10">
        <f t="shared" si="7"/>
        <v>0</v>
      </c>
      <c r="AG20" s="11">
        <f t="shared" si="8"/>
        <v>311.87250996015939</v>
      </c>
      <c r="AH20">
        <f>AA20*Calculations!$AA$11</f>
        <v>0</v>
      </c>
      <c r="AI20">
        <f>AC20*Calculations!$AB$11</f>
        <v>0</v>
      </c>
      <c r="AJ20">
        <f>AF20*Calculations!$AC$11</f>
        <v>0</v>
      </c>
    </row>
    <row r="21" spans="1:36" ht="16" x14ac:dyDescent="0.2">
      <c r="A21" s="25"/>
      <c r="B21" s="25"/>
      <c r="C21" s="25"/>
      <c r="F21" s="6"/>
      <c r="G21" s="8">
        <f t="shared" si="0"/>
        <v>0</v>
      </c>
      <c r="H21" s="6"/>
      <c r="I21" s="6"/>
      <c r="J21" s="10">
        <f t="shared" si="1"/>
        <v>0</v>
      </c>
      <c r="K21" s="11">
        <f t="shared" si="2"/>
        <v>231.87250996015936</v>
      </c>
      <c r="L21">
        <f>E21*Calculations!$AA$11</f>
        <v>0</v>
      </c>
      <c r="M21">
        <f>G21*Calculations!$AB$11</f>
        <v>0</v>
      </c>
      <c r="N21">
        <f>J21*Calculations!$AC$11</f>
        <v>0</v>
      </c>
      <c r="O21" s="20"/>
      <c r="R21" s="8">
        <f t="shared" si="3"/>
        <v>0</v>
      </c>
      <c r="S21" s="6"/>
      <c r="T21" s="6"/>
      <c r="U21" s="10">
        <f t="shared" si="4"/>
        <v>0</v>
      </c>
      <c r="V21" s="11">
        <f t="shared" si="5"/>
        <v>271.87250996015939</v>
      </c>
      <c r="W21">
        <f>P21*Calculations!$AA$11</f>
        <v>0</v>
      </c>
      <c r="X21">
        <f>R21*Calculations!$AB$11</f>
        <v>0</v>
      </c>
      <c r="Y21">
        <f>U21*Calculations!$AC$11</f>
        <v>0</v>
      </c>
      <c r="Z21" s="15"/>
      <c r="AC21" s="8">
        <f t="shared" si="6"/>
        <v>0</v>
      </c>
      <c r="AD21" s="6"/>
      <c r="AE21" s="6"/>
      <c r="AF21" s="10">
        <f t="shared" si="7"/>
        <v>0</v>
      </c>
      <c r="AG21" s="11">
        <f t="shared" si="8"/>
        <v>311.87250996015939</v>
      </c>
      <c r="AH21">
        <f>AA21*Calculations!$AA$11</f>
        <v>0</v>
      </c>
      <c r="AI21">
        <f>AC21*Calculations!$AB$11</f>
        <v>0</v>
      </c>
      <c r="AJ21">
        <f>AF21*Calculations!$AC$11</f>
        <v>0</v>
      </c>
    </row>
    <row r="22" spans="1:36" ht="16" x14ac:dyDescent="0.2">
      <c r="A22" s="25"/>
      <c r="B22" s="25"/>
      <c r="C22" s="25"/>
      <c r="F22" s="6"/>
      <c r="G22" s="8">
        <f t="shared" si="0"/>
        <v>0</v>
      </c>
      <c r="H22" s="6"/>
      <c r="I22" s="6"/>
      <c r="J22" s="10">
        <f t="shared" si="1"/>
        <v>0</v>
      </c>
      <c r="K22" s="11">
        <f t="shared" si="2"/>
        <v>231.87250996015936</v>
      </c>
      <c r="L22">
        <f>E22*Calculations!$AA$11</f>
        <v>0</v>
      </c>
      <c r="M22">
        <f>G22*Calculations!$AB$11</f>
        <v>0</v>
      </c>
      <c r="N22">
        <f>J22*Calculations!$AC$11</f>
        <v>0</v>
      </c>
      <c r="O22" s="20"/>
      <c r="R22" s="8">
        <f t="shared" si="3"/>
        <v>0</v>
      </c>
      <c r="S22" s="6"/>
      <c r="T22" s="6"/>
      <c r="U22" s="10">
        <f t="shared" si="4"/>
        <v>0</v>
      </c>
      <c r="V22" s="11">
        <f t="shared" si="5"/>
        <v>271.87250996015939</v>
      </c>
      <c r="W22">
        <f>P22*Calculations!$AA$11</f>
        <v>0</v>
      </c>
      <c r="X22">
        <f>R22*Calculations!$AB$11</f>
        <v>0</v>
      </c>
      <c r="Y22">
        <f>U22*Calculations!$AC$11</f>
        <v>0</v>
      </c>
      <c r="Z22" s="15"/>
      <c r="AC22" s="8">
        <f t="shared" si="6"/>
        <v>0</v>
      </c>
      <c r="AD22" s="6"/>
      <c r="AE22" s="6"/>
      <c r="AF22" s="10">
        <f t="shared" si="7"/>
        <v>0</v>
      </c>
      <c r="AG22" s="11">
        <f t="shared" si="8"/>
        <v>311.87250996015939</v>
      </c>
      <c r="AH22">
        <f>AA22*Calculations!$AA$11</f>
        <v>0</v>
      </c>
      <c r="AI22">
        <f>AC22*Calculations!$AB$11</f>
        <v>0</v>
      </c>
      <c r="AJ22">
        <f>AF22*Calculations!$AC$11</f>
        <v>0</v>
      </c>
    </row>
    <row r="23" spans="1:36" ht="16" x14ac:dyDescent="0.2">
      <c r="A23" s="25"/>
      <c r="B23" s="25"/>
      <c r="C23" s="25"/>
      <c r="F23" s="6"/>
      <c r="G23" s="8">
        <f t="shared" si="0"/>
        <v>0</v>
      </c>
      <c r="H23" s="6"/>
      <c r="I23" s="6"/>
      <c r="J23" s="10">
        <f t="shared" si="1"/>
        <v>0</v>
      </c>
      <c r="K23" s="11">
        <f t="shared" si="2"/>
        <v>231.87250996015936</v>
      </c>
      <c r="L23">
        <f>E23*Calculations!$AA$11</f>
        <v>0</v>
      </c>
      <c r="M23">
        <f>G23*Calculations!$AB$11</f>
        <v>0</v>
      </c>
      <c r="N23">
        <f>J23*Calculations!$AC$11</f>
        <v>0</v>
      </c>
      <c r="O23" s="21"/>
      <c r="R23" s="8">
        <f t="shared" si="3"/>
        <v>0</v>
      </c>
      <c r="S23" s="6"/>
      <c r="T23" s="6"/>
      <c r="U23" s="10">
        <f t="shared" si="4"/>
        <v>0</v>
      </c>
      <c r="V23" s="11">
        <f t="shared" si="5"/>
        <v>271.87250996015939</v>
      </c>
      <c r="W23">
        <f>P23*Calculations!$AA$11</f>
        <v>0</v>
      </c>
      <c r="X23">
        <f>R23*Calculations!$AB$11</f>
        <v>0</v>
      </c>
      <c r="Y23">
        <f>U23*Calculations!$AC$11</f>
        <v>0</v>
      </c>
      <c r="Z23" s="15"/>
      <c r="AC23" s="8">
        <f t="shared" si="6"/>
        <v>0</v>
      </c>
      <c r="AD23" s="6"/>
      <c r="AE23" s="6"/>
      <c r="AF23" s="10">
        <f t="shared" si="7"/>
        <v>0</v>
      </c>
      <c r="AG23" s="11">
        <f t="shared" si="8"/>
        <v>311.87250996015939</v>
      </c>
      <c r="AH23">
        <f>AA23*Calculations!$AA$11</f>
        <v>0</v>
      </c>
      <c r="AI23">
        <f>AC23*Calculations!$AB$11</f>
        <v>0</v>
      </c>
      <c r="AJ23">
        <f>AF23*Calculations!$AC$11</f>
        <v>0</v>
      </c>
    </row>
    <row r="24" spans="1:36" ht="16" x14ac:dyDescent="0.2">
      <c r="A24" s="25"/>
      <c r="B24" s="25"/>
      <c r="C24" s="25"/>
      <c r="F24" s="6"/>
      <c r="G24" s="8">
        <f t="shared" si="0"/>
        <v>0</v>
      </c>
      <c r="H24" s="6"/>
      <c r="I24" s="6"/>
      <c r="J24" s="10">
        <f t="shared" si="1"/>
        <v>0</v>
      </c>
      <c r="K24" s="11">
        <f t="shared" si="2"/>
        <v>231.87250996015936</v>
      </c>
      <c r="L24">
        <f>E24*Calculations!$AA$11</f>
        <v>0</v>
      </c>
      <c r="M24">
        <f>G24*Calculations!$AB$11</f>
        <v>0</v>
      </c>
      <c r="N24">
        <f>J24*Calculations!$AC$11</f>
        <v>0</v>
      </c>
      <c r="O24" s="21"/>
      <c r="R24" s="8">
        <f t="shared" si="3"/>
        <v>0</v>
      </c>
      <c r="S24" s="6"/>
      <c r="T24" s="6"/>
      <c r="U24" s="10">
        <f t="shared" si="4"/>
        <v>0</v>
      </c>
      <c r="V24" s="11">
        <f t="shared" si="5"/>
        <v>271.87250996015939</v>
      </c>
      <c r="W24">
        <f>P24*Calculations!$AA$11</f>
        <v>0</v>
      </c>
      <c r="X24">
        <f>R24*Calculations!$AB$11</f>
        <v>0</v>
      </c>
      <c r="Y24">
        <f>U24*Calculations!$AC$11</f>
        <v>0</v>
      </c>
      <c r="Z24" s="15"/>
      <c r="AC24" s="8">
        <f t="shared" si="6"/>
        <v>0</v>
      </c>
      <c r="AD24" s="6"/>
      <c r="AE24" s="6"/>
      <c r="AF24" s="10">
        <f t="shared" si="7"/>
        <v>0</v>
      </c>
      <c r="AG24" s="11">
        <f t="shared" si="8"/>
        <v>311.87250996015939</v>
      </c>
      <c r="AH24">
        <f>AA24*Calculations!$AA$11</f>
        <v>0</v>
      </c>
      <c r="AI24">
        <f>AC24*Calculations!$AB$11</f>
        <v>0</v>
      </c>
      <c r="AJ24">
        <f>AF24*Calculations!$AC$11</f>
        <v>0</v>
      </c>
    </row>
    <row r="25" spans="1:36" ht="16" x14ac:dyDescent="0.2">
      <c r="A25" s="25"/>
      <c r="B25" s="25"/>
      <c r="C25" s="25"/>
      <c r="F25" s="6"/>
      <c r="G25" s="8">
        <f t="shared" si="0"/>
        <v>0</v>
      </c>
      <c r="H25" s="6"/>
      <c r="I25" s="6"/>
      <c r="J25" s="10">
        <f t="shared" si="1"/>
        <v>0</v>
      </c>
      <c r="K25" s="11">
        <f t="shared" si="2"/>
        <v>231.87250996015936</v>
      </c>
      <c r="L25">
        <f>E25*Calculations!$AA$11</f>
        <v>0</v>
      </c>
      <c r="M25">
        <f>G25*Calculations!$AB$11</f>
        <v>0</v>
      </c>
      <c r="N25">
        <f>J25*Calculations!$AC$11</f>
        <v>0</v>
      </c>
      <c r="O25" s="20"/>
      <c r="R25" s="8">
        <f t="shared" si="3"/>
        <v>0</v>
      </c>
      <c r="S25" s="6"/>
      <c r="T25" s="6"/>
      <c r="U25" s="10">
        <f t="shared" si="4"/>
        <v>0</v>
      </c>
      <c r="V25" s="11">
        <f t="shared" si="5"/>
        <v>271.87250996015939</v>
      </c>
      <c r="W25">
        <f>P25*Calculations!$AA$11</f>
        <v>0</v>
      </c>
      <c r="X25">
        <f>R25*Calculations!$AB$11</f>
        <v>0</v>
      </c>
      <c r="Y25">
        <f>U25*Calculations!$AC$11</f>
        <v>0</v>
      </c>
      <c r="Z25" s="15"/>
      <c r="AC25" s="8">
        <f t="shared" si="6"/>
        <v>0</v>
      </c>
      <c r="AD25" s="6"/>
      <c r="AE25" s="6"/>
      <c r="AF25" s="10">
        <f t="shared" si="7"/>
        <v>0</v>
      </c>
      <c r="AG25" s="11">
        <f t="shared" si="8"/>
        <v>311.87250996015939</v>
      </c>
      <c r="AH25">
        <f>AA25*Calculations!$AA$11</f>
        <v>0</v>
      </c>
      <c r="AI25">
        <f>AC25*Calculations!$AB$11</f>
        <v>0</v>
      </c>
      <c r="AJ25">
        <f>AF25*Calculations!$AC$11</f>
        <v>0</v>
      </c>
    </row>
    <row r="26" spans="1:36" ht="16" x14ac:dyDescent="0.2">
      <c r="A26" s="25"/>
      <c r="B26" s="25"/>
      <c r="C26" s="25"/>
      <c r="F26" s="6"/>
      <c r="G26" s="8">
        <f t="shared" si="0"/>
        <v>0</v>
      </c>
      <c r="H26" s="6"/>
      <c r="I26" s="6"/>
      <c r="J26" s="10">
        <f t="shared" si="1"/>
        <v>0</v>
      </c>
      <c r="K26" s="11">
        <f t="shared" si="2"/>
        <v>231.87250996015936</v>
      </c>
      <c r="L26">
        <f>E26*Calculations!$AA$11</f>
        <v>0</v>
      </c>
      <c r="M26">
        <f>G26*Calculations!$AB$11</f>
        <v>0</v>
      </c>
      <c r="N26">
        <f>J26*Calculations!$AC$11</f>
        <v>0</v>
      </c>
      <c r="O26" s="20"/>
      <c r="R26" s="8">
        <f t="shared" si="3"/>
        <v>0</v>
      </c>
      <c r="S26" s="6"/>
      <c r="T26" s="6"/>
      <c r="U26" s="10">
        <f t="shared" si="4"/>
        <v>0</v>
      </c>
      <c r="V26" s="11">
        <f t="shared" si="5"/>
        <v>271.87250996015939</v>
      </c>
      <c r="W26">
        <f>P26*Calculations!$AA$11</f>
        <v>0</v>
      </c>
      <c r="X26">
        <f>R26*Calculations!$AB$11</f>
        <v>0</v>
      </c>
      <c r="Y26">
        <f>U26*Calculations!$AC$11</f>
        <v>0</v>
      </c>
      <c r="Z26" s="15"/>
      <c r="AC26" s="8">
        <f t="shared" si="6"/>
        <v>0</v>
      </c>
      <c r="AD26" s="6"/>
      <c r="AE26" s="6"/>
      <c r="AF26" s="10">
        <f t="shared" si="7"/>
        <v>0</v>
      </c>
      <c r="AG26" s="11">
        <f t="shared" si="8"/>
        <v>311.87250996015939</v>
      </c>
      <c r="AH26">
        <f>AA26*Calculations!$AA$11</f>
        <v>0</v>
      </c>
      <c r="AI26">
        <f>AC26*Calculations!$AB$11</f>
        <v>0</v>
      </c>
      <c r="AJ26">
        <f>AF26*Calculations!$AC$11</f>
        <v>0</v>
      </c>
    </row>
    <row r="27" spans="1:36" ht="16" x14ac:dyDescent="0.2">
      <c r="A27" s="25"/>
      <c r="B27" s="25"/>
      <c r="C27" s="25"/>
      <c r="F27" s="6"/>
      <c r="G27" s="8">
        <f t="shared" si="0"/>
        <v>0</v>
      </c>
      <c r="H27" s="6"/>
      <c r="I27" s="6"/>
      <c r="J27" s="10">
        <f t="shared" si="1"/>
        <v>0</v>
      </c>
      <c r="K27" s="11">
        <f t="shared" si="2"/>
        <v>231.87250996015936</v>
      </c>
      <c r="L27">
        <f>E27*Calculations!$AA$11</f>
        <v>0</v>
      </c>
      <c r="M27">
        <f>G27*Calculations!$AB$11</f>
        <v>0</v>
      </c>
      <c r="N27">
        <f>J27*Calculations!$AC$11</f>
        <v>0</v>
      </c>
      <c r="O27" s="21"/>
      <c r="R27" s="8">
        <f t="shared" si="3"/>
        <v>0</v>
      </c>
      <c r="S27" s="6"/>
      <c r="T27" s="6"/>
      <c r="U27" s="10">
        <f t="shared" si="4"/>
        <v>0</v>
      </c>
      <c r="V27" s="11">
        <f t="shared" si="5"/>
        <v>271.87250996015939</v>
      </c>
      <c r="W27">
        <f>P27*Calculations!$AA$11</f>
        <v>0</v>
      </c>
      <c r="X27">
        <f>R27*Calculations!$AB$11</f>
        <v>0</v>
      </c>
      <c r="Y27">
        <f>U27*Calculations!$AC$11</f>
        <v>0</v>
      </c>
      <c r="Z27" s="15"/>
      <c r="AC27" s="8">
        <f t="shared" si="6"/>
        <v>0</v>
      </c>
      <c r="AD27" s="6"/>
      <c r="AE27" s="6"/>
      <c r="AF27" s="10">
        <f t="shared" si="7"/>
        <v>0</v>
      </c>
      <c r="AG27" s="11">
        <f t="shared" si="8"/>
        <v>311.87250996015939</v>
      </c>
      <c r="AH27">
        <f>AA27*Calculations!$AA$11</f>
        <v>0</v>
      </c>
      <c r="AI27">
        <f>AC27*Calculations!$AB$11</f>
        <v>0</v>
      </c>
      <c r="AJ27">
        <f>AF27*Calculations!$AC$11</f>
        <v>0</v>
      </c>
    </row>
    <row r="28" spans="1:36" ht="16" x14ac:dyDescent="0.2">
      <c r="A28" s="25"/>
      <c r="B28" s="25"/>
      <c r="C28" s="25"/>
      <c r="F28" s="6"/>
      <c r="G28" s="8">
        <f t="shared" si="0"/>
        <v>0</v>
      </c>
      <c r="H28" s="6"/>
      <c r="I28" s="6"/>
      <c r="J28" s="10">
        <f t="shared" si="1"/>
        <v>0</v>
      </c>
      <c r="K28" s="11">
        <f t="shared" si="2"/>
        <v>231.87250996015936</v>
      </c>
      <c r="L28">
        <f>E28*Calculations!$AA$11</f>
        <v>0</v>
      </c>
      <c r="M28">
        <f>G28*Calculations!$AB$11</f>
        <v>0</v>
      </c>
      <c r="N28">
        <f>J28*Calculations!$AC$11</f>
        <v>0</v>
      </c>
      <c r="O28" s="21"/>
      <c r="R28" s="8">
        <f t="shared" si="3"/>
        <v>0</v>
      </c>
      <c r="S28" s="6"/>
      <c r="T28" s="6"/>
      <c r="U28" s="10">
        <f t="shared" si="4"/>
        <v>0</v>
      </c>
      <c r="V28" s="11">
        <f t="shared" si="5"/>
        <v>271.87250996015939</v>
      </c>
      <c r="W28">
        <f>P28*Calculations!$AA$11</f>
        <v>0</v>
      </c>
      <c r="X28">
        <f>R28*Calculations!$AB$11</f>
        <v>0</v>
      </c>
      <c r="Y28">
        <f>U28*Calculations!$AC$11</f>
        <v>0</v>
      </c>
      <c r="Z28" s="23"/>
      <c r="AC28" s="8">
        <f t="shared" si="6"/>
        <v>0</v>
      </c>
      <c r="AD28" s="6"/>
      <c r="AE28" s="6"/>
      <c r="AF28" s="10">
        <f t="shared" si="7"/>
        <v>0</v>
      </c>
      <c r="AG28" s="11">
        <f t="shared" si="8"/>
        <v>311.87250996015939</v>
      </c>
      <c r="AH28">
        <f>AA28*Calculations!$AA$11</f>
        <v>0</v>
      </c>
      <c r="AI28">
        <f>AC28*Calculations!$AB$11</f>
        <v>0</v>
      </c>
      <c r="AJ28">
        <f>AF28*Calculations!$AC$11</f>
        <v>0</v>
      </c>
    </row>
    <row r="29" spans="1:36" ht="16" x14ac:dyDescent="0.2">
      <c r="A29" s="25"/>
      <c r="B29" s="25"/>
      <c r="C29" s="25"/>
      <c r="F29" s="6"/>
      <c r="G29" s="8">
        <f t="shared" si="0"/>
        <v>0</v>
      </c>
      <c r="H29" s="6"/>
      <c r="I29" s="6"/>
      <c r="J29" s="10">
        <f t="shared" si="1"/>
        <v>0</v>
      </c>
      <c r="K29" s="11">
        <f t="shared" si="2"/>
        <v>231.87250996015936</v>
      </c>
      <c r="L29">
        <f>E29*Calculations!$AA$11</f>
        <v>0</v>
      </c>
      <c r="M29">
        <f>G29*Calculations!$AB$11</f>
        <v>0</v>
      </c>
      <c r="N29">
        <f>J29*Calculations!$AC$11</f>
        <v>0</v>
      </c>
      <c r="O29" s="20"/>
      <c r="R29" s="8">
        <f t="shared" si="3"/>
        <v>0</v>
      </c>
      <c r="S29" s="6"/>
      <c r="T29" s="6"/>
      <c r="U29" s="10">
        <f t="shared" si="4"/>
        <v>0</v>
      </c>
      <c r="V29" s="11">
        <f t="shared" si="5"/>
        <v>271.87250996015939</v>
      </c>
      <c r="W29">
        <f>P29*Calculations!$AA$11</f>
        <v>0</v>
      </c>
      <c r="X29">
        <f>R29*Calculations!$AB$11</f>
        <v>0</v>
      </c>
      <c r="Y29">
        <f>U29*Calculations!$AC$11</f>
        <v>0</v>
      </c>
      <c r="Z29" s="15"/>
      <c r="AC29" s="8">
        <f t="shared" si="6"/>
        <v>0</v>
      </c>
      <c r="AD29" s="6"/>
      <c r="AE29" s="6"/>
      <c r="AF29" s="10">
        <f t="shared" si="7"/>
        <v>0</v>
      </c>
      <c r="AG29" s="11">
        <f t="shared" si="8"/>
        <v>311.87250996015939</v>
      </c>
      <c r="AH29">
        <f>AA29*Calculations!$AA$11</f>
        <v>0</v>
      </c>
      <c r="AI29">
        <f>AC29*Calculations!$AB$11</f>
        <v>0</v>
      </c>
      <c r="AJ29">
        <f>AF29*Calculations!$AC$11</f>
        <v>0</v>
      </c>
    </row>
    <row r="30" spans="1:36" ht="16" x14ac:dyDescent="0.2">
      <c r="A30" s="25"/>
      <c r="B30" s="25"/>
      <c r="C30" s="25"/>
      <c r="F30" s="6"/>
      <c r="G30" s="8">
        <f t="shared" si="0"/>
        <v>0</v>
      </c>
      <c r="H30" s="6"/>
      <c r="I30" s="6"/>
      <c r="J30" s="10">
        <f t="shared" si="1"/>
        <v>0</v>
      </c>
      <c r="K30" s="11">
        <f t="shared" si="2"/>
        <v>231.87250996015936</v>
      </c>
      <c r="L30">
        <f>E30*Calculations!$AA$11</f>
        <v>0</v>
      </c>
      <c r="M30">
        <f>G30*Calculations!$AB$11</f>
        <v>0</v>
      </c>
      <c r="N30">
        <f>J30*Calculations!$AC$11</f>
        <v>0</v>
      </c>
      <c r="O30" s="22"/>
      <c r="R30" s="8">
        <f t="shared" si="3"/>
        <v>0</v>
      </c>
      <c r="S30" s="6"/>
      <c r="T30" s="6"/>
      <c r="U30" s="10">
        <f t="shared" si="4"/>
        <v>0</v>
      </c>
      <c r="V30" s="11">
        <f t="shared" si="5"/>
        <v>271.87250996015939</v>
      </c>
      <c r="W30">
        <f>P30*Calculations!$AA$11</f>
        <v>0</v>
      </c>
      <c r="X30">
        <f>R30*Calculations!$AB$11</f>
        <v>0</v>
      </c>
      <c r="Y30">
        <f>U30*Calculations!$AC$11</f>
        <v>0</v>
      </c>
      <c r="Z30" s="15"/>
      <c r="AC30" s="8">
        <f t="shared" si="6"/>
        <v>0</v>
      </c>
      <c r="AD30" s="6"/>
      <c r="AE30" s="6"/>
      <c r="AF30" s="10">
        <f t="shared" si="7"/>
        <v>0</v>
      </c>
      <c r="AG30" s="11">
        <f t="shared" si="8"/>
        <v>311.87250996015939</v>
      </c>
      <c r="AH30">
        <f>AA30*Calculations!$AA$11</f>
        <v>0</v>
      </c>
      <c r="AI30">
        <f>AC30*Calculations!$AB$11</f>
        <v>0</v>
      </c>
      <c r="AJ30">
        <f>AF30*Calculations!$AC$11</f>
        <v>0</v>
      </c>
    </row>
    <row r="31" spans="1:36" ht="16" x14ac:dyDescent="0.2">
      <c r="A31" s="25"/>
      <c r="B31" s="25"/>
      <c r="C31" s="25"/>
      <c r="F31" s="6"/>
      <c r="G31" s="8">
        <f t="shared" si="0"/>
        <v>0</v>
      </c>
      <c r="H31" s="6"/>
      <c r="I31" s="6"/>
      <c r="J31" s="10">
        <f t="shared" si="1"/>
        <v>0</v>
      </c>
      <c r="K31" s="11">
        <f t="shared" si="2"/>
        <v>231.87250996015936</v>
      </c>
      <c r="L31">
        <f>E31*Calculations!$AA$11</f>
        <v>0</v>
      </c>
      <c r="M31">
        <f>G31*Calculations!$AB$11</f>
        <v>0</v>
      </c>
      <c r="N31">
        <f>J31*Calculations!$AC$11</f>
        <v>0</v>
      </c>
      <c r="O31" s="20"/>
      <c r="R31" s="8">
        <f t="shared" si="3"/>
        <v>0</v>
      </c>
      <c r="S31" s="6"/>
      <c r="T31" s="6"/>
      <c r="U31" s="10">
        <f t="shared" si="4"/>
        <v>0</v>
      </c>
      <c r="V31" s="11">
        <f t="shared" si="5"/>
        <v>271.87250996015939</v>
      </c>
      <c r="W31">
        <f>P31*Calculations!$AA$11</f>
        <v>0</v>
      </c>
      <c r="X31">
        <f>R31*Calculations!$AB$11</f>
        <v>0</v>
      </c>
      <c r="Y31">
        <f>U31*Calculations!$AC$11</f>
        <v>0</v>
      </c>
      <c r="Z31" s="15"/>
      <c r="AC31" s="8">
        <f t="shared" si="6"/>
        <v>0</v>
      </c>
      <c r="AD31" s="6"/>
      <c r="AE31" s="6"/>
      <c r="AF31" s="10">
        <f t="shared" si="7"/>
        <v>0</v>
      </c>
      <c r="AG31" s="11">
        <f t="shared" si="8"/>
        <v>311.87250996015939</v>
      </c>
      <c r="AH31">
        <f>AA31*Calculations!$AA$11</f>
        <v>0</v>
      </c>
      <c r="AI31">
        <f>AC31*Calculations!$AB$11</f>
        <v>0</v>
      </c>
      <c r="AJ31">
        <f>AF31*Calculations!$AC$11</f>
        <v>0</v>
      </c>
    </row>
    <row r="32" spans="1:36" ht="16" x14ac:dyDescent="0.2">
      <c r="A32" s="25"/>
      <c r="B32" s="25"/>
      <c r="C32" s="25"/>
      <c r="F32" s="6"/>
      <c r="G32" s="8">
        <f t="shared" si="0"/>
        <v>0</v>
      </c>
      <c r="H32" s="6"/>
      <c r="I32" s="6"/>
      <c r="J32" s="10">
        <f t="shared" si="1"/>
        <v>0</v>
      </c>
      <c r="K32" s="11">
        <f t="shared" si="2"/>
        <v>231.87250996015936</v>
      </c>
      <c r="L32">
        <f>E32*Calculations!$AA$11</f>
        <v>0</v>
      </c>
      <c r="M32">
        <f>G32*Calculations!$AB$11</f>
        <v>0</v>
      </c>
      <c r="N32">
        <f>J32*Calculations!$AC$11</f>
        <v>0</v>
      </c>
      <c r="O32" s="20"/>
      <c r="R32" s="8">
        <f t="shared" si="3"/>
        <v>0</v>
      </c>
      <c r="S32" s="6"/>
      <c r="T32" s="6"/>
      <c r="U32" s="10">
        <f t="shared" si="4"/>
        <v>0</v>
      </c>
      <c r="V32" s="11">
        <f t="shared" si="5"/>
        <v>271.87250996015939</v>
      </c>
      <c r="W32">
        <f>P32*Calculations!$AA$11</f>
        <v>0</v>
      </c>
      <c r="X32">
        <f>R32*Calculations!$AB$11</f>
        <v>0</v>
      </c>
      <c r="Y32">
        <f>U32*Calculations!$AC$11</f>
        <v>0</v>
      </c>
      <c r="Z32" s="15"/>
      <c r="AC32" s="8">
        <f t="shared" si="6"/>
        <v>0</v>
      </c>
      <c r="AD32" s="6"/>
      <c r="AE32" s="6"/>
      <c r="AF32" s="10">
        <f t="shared" si="7"/>
        <v>0</v>
      </c>
      <c r="AG32" s="11">
        <f t="shared" si="8"/>
        <v>311.87250996015939</v>
      </c>
      <c r="AH32">
        <f>AA32*Calculations!$AA$11</f>
        <v>0</v>
      </c>
      <c r="AI32">
        <f>AC32*Calculations!$AB$11</f>
        <v>0</v>
      </c>
      <c r="AJ32">
        <f>AF32*Calculations!$AC$11</f>
        <v>0</v>
      </c>
    </row>
    <row r="33" spans="1:36" ht="16" x14ac:dyDescent="0.2">
      <c r="A33" s="25"/>
      <c r="B33" s="25"/>
      <c r="C33" s="25"/>
      <c r="F33" s="6"/>
      <c r="G33" s="8">
        <f t="shared" si="0"/>
        <v>0</v>
      </c>
      <c r="H33" s="6"/>
      <c r="I33" s="6"/>
      <c r="J33" s="10">
        <f t="shared" si="1"/>
        <v>0</v>
      </c>
      <c r="K33" s="11">
        <f t="shared" si="2"/>
        <v>231.87250996015936</v>
      </c>
      <c r="L33">
        <f>E33*Calculations!$AA$11</f>
        <v>0</v>
      </c>
      <c r="M33">
        <f>G33*Calculations!$AB$11</f>
        <v>0</v>
      </c>
      <c r="N33">
        <f>J33*Calculations!$AC$11</f>
        <v>0</v>
      </c>
      <c r="O33" s="20"/>
      <c r="R33" s="8">
        <f t="shared" si="3"/>
        <v>0</v>
      </c>
      <c r="S33" s="6"/>
      <c r="T33" s="6"/>
      <c r="U33" s="10">
        <f t="shared" si="4"/>
        <v>0</v>
      </c>
      <c r="V33" s="11">
        <f t="shared" si="5"/>
        <v>271.87250996015939</v>
      </c>
      <c r="W33">
        <f>P33*Calculations!$AA$11</f>
        <v>0</v>
      </c>
      <c r="X33">
        <f>R33*Calculations!$AB$11</f>
        <v>0</v>
      </c>
      <c r="Y33">
        <f>U33*Calculations!$AC$11</f>
        <v>0</v>
      </c>
      <c r="Z33" s="15"/>
      <c r="AC33" s="8">
        <f t="shared" si="6"/>
        <v>0</v>
      </c>
      <c r="AD33" s="6"/>
      <c r="AE33" s="6"/>
      <c r="AF33" s="10">
        <f t="shared" si="7"/>
        <v>0</v>
      </c>
      <c r="AG33" s="11">
        <f t="shared" si="8"/>
        <v>311.87250996015939</v>
      </c>
      <c r="AH33">
        <f>AA33*Calculations!$AA$11</f>
        <v>0</v>
      </c>
      <c r="AI33">
        <f>AC33*Calculations!$AB$11</f>
        <v>0</v>
      </c>
      <c r="AJ33">
        <f>AF33*Calculations!$AC$11</f>
        <v>0</v>
      </c>
    </row>
    <row r="34" spans="1:36" ht="16" x14ac:dyDescent="0.2">
      <c r="A34" s="25"/>
      <c r="B34" s="25"/>
      <c r="C34" s="25"/>
      <c r="F34" s="6"/>
      <c r="G34" s="8">
        <f t="shared" si="0"/>
        <v>0</v>
      </c>
      <c r="H34" s="6"/>
      <c r="I34" s="6"/>
      <c r="J34" s="10">
        <f t="shared" si="1"/>
        <v>0</v>
      </c>
      <c r="K34" s="11">
        <f t="shared" si="2"/>
        <v>231.87250996015936</v>
      </c>
      <c r="L34">
        <f>E34*Calculations!$AA$11</f>
        <v>0</v>
      </c>
      <c r="M34">
        <f>G34*Calculations!$AB$11</f>
        <v>0</v>
      </c>
      <c r="N34">
        <f>J34*Calculations!$AC$11</f>
        <v>0</v>
      </c>
      <c r="O34" s="20"/>
      <c r="R34" s="8">
        <f t="shared" si="3"/>
        <v>0</v>
      </c>
      <c r="S34" s="6"/>
      <c r="T34" s="6"/>
      <c r="U34" s="10">
        <f t="shared" si="4"/>
        <v>0</v>
      </c>
      <c r="V34" s="11">
        <f t="shared" si="5"/>
        <v>271.87250996015939</v>
      </c>
      <c r="W34">
        <f>P34*Calculations!$AA$11</f>
        <v>0</v>
      </c>
      <c r="X34">
        <f>R34*Calculations!$AB$11</f>
        <v>0</v>
      </c>
      <c r="Y34">
        <f>U34*Calculations!$AC$11</f>
        <v>0</v>
      </c>
      <c r="Z34" s="15"/>
      <c r="AC34" s="8">
        <f t="shared" si="6"/>
        <v>0</v>
      </c>
      <c r="AD34" s="6"/>
      <c r="AE34" s="6"/>
      <c r="AF34" s="10">
        <f t="shared" si="7"/>
        <v>0</v>
      </c>
      <c r="AG34" s="11">
        <f t="shared" si="8"/>
        <v>311.87250996015939</v>
      </c>
      <c r="AH34">
        <f>AA34*Calculations!$AA$11</f>
        <v>0</v>
      </c>
      <c r="AI34">
        <f>AC34*Calculations!$AB$11</f>
        <v>0</v>
      </c>
      <c r="AJ34">
        <f>AF34*Calculations!$AC$11</f>
        <v>0</v>
      </c>
    </row>
    <row r="35" spans="1:36" ht="16" x14ac:dyDescent="0.2">
      <c r="A35" s="25"/>
      <c r="B35" s="25"/>
      <c r="C35" s="25"/>
      <c r="F35" s="6"/>
      <c r="G35" s="8">
        <f t="shared" si="0"/>
        <v>0</v>
      </c>
      <c r="H35" s="6"/>
      <c r="I35" s="6"/>
      <c r="J35" s="10">
        <f t="shared" si="1"/>
        <v>0</v>
      </c>
      <c r="K35" s="11">
        <f t="shared" si="2"/>
        <v>231.87250996015936</v>
      </c>
      <c r="L35">
        <f>E35*Calculations!$AA$11</f>
        <v>0</v>
      </c>
      <c r="M35">
        <f>G35*Calculations!$AB$11</f>
        <v>0</v>
      </c>
      <c r="N35">
        <f>J35*Calculations!$AC$11</f>
        <v>0</v>
      </c>
      <c r="O35" s="16"/>
      <c r="R35" s="8">
        <f t="shared" si="3"/>
        <v>0</v>
      </c>
      <c r="S35" s="6"/>
      <c r="T35" s="6"/>
      <c r="U35" s="10">
        <f t="shared" si="4"/>
        <v>0</v>
      </c>
      <c r="V35" s="11">
        <f t="shared" si="5"/>
        <v>271.87250996015939</v>
      </c>
      <c r="W35">
        <f>P35*Calculations!$AA$11</f>
        <v>0</v>
      </c>
      <c r="X35">
        <f>R35*Calculations!$AB$11</f>
        <v>0</v>
      </c>
      <c r="Y35">
        <f>U35*Calculations!$AC$11</f>
        <v>0</v>
      </c>
      <c r="AC35" s="8">
        <f t="shared" si="6"/>
        <v>0</v>
      </c>
      <c r="AD35" s="6"/>
      <c r="AE35" s="6"/>
      <c r="AF35" s="10">
        <f t="shared" si="7"/>
        <v>0</v>
      </c>
      <c r="AG35" s="11">
        <f t="shared" si="8"/>
        <v>311.87250996015939</v>
      </c>
      <c r="AH35">
        <f>AA35*Calculations!$AA$11</f>
        <v>0</v>
      </c>
      <c r="AI35">
        <f>AC35*Calculations!$AB$11</f>
        <v>0</v>
      </c>
      <c r="AJ35">
        <f>AF35*Calculations!$AC$11</f>
        <v>0</v>
      </c>
    </row>
    <row r="36" spans="1:36" ht="16" x14ac:dyDescent="0.2">
      <c r="A36" s="25"/>
      <c r="B36" s="25"/>
      <c r="C36" s="25"/>
      <c r="F36" s="6"/>
      <c r="G36" s="8">
        <f t="shared" si="0"/>
        <v>0</v>
      </c>
      <c r="H36" s="6"/>
      <c r="I36" s="6"/>
      <c r="J36" s="10">
        <f t="shared" si="1"/>
        <v>0</v>
      </c>
      <c r="K36" s="11">
        <f t="shared" si="2"/>
        <v>231.87250996015936</v>
      </c>
      <c r="L36">
        <f>E36*Calculations!$AA$11</f>
        <v>0</v>
      </c>
      <c r="M36">
        <f>G36*Calculations!$AB$11</f>
        <v>0</v>
      </c>
      <c r="N36">
        <f>J36*Calculations!$AC$11</f>
        <v>0</v>
      </c>
      <c r="O36" s="16"/>
      <c r="R36" s="8">
        <f t="shared" si="3"/>
        <v>0</v>
      </c>
      <c r="S36" s="6"/>
      <c r="T36" s="6"/>
      <c r="U36" s="10">
        <f t="shared" si="4"/>
        <v>0</v>
      </c>
      <c r="V36" s="11">
        <f t="shared" si="5"/>
        <v>271.87250996015939</v>
      </c>
      <c r="W36">
        <f>P36*Calculations!$AA$11</f>
        <v>0</v>
      </c>
      <c r="X36">
        <f>R36*Calculations!$AB$11</f>
        <v>0</v>
      </c>
      <c r="Y36">
        <f>U36*Calculations!$AC$11</f>
        <v>0</v>
      </c>
      <c r="AC36" s="8">
        <f t="shared" si="6"/>
        <v>0</v>
      </c>
      <c r="AD36" s="6"/>
      <c r="AE36" s="6"/>
      <c r="AF36" s="10">
        <f t="shared" si="7"/>
        <v>0</v>
      </c>
      <c r="AG36" s="11">
        <f t="shared" si="8"/>
        <v>311.87250996015939</v>
      </c>
      <c r="AH36">
        <f>AA36*Calculations!$AA$11</f>
        <v>0</v>
      </c>
      <c r="AI36">
        <f>AC36*Calculations!$AB$11</f>
        <v>0</v>
      </c>
      <c r="AJ36">
        <f>AF36*Calculations!$AC$11</f>
        <v>0</v>
      </c>
    </row>
    <row r="37" spans="1:36" ht="16" x14ac:dyDescent="0.2">
      <c r="A37" s="25"/>
      <c r="B37" s="25"/>
      <c r="C37" s="25"/>
      <c r="F37" s="6"/>
      <c r="G37" s="8">
        <f t="shared" si="0"/>
        <v>0</v>
      </c>
      <c r="H37" s="6"/>
      <c r="I37" s="6"/>
      <c r="J37" s="10">
        <f t="shared" si="1"/>
        <v>0</v>
      </c>
      <c r="K37" s="11">
        <f t="shared" si="2"/>
        <v>231.87250996015936</v>
      </c>
      <c r="L37">
        <f>E37*Calculations!$AA$11</f>
        <v>0</v>
      </c>
      <c r="M37">
        <f>G37*Calculations!$AB$11</f>
        <v>0</v>
      </c>
      <c r="N37">
        <f>J37*Calculations!$AC$11</f>
        <v>0</v>
      </c>
      <c r="O37" s="16"/>
      <c r="R37" s="8">
        <f t="shared" si="3"/>
        <v>0</v>
      </c>
      <c r="S37" s="6"/>
      <c r="T37" s="6"/>
      <c r="U37" s="10">
        <f t="shared" si="4"/>
        <v>0</v>
      </c>
      <c r="V37" s="11">
        <f t="shared" si="5"/>
        <v>271.87250996015939</v>
      </c>
      <c r="W37">
        <f>P37*Calculations!$AA$11</f>
        <v>0</v>
      </c>
      <c r="X37">
        <f>R37*Calculations!$AB$11</f>
        <v>0</v>
      </c>
      <c r="Y37">
        <f>U37*Calculations!$AC$11</f>
        <v>0</v>
      </c>
      <c r="AC37" s="8">
        <f t="shared" si="6"/>
        <v>0</v>
      </c>
      <c r="AD37" s="6"/>
      <c r="AE37" s="6"/>
      <c r="AF37" s="10">
        <f t="shared" si="7"/>
        <v>0</v>
      </c>
      <c r="AG37" s="11">
        <f t="shared" si="8"/>
        <v>311.87250996015939</v>
      </c>
      <c r="AH37">
        <f>AA37*Calculations!$AA$11</f>
        <v>0</v>
      </c>
      <c r="AI37">
        <f>AC37*Calculations!$AB$11</f>
        <v>0</v>
      </c>
      <c r="AJ37">
        <f>AF37*Calculations!$AC$11</f>
        <v>0</v>
      </c>
    </row>
    <row r="38" spans="1:36" ht="16" x14ac:dyDescent="0.2">
      <c r="A38" s="25"/>
      <c r="B38" s="25"/>
      <c r="C38" s="25"/>
      <c r="F38" s="6"/>
      <c r="G38" s="8">
        <f t="shared" si="0"/>
        <v>0</v>
      </c>
      <c r="H38" s="6"/>
      <c r="I38" s="6"/>
      <c r="J38" s="10">
        <f t="shared" si="1"/>
        <v>0</v>
      </c>
      <c r="K38" s="11">
        <f t="shared" si="2"/>
        <v>231.87250996015936</v>
      </c>
      <c r="L38">
        <f>E38*Calculations!$AA$11</f>
        <v>0</v>
      </c>
      <c r="M38">
        <f>G38*Calculations!$AB$11</f>
        <v>0</v>
      </c>
      <c r="N38">
        <f>J38*Calculations!$AC$11</f>
        <v>0</v>
      </c>
      <c r="O38" s="16"/>
      <c r="R38" s="8">
        <f t="shared" si="3"/>
        <v>0</v>
      </c>
      <c r="S38" s="6"/>
      <c r="T38" s="6"/>
      <c r="U38" s="10">
        <f t="shared" si="4"/>
        <v>0</v>
      </c>
      <c r="V38" s="11">
        <f t="shared" si="5"/>
        <v>271.87250996015939</v>
      </c>
      <c r="W38">
        <f>P38*Calculations!$AA$11</f>
        <v>0</v>
      </c>
      <c r="X38">
        <f>R38*Calculations!$AB$11</f>
        <v>0</v>
      </c>
      <c r="Y38">
        <f>U38*Calculations!$AC$11</f>
        <v>0</v>
      </c>
      <c r="AC38" s="8">
        <f t="shared" si="6"/>
        <v>0</v>
      </c>
      <c r="AD38" s="6"/>
      <c r="AE38" s="6"/>
      <c r="AF38" s="10">
        <f t="shared" si="7"/>
        <v>0</v>
      </c>
      <c r="AG38" s="11">
        <f t="shared" si="8"/>
        <v>311.87250996015939</v>
      </c>
      <c r="AH38">
        <f>AA38*Calculations!$AA$11</f>
        <v>0</v>
      </c>
      <c r="AI38">
        <f>AC38*Calculations!$AB$11</f>
        <v>0</v>
      </c>
      <c r="AJ38">
        <f>AF38*Calculations!$AC$11</f>
        <v>0</v>
      </c>
    </row>
    <row r="39" spans="1:36" ht="16" x14ac:dyDescent="0.2">
      <c r="A39" s="25"/>
      <c r="B39" s="25"/>
      <c r="C39" s="25"/>
      <c r="F39" s="6"/>
      <c r="G39" s="8">
        <f t="shared" si="0"/>
        <v>0</v>
      </c>
      <c r="H39" s="6"/>
      <c r="I39" s="6"/>
      <c r="J39" s="10">
        <f t="shared" si="1"/>
        <v>0</v>
      </c>
      <c r="K39" s="11">
        <f t="shared" si="2"/>
        <v>231.87250996015936</v>
      </c>
      <c r="L39">
        <f>E39*Calculations!$AA$11</f>
        <v>0</v>
      </c>
      <c r="M39">
        <f>G39*Calculations!$AB$11</f>
        <v>0</v>
      </c>
      <c r="N39">
        <f>J39*Calculations!$AC$11</f>
        <v>0</v>
      </c>
      <c r="O39" s="16"/>
      <c r="R39" s="8">
        <f t="shared" si="3"/>
        <v>0</v>
      </c>
      <c r="S39" s="6"/>
      <c r="T39" s="6"/>
      <c r="U39" s="10">
        <f t="shared" si="4"/>
        <v>0</v>
      </c>
      <c r="V39" s="11">
        <f t="shared" si="5"/>
        <v>271.87250996015939</v>
      </c>
      <c r="W39">
        <f>P39*Calculations!$AA$11</f>
        <v>0</v>
      </c>
      <c r="X39">
        <f>R39*Calculations!$AB$11</f>
        <v>0</v>
      </c>
      <c r="Y39">
        <f>U39*Calculations!$AC$11</f>
        <v>0</v>
      </c>
      <c r="AC39" s="8">
        <f t="shared" si="6"/>
        <v>0</v>
      </c>
      <c r="AD39" s="6"/>
      <c r="AE39" s="6"/>
      <c r="AF39" s="10">
        <f t="shared" si="7"/>
        <v>0</v>
      </c>
      <c r="AG39" s="11">
        <f t="shared" si="8"/>
        <v>311.87250996015939</v>
      </c>
      <c r="AH39">
        <f>AA39*Calculations!$AA$11</f>
        <v>0</v>
      </c>
      <c r="AI39">
        <f>AC39*Calculations!$AB$11</f>
        <v>0</v>
      </c>
      <c r="AJ39">
        <f>AF39*Calculations!$AC$11</f>
        <v>0</v>
      </c>
    </row>
    <row r="40" spans="1:36" ht="16" x14ac:dyDescent="0.2">
      <c r="A40" s="25"/>
      <c r="B40" s="25"/>
      <c r="C40" s="25"/>
      <c r="F40" s="6"/>
      <c r="G40" s="8">
        <f t="shared" si="0"/>
        <v>0</v>
      </c>
      <c r="H40" s="6"/>
      <c r="I40" s="6"/>
      <c r="J40" s="10">
        <f t="shared" si="1"/>
        <v>0</v>
      </c>
      <c r="K40" s="11">
        <f t="shared" si="2"/>
        <v>231.87250996015936</v>
      </c>
      <c r="L40">
        <f>E40*Calculations!$AA$11</f>
        <v>0</v>
      </c>
      <c r="M40">
        <f>G40*Calculations!$AB$11</f>
        <v>0</v>
      </c>
      <c r="N40">
        <f>J40*Calculations!$AC$11</f>
        <v>0</v>
      </c>
      <c r="O40" s="16"/>
      <c r="R40" s="8">
        <f t="shared" si="3"/>
        <v>0</v>
      </c>
      <c r="S40" s="6"/>
      <c r="T40" s="6"/>
      <c r="U40" s="10">
        <f t="shared" si="4"/>
        <v>0</v>
      </c>
      <c r="V40" s="11">
        <f t="shared" si="5"/>
        <v>271.87250996015939</v>
      </c>
      <c r="W40">
        <f>P40*Calculations!$AA$11</f>
        <v>0</v>
      </c>
      <c r="X40">
        <f>R40*Calculations!$AB$11</f>
        <v>0</v>
      </c>
      <c r="Y40">
        <f>U40*Calculations!$AC$11</f>
        <v>0</v>
      </c>
      <c r="AC40" s="8">
        <f t="shared" si="6"/>
        <v>0</v>
      </c>
      <c r="AD40" s="6"/>
      <c r="AE40" s="6"/>
      <c r="AF40" s="10">
        <f t="shared" si="7"/>
        <v>0</v>
      </c>
      <c r="AG40" s="11">
        <f t="shared" si="8"/>
        <v>311.87250996015939</v>
      </c>
      <c r="AH40">
        <f>AA40*Calculations!$AA$11</f>
        <v>0</v>
      </c>
      <c r="AI40">
        <f>AC40*Calculations!$AB$11</f>
        <v>0</v>
      </c>
      <c r="AJ40">
        <f>AF40*Calculations!$AC$11</f>
        <v>0</v>
      </c>
    </row>
    <row r="41" spans="1:36" ht="16" x14ac:dyDescent="0.2">
      <c r="A41" s="25"/>
      <c r="B41" s="25"/>
      <c r="C41" s="25"/>
      <c r="F41" s="6"/>
      <c r="G41" s="8">
        <f t="shared" si="0"/>
        <v>0</v>
      </c>
      <c r="H41" s="6"/>
      <c r="I41" s="6"/>
      <c r="J41" s="10">
        <f t="shared" si="1"/>
        <v>0</v>
      </c>
      <c r="K41" s="11">
        <f t="shared" si="2"/>
        <v>231.87250996015936</v>
      </c>
      <c r="L41">
        <f>E41*Calculations!$AA$11</f>
        <v>0</v>
      </c>
      <c r="M41">
        <f>G41*Calculations!$AB$11</f>
        <v>0</v>
      </c>
      <c r="N41">
        <f>J41*Calculations!$AC$11</f>
        <v>0</v>
      </c>
      <c r="O41" s="16"/>
      <c r="R41" s="8">
        <f t="shared" si="3"/>
        <v>0</v>
      </c>
      <c r="S41" s="6"/>
      <c r="T41" s="6"/>
      <c r="U41" s="10">
        <f t="shared" si="4"/>
        <v>0</v>
      </c>
      <c r="V41" s="11">
        <f t="shared" si="5"/>
        <v>271.87250996015939</v>
      </c>
      <c r="W41">
        <f>P41*Calculations!$AA$11</f>
        <v>0</v>
      </c>
      <c r="X41">
        <f>R41*Calculations!$AB$11</f>
        <v>0</v>
      </c>
      <c r="Y41">
        <f>U41*Calculations!$AC$11</f>
        <v>0</v>
      </c>
      <c r="AC41" s="8">
        <f t="shared" si="6"/>
        <v>0</v>
      </c>
      <c r="AD41" s="6"/>
      <c r="AE41" s="6"/>
      <c r="AF41" s="10">
        <f t="shared" si="7"/>
        <v>0</v>
      </c>
      <c r="AG41" s="11">
        <f t="shared" si="8"/>
        <v>311.87250996015939</v>
      </c>
      <c r="AH41">
        <f>AA41*Calculations!$AA$11</f>
        <v>0</v>
      </c>
      <c r="AI41">
        <f>AC41*Calculations!$AB$11</f>
        <v>0</v>
      </c>
      <c r="AJ41">
        <f>AF41*Calculations!$AC$11</f>
        <v>0</v>
      </c>
    </row>
    <row r="42" spans="1:36" ht="16" x14ac:dyDescent="0.2">
      <c r="A42" s="25"/>
      <c r="B42" s="25"/>
      <c r="C42" s="25"/>
      <c r="F42" s="6"/>
      <c r="G42" s="8">
        <f t="shared" si="0"/>
        <v>0</v>
      </c>
      <c r="H42" s="6"/>
      <c r="I42" s="6"/>
      <c r="J42" s="10">
        <f t="shared" si="1"/>
        <v>0</v>
      </c>
      <c r="K42" s="11">
        <f t="shared" si="2"/>
        <v>231.87250996015936</v>
      </c>
      <c r="L42">
        <f>E42*Calculations!$AA$11</f>
        <v>0</v>
      </c>
      <c r="M42">
        <f>G42*Calculations!$AB$11</f>
        <v>0</v>
      </c>
      <c r="N42">
        <f>J42*Calculations!$AC$11</f>
        <v>0</v>
      </c>
      <c r="O42" s="16"/>
      <c r="R42" s="8">
        <f t="shared" si="3"/>
        <v>0</v>
      </c>
      <c r="S42" s="6"/>
      <c r="T42" s="6"/>
      <c r="U42" s="10">
        <f t="shared" si="4"/>
        <v>0</v>
      </c>
      <c r="V42" s="11">
        <f t="shared" si="5"/>
        <v>271.87250996015939</v>
      </c>
      <c r="W42">
        <f>P42*Calculations!$AA$11</f>
        <v>0</v>
      </c>
      <c r="X42">
        <f>R42*Calculations!$AB$11</f>
        <v>0</v>
      </c>
      <c r="Y42">
        <f>U42*Calculations!$AC$11</f>
        <v>0</v>
      </c>
      <c r="AC42" s="8">
        <f t="shared" si="6"/>
        <v>0</v>
      </c>
      <c r="AD42" s="6"/>
      <c r="AE42" s="6"/>
      <c r="AF42" s="10">
        <f t="shared" si="7"/>
        <v>0</v>
      </c>
      <c r="AG42" s="11">
        <f t="shared" si="8"/>
        <v>311.87250996015939</v>
      </c>
      <c r="AH42">
        <f>AA42*Calculations!$AA$11</f>
        <v>0</v>
      </c>
      <c r="AI42">
        <f>AC42*Calculations!$AB$11</f>
        <v>0</v>
      </c>
      <c r="AJ42">
        <f>AF42*Calculations!$AC$11</f>
        <v>0</v>
      </c>
    </row>
    <row r="43" spans="1:36" ht="16" x14ac:dyDescent="0.2">
      <c r="A43" s="25"/>
      <c r="B43" s="25"/>
      <c r="C43" s="25"/>
      <c r="F43" s="6"/>
      <c r="G43" s="8">
        <f t="shared" si="0"/>
        <v>0</v>
      </c>
      <c r="H43" s="6"/>
      <c r="I43" s="6"/>
      <c r="J43" s="10">
        <f t="shared" si="1"/>
        <v>0</v>
      </c>
      <c r="K43" s="11">
        <f t="shared" si="2"/>
        <v>231.87250996015936</v>
      </c>
      <c r="L43">
        <f>E43*Calculations!$AA$11</f>
        <v>0</v>
      </c>
      <c r="M43">
        <f>G43*Calculations!$AB$11</f>
        <v>0</v>
      </c>
      <c r="N43">
        <f>J43*Calculations!$AC$11</f>
        <v>0</v>
      </c>
      <c r="O43" s="16"/>
      <c r="R43" s="8">
        <f t="shared" si="3"/>
        <v>0</v>
      </c>
      <c r="S43" s="6"/>
      <c r="T43" s="6"/>
      <c r="U43" s="10">
        <f t="shared" si="4"/>
        <v>0</v>
      </c>
      <c r="V43" s="11">
        <f t="shared" si="5"/>
        <v>271.87250996015939</v>
      </c>
      <c r="W43">
        <f>P43*Calculations!$AA$11</f>
        <v>0</v>
      </c>
      <c r="X43">
        <f>R43*Calculations!$AB$11</f>
        <v>0</v>
      </c>
      <c r="Y43">
        <f>U43*Calculations!$AC$11</f>
        <v>0</v>
      </c>
      <c r="AC43" s="8">
        <f t="shared" si="6"/>
        <v>0</v>
      </c>
      <c r="AD43" s="6"/>
      <c r="AE43" s="6"/>
      <c r="AF43" s="10">
        <f t="shared" si="7"/>
        <v>0</v>
      </c>
      <c r="AG43" s="11">
        <f t="shared" si="8"/>
        <v>311.87250996015939</v>
      </c>
      <c r="AH43">
        <f>AA43*Calculations!$AA$11</f>
        <v>0</v>
      </c>
      <c r="AI43">
        <f>AC43*Calculations!$AB$11</f>
        <v>0</v>
      </c>
      <c r="AJ43">
        <f>AF43*Calculations!$AC$11</f>
        <v>0</v>
      </c>
    </row>
    <row r="44" spans="1:36" ht="16" x14ac:dyDescent="0.2">
      <c r="A44" s="25"/>
      <c r="B44" s="25"/>
      <c r="C44" s="25"/>
      <c r="F44" s="6"/>
      <c r="G44" s="8">
        <f t="shared" si="0"/>
        <v>0</v>
      </c>
      <c r="H44" s="6"/>
      <c r="I44" s="6"/>
      <c r="J44" s="10">
        <f t="shared" si="1"/>
        <v>0</v>
      </c>
      <c r="K44" s="11">
        <f t="shared" si="2"/>
        <v>231.87250996015936</v>
      </c>
      <c r="L44">
        <f>E44*Calculations!$AA$11</f>
        <v>0</v>
      </c>
      <c r="M44">
        <f>G44*Calculations!$AB$11</f>
        <v>0</v>
      </c>
      <c r="N44">
        <f>J44*Calculations!$AC$11</f>
        <v>0</v>
      </c>
      <c r="O44" s="16"/>
      <c r="R44" s="8">
        <f t="shared" si="3"/>
        <v>0</v>
      </c>
      <c r="S44" s="6"/>
      <c r="T44" s="6"/>
      <c r="U44" s="10">
        <f t="shared" si="4"/>
        <v>0</v>
      </c>
      <c r="V44" s="11">
        <f t="shared" si="5"/>
        <v>271.87250996015939</v>
      </c>
      <c r="W44">
        <f>P44*Calculations!$AA$11</f>
        <v>0</v>
      </c>
      <c r="X44">
        <f>R44*Calculations!$AB$11</f>
        <v>0</v>
      </c>
      <c r="Y44">
        <f>U44*Calculations!$AC$11</f>
        <v>0</v>
      </c>
      <c r="AC44" s="8">
        <f t="shared" si="6"/>
        <v>0</v>
      </c>
      <c r="AD44" s="6"/>
      <c r="AE44" s="6"/>
      <c r="AF44" s="10">
        <f t="shared" si="7"/>
        <v>0</v>
      </c>
      <c r="AG44" s="11">
        <f t="shared" si="8"/>
        <v>311.87250996015939</v>
      </c>
      <c r="AH44">
        <f>AA44*Calculations!$AA$11</f>
        <v>0</v>
      </c>
      <c r="AI44">
        <f>AC44*Calculations!$AB$11</f>
        <v>0</v>
      </c>
      <c r="AJ44">
        <f>AF44*Calculations!$AC$11</f>
        <v>0</v>
      </c>
    </row>
    <row r="45" spans="1:36" ht="16" x14ac:dyDescent="0.2">
      <c r="A45" s="25"/>
      <c r="B45" s="25"/>
      <c r="C45" s="25"/>
      <c r="F45" s="6"/>
      <c r="G45" s="8">
        <f t="shared" si="0"/>
        <v>0</v>
      </c>
      <c r="H45" s="6"/>
      <c r="I45" s="6"/>
      <c r="J45" s="10">
        <f t="shared" si="1"/>
        <v>0</v>
      </c>
      <c r="K45" s="11">
        <f t="shared" si="2"/>
        <v>231.87250996015936</v>
      </c>
      <c r="L45">
        <f>E45*Calculations!$AA$11</f>
        <v>0</v>
      </c>
      <c r="M45">
        <f>G45*Calculations!$AB$11</f>
        <v>0</v>
      </c>
      <c r="N45">
        <f>J45*Calculations!$AC$11</f>
        <v>0</v>
      </c>
      <c r="O45" s="16"/>
      <c r="R45" s="8">
        <f t="shared" si="3"/>
        <v>0</v>
      </c>
      <c r="S45" s="6"/>
      <c r="T45" s="6"/>
      <c r="U45" s="10">
        <f t="shared" si="4"/>
        <v>0</v>
      </c>
      <c r="V45" s="11">
        <f t="shared" si="5"/>
        <v>271.87250996015939</v>
      </c>
      <c r="W45">
        <f>P45*Calculations!$AA$11</f>
        <v>0</v>
      </c>
      <c r="X45">
        <f>R45*Calculations!$AB$11</f>
        <v>0</v>
      </c>
      <c r="Y45">
        <f>U45*Calculations!$AC$11</f>
        <v>0</v>
      </c>
      <c r="AC45" s="8">
        <f t="shared" si="6"/>
        <v>0</v>
      </c>
      <c r="AD45" s="6"/>
      <c r="AE45" s="6"/>
      <c r="AF45" s="10">
        <f t="shared" si="7"/>
        <v>0</v>
      </c>
      <c r="AG45" s="11">
        <f t="shared" si="8"/>
        <v>311.87250996015939</v>
      </c>
      <c r="AH45">
        <f>AA45*Calculations!$AA$11</f>
        <v>0</v>
      </c>
      <c r="AI45">
        <f>AC45*Calculations!$AB$11</f>
        <v>0</v>
      </c>
      <c r="AJ45">
        <f>AF45*Calculations!$AC$11</f>
        <v>0</v>
      </c>
    </row>
    <row r="46" spans="1:36" ht="16" x14ac:dyDescent="0.2">
      <c r="A46" s="25"/>
      <c r="B46" s="25"/>
      <c r="C46" s="25"/>
      <c r="F46" s="6"/>
      <c r="G46" s="8">
        <f t="shared" si="0"/>
        <v>0</v>
      </c>
      <c r="H46" s="6"/>
      <c r="I46" s="6"/>
      <c r="J46" s="10">
        <f t="shared" si="1"/>
        <v>0</v>
      </c>
      <c r="K46" s="11">
        <f t="shared" si="2"/>
        <v>231.87250996015936</v>
      </c>
      <c r="L46">
        <f>E46*Calculations!$AA$11</f>
        <v>0</v>
      </c>
      <c r="M46">
        <f>G46*Calculations!$AB$11</f>
        <v>0</v>
      </c>
      <c r="N46">
        <f>J46*Calculations!$AC$11</f>
        <v>0</v>
      </c>
      <c r="O46" s="16"/>
      <c r="R46" s="8">
        <f t="shared" si="3"/>
        <v>0</v>
      </c>
      <c r="S46" s="6"/>
      <c r="T46" s="6"/>
      <c r="U46" s="10">
        <f t="shared" si="4"/>
        <v>0</v>
      </c>
      <c r="V46" s="11">
        <f t="shared" si="5"/>
        <v>271.87250996015939</v>
      </c>
      <c r="W46">
        <f>P46*Calculations!$AA$11</f>
        <v>0</v>
      </c>
      <c r="X46">
        <f>R46*Calculations!$AB$11</f>
        <v>0</v>
      </c>
      <c r="Y46">
        <f>U46*Calculations!$AC$11</f>
        <v>0</v>
      </c>
      <c r="AC46" s="8">
        <f t="shared" si="6"/>
        <v>0</v>
      </c>
      <c r="AD46" s="6"/>
      <c r="AE46" s="6"/>
      <c r="AF46" s="10">
        <f t="shared" si="7"/>
        <v>0</v>
      </c>
      <c r="AG46" s="11">
        <f t="shared" si="8"/>
        <v>311.87250996015939</v>
      </c>
      <c r="AH46">
        <f>AA46*Calculations!$AA$11</f>
        <v>0</v>
      </c>
      <c r="AI46">
        <f>AC46*Calculations!$AB$11</f>
        <v>0</v>
      </c>
      <c r="AJ46">
        <f>AF46*Calculations!$AC$11</f>
        <v>0</v>
      </c>
    </row>
    <row r="47" spans="1:36" ht="16" x14ac:dyDescent="0.2">
      <c r="A47" s="25"/>
      <c r="B47" s="25"/>
      <c r="C47" s="25"/>
      <c r="F47" s="6"/>
      <c r="G47" s="8">
        <f t="shared" si="0"/>
        <v>0</v>
      </c>
      <c r="H47" s="6"/>
      <c r="I47" s="6"/>
      <c r="J47" s="10">
        <f t="shared" si="1"/>
        <v>0</v>
      </c>
      <c r="K47" s="11">
        <f t="shared" si="2"/>
        <v>231.87250996015936</v>
      </c>
      <c r="L47">
        <f>E47*Calculations!$AA$11</f>
        <v>0</v>
      </c>
      <c r="M47">
        <f>G47*Calculations!$AB$11</f>
        <v>0</v>
      </c>
      <c r="N47">
        <f>J47*Calculations!$AC$11</f>
        <v>0</v>
      </c>
      <c r="O47" s="16"/>
      <c r="R47" s="8">
        <f t="shared" si="3"/>
        <v>0</v>
      </c>
      <c r="S47" s="6"/>
      <c r="T47" s="6"/>
      <c r="U47" s="10">
        <f t="shared" si="4"/>
        <v>0</v>
      </c>
      <c r="V47" s="11">
        <f t="shared" si="5"/>
        <v>271.87250996015939</v>
      </c>
      <c r="W47">
        <f>P47*Calculations!$AA$11</f>
        <v>0</v>
      </c>
      <c r="X47">
        <f>R47*Calculations!$AB$11</f>
        <v>0</v>
      </c>
      <c r="Y47">
        <f>U47*Calculations!$AC$11</f>
        <v>0</v>
      </c>
      <c r="AC47" s="8">
        <f t="shared" si="6"/>
        <v>0</v>
      </c>
      <c r="AD47" s="6"/>
      <c r="AE47" s="6"/>
      <c r="AF47" s="10">
        <f t="shared" si="7"/>
        <v>0</v>
      </c>
      <c r="AG47" s="11">
        <f t="shared" si="8"/>
        <v>311.87250996015939</v>
      </c>
      <c r="AH47">
        <f>AA47*Calculations!$AA$11</f>
        <v>0</v>
      </c>
      <c r="AI47">
        <f>AC47*Calculations!$AB$11</f>
        <v>0</v>
      </c>
      <c r="AJ47">
        <f>AF47*Calculations!$AC$11</f>
        <v>0</v>
      </c>
    </row>
    <row r="48" spans="1:36" ht="16" x14ac:dyDescent="0.2">
      <c r="A48" s="25"/>
      <c r="B48" s="25"/>
      <c r="C48" s="25"/>
      <c r="F48" s="6"/>
      <c r="G48" s="8">
        <f t="shared" si="0"/>
        <v>0</v>
      </c>
      <c r="H48" s="6"/>
      <c r="I48" s="6"/>
      <c r="J48" s="10">
        <f t="shared" si="1"/>
        <v>0</v>
      </c>
      <c r="K48" s="11">
        <f t="shared" si="2"/>
        <v>231.87250996015936</v>
      </c>
      <c r="L48">
        <f>E48*Calculations!$AA$11</f>
        <v>0</v>
      </c>
      <c r="M48">
        <f>G48*Calculations!$AB$11</f>
        <v>0</v>
      </c>
      <c r="N48">
        <f>J48*Calculations!$AC$11</f>
        <v>0</v>
      </c>
      <c r="O48" s="16"/>
      <c r="R48" s="8">
        <f t="shared" si="3"/>
        <v>0</v>
      </c>
      <c r="S48" s="6"/>
      <c r="T48" s="6"/>
      <c r="U48" s="10">
        <f t="shared" si="4"/>
        <v>0</v>
      </c>
      <c r="V48" s="11">
        <f t="shared" si="5"/>
        <v>271.87250996015939</v>
      </c>
      <c r="W48">
        <f>P48*Calculations!$AA$11</f>
        <v>0</v>
      </c>
      <c r="X48">
        <f>R48*Calculations!$AB$11</f>
        <v>0</v>
      </c>
      <c r="Y48">
        <f>U48*Calculations!$AC$11</f>
        <v>0</v>
      </c>
      <c r="AC48" s="8">
        <f t="shared" si="6"/>
        <v>0</v>
      </c>
      <c r="AD48" s="6"/>
      <c r="AE48" s="6"/>
      <c r="AF48" s="10">
        <f t="shared" si="7"/>
        <v>0</v>
      </c>
      <c r="AG48" s="11">
        <f t="shared" si="8"/>
        <v>311.87250996015939</v>
      </c>
      <c r="AH48">
        <f>AA48*Calculations!$AA$11</f>
        <v>0</v>
      </c>
      <c r="AI48">
        <f>AC48*Calculations!$AB$11</f>
        <v>0</v>
      </c>
      <c r="AJ48">
        <f>AF48*Calculations!$AC$11</f>
        <v>0</v>
      </c>
    </row>
    <row r="49" spans="1:36" ht="16" x14ac:dyDescent="0.2">
      <c r="A49" s="25"/>
      <c r="B49" s="25"/>
      <c r="C49" s="25"/>
      <c r="F49" s="6"/>
      <c r="G49" s="8">
        <f t="shared" si="0"/>
        <v>0</v>
      </c>
      <c r="H49" s="6"/>
      <c r="I49" s="6"/>
      <c r="J49" s="10">
        <f t="shared" si="1"/>
        <v>0</v>
      </c>
      <c r="K49" s="11">
        <f t="shared" si="2"/>
        <v>231.87250996015936</v>
      </c>
      <c r="L49">
        <f>E49*Calculations!$AA$11</f>
        <v>0</v>
      </c>
      <c r="M49">
        <f>G49*Calculations!$AB$11</f>
        <v>0</v>
      </c>
      <c r="N49">
        <f>J49*Calculations!$AC$11</f>
        <v>0</v>
      </c>
      <c r="O49" s="16"/>
      <c r="Q49" s="4"/>
      <c r="R49" s="8">
        <f t="shared" si="3"/>
        <v>0</v>
      </c>
      <c r="S49" s="6"/>
      <c r="T49" s="6"/>
      <c r="U49" s="10">
        <f t="shared" si="4"/>
        <v>0</v>
      </c>
      <c r="V49" s="11">
        <f t="shared" si="5"/>
        <v>271.87250996015939</v>
      </c>
      <c r="W49">
        <f>P49*Calculations!$AA$11</f>
        <v>0</v>
      </c>
      <c r="X49">
        <f>R49*Calculations!$AB$11</f>
        <v>0</v>
      </c>
      <c r="Y49">
        <f>U49*Calculations!$AC$11</f>
        <v>0</v>
      </c>
      <c r="AC49" s="8">
        <f t="shared" si="6"/>
        <v>0</v>
      </c>
      <c r="AD49" s="6"/>
      <c r="AE49" s="6"/>
      <c r="AF49" s="10">
        <f t="shared" si="7"/>
        <v>0</v>
      </c>
      <c r="AG49" s="11">
        <f t="shared" si="8"/>
        <v>311.87250996015939</v>
      </c>
      <c r="AH49">
        <f>AA49*Calculations!$AA$11</f>
        <v>0</v>
      </c>
      <c r="AI49">
        <f>AC49*Calculations!$AB$11</f>
        <v>0</v>
      </c>
      <c r="AJ49">
        <f>AF49*Calculations!$AC$11</f>
        <v>0</v>
      </c>
    </row>
    <row r="50" spans="1:36" ht="16" x14ac:dyDescent="0.2">
      <c r="A50" s="25"/>
      <c r="B50" s="25"/>
      <c r="C50" s="25"/>
      <c r="F50" s="6"/>
      <c r="G50" s="8">
        <f t="shared" si="0"/>
        <v>0</v>
      </c>
      <c r="H50" s="6"/>
      <c r="I50" s="6"/>
      <c r="J50" s="10">
        <f t="shared" si="1"/>
        <v>0</v>
      </c>
      <c r="K50" s="11">
        <f t="shared" si="2"/>
        <v>231.87250996015936</v>
      </c>
      <c r="L50">
        <f>E50*Calculations!$AA$11</f>
        <v>0</v>
      </c>
      <c r="M50">
        <f>G50*Calculations!$AB$11</f>
        <v>0</v>
      </c>
      <c r="N50">
        <f>J50*Calculations!$AC$11</f>
        <v>0</v>
      </c>
      <c r="O50" s="16"/>
      <c r="Q50" s="4"/>
      <c r="R50" s="8">
        <f t="shared" si="3"/>
        <v>0</v>
      </c>
      <c r="S50" s="6"/>
      <c r="T50" s="6"/>
      <c r="U50" s="10">
        <f t="shared" si="4"/>
        <v>0</v>
      </c>
      <c r="V50" s="11">
        <f t="shared" si="5"/>
        <v>271.87250996015939</v>
      </c>
      <c r="W50">
        <f>P50*Calculations!$AA$11</f>
        <v>0</v>
      </c>
      <c r="X50">
        <f>R50*Calculations!$AB$11</f>
        <v>0</v>
      </c>
      <c r="Y50">
        <f>U50*Calculations!$AC$11</f>
        <v>0</v>
      </c>
      <c r="AC50" s="8">
        <f t="shared" si="6"/>
        <v>0</v>
      </c>
      <c r="AD50" s="6"/>
      <c r="AE50" s="6"/>
      <c r="AF50" s="10">
        <f t="shared" si="7"/>
        <v>0</v>
      </c>
      <c r="AG50" s="11">
        <f t="shared" si="8"/>
        <v>311.87250996015939</v>
      </c>
      <c r="AH50">
        <f>AA50*Calculations!$AA$11</f>
        <v>0</v>
      </c>
      <c r="AI50">
        <f>AC50*Calculations!$AB$11</f>
        <v>0</v>
      </c>
      <c r="AJ50">
        <f>AF50*Calculations!$AC$11</f>
        <v>0</v>
      </c>
    </row>
    <row r="51" spans="1:36" ht="16" x14ac:dyDescent="0.2">
      <c r="A51" s="25"/>
      <c r="B51" s="25"/>
      <c r="C51" s="25"/>
      <c r="F51" s="6"/>
      <c r="G51" s="8">
        <f t="shared" si="0"/>
        <v>0</v>
      </c>
      <c r="H51" s="6"/>
      <c r="I51" s="6"/>
      <c r="J51" s="10">
        <f t="shared" si="1"/>
        <v>0</v>
      </c>
      <c r="K51" s="11">
        <f t="shared" si="2"/>
        <v>231.87250996015936</v>
      </c>
      <c r="L51">
        <f>E51*Calculations!$AA$11</f>
        <v>0</v>
      </c>
      <c r="M51">
        <f>G51*Calculations!$AB$11</f>
        <v>0</v>
      </c>
      <c r="N51">
        <f>J51*Calculations!$AC$11</f>
        <v>0</v>
      </c>
      <c r="O51" s="16"/>
      <c r="Q51" s="4"/>
      <c r="R51" s="8">
        <f t="shared" si="3"/>
        <v>0</v>
      </c>
      <c r="S51" s="6"/>
      <c r="T51" s="6"/>
      <c r="U51" s="10">
        <f t="shared" si="4"/>
        <v>0</v>
      </c>
      <c r="V51" s="11">
        <f t="shared" si="5"/>
        <v>271.87250996015939</v>
      </c>
      <c r="W51">
        <f>P51*Calculations!$AA$11</f>
        <v>0</v>
      </c>
      <c r="X51">
        <f>R51*Calculations!$AB$11</f>
        <v>0</v>
      </c>
      <c r="Y51">
        <f>U51*Calculations!$AC$11</f>
        <v>0</v>
      </c>
      <c r="AC51" s="8">
        <f t="shared" si="6"/>
        <v>0</v>
      </c>
      <c r="AD51" s="6"/>
      <c r="AE51" s="6"/>
      <c r="AF51" s="10">
        <f t="shared" si="7"/>
        <v>0</v>
      </c>
      <c r="AG51" s="11">
        <f t="shared" si="8"/>
        <v>311.87250996015939</v>
      </c>
      <c r="AH51">
        <f>AA51*Calculations!$AA$11</f>
        <v>0</v>
      </c>
      <c r="AI51">
        <f>AC51*Calculations!$AB$11</f>
        <v>0</v>
      </c>
      <c r="AJ51">
        <f>AF51*Calculations!$AC$11</f>
        <v>0</v>
      </c>
    </row>
    <row r="52" spans="1:36" ht="16" x14ac:dyDescent="0.2">
      <c r="A52" s="25"/>
      <c r="B52" s="25"/>
      <c r="C52" s="25"/>
      <c r="F52" s="6"/>
      <c r="G52" s="8">
        <f t="shared" si="0"/>
        <v>0</v>
      </c>
      <c r="H52" s="6"/>
      <c r="I52" s="6"/>
      <c r="J52" s="10">
        <f t="shared" si="1"/>
        <v>0</v>
      </c>
      <c r="K52" s="11">
        <f t="shared" si="2"/>
        <v>231.87250996015936</v>
      </c>
      <c r="L52">
        <f>E52*Calculations!$AA$11</f>
        <v>0</v>
      </c>
      <c r="M52">
        <f>G52*Calculations!$AB$11</f>
        <v>0</v>
      </c>
      <c r="N52">
        <f>J52*Calculations!$AC$11</f>
        <v>0</v>
      </c>
      <c r="O52" s="16"/>
      <c r="Q52" s="4"/>
      <c r="R52" s="8">
        <f t="shared" si="3"/>
        <v>0</v>
      </c>
      <c r="S52" s="6"/>
      <c r="T52" s="6"/>
      <c r="U52" s="10">
        <f t="shared" si="4"/>
        <v>0</v>
      </c>
      <c r="V52" s="11">
        <f t="shared" si="5"/>
        <v>271.87250996015939</v>
      </c>
      <c r="W52">
        <f>P52*Calculations!$AA$11</f>
        <v>0</v>
      </c>
      <c r="X52">
        <f>R52*Calculations!$AB$11</f>
        <v>0</v>
      </c>
      <c r="Y52">
        <f>U52*Calculations!$AC$11</f>
        <v>0</v>
      </c>
      <c r="AC52" s="8">
        <f t="shared" si="6"/>
        <v>0</v>
      </c>
      <c r="AD52" s="6"/>
      <c r="AE52" s="6"/>
      <c r="AF52" s="10">
        <f t="shared" si="7"/>
        <v>0</v>
      </c>
      <c r="AG52" s="11">
        <f t="shared" si="8"/>
        <v>311.87250996015939</v>
      </c>
      <c r="AH52">
        <f>AA52*Calculations!$AA$11</f>
        <v>0</v>
      </c>
      <c r="AI52">
        <f>AC52*Calculations!$AB$11</f>
        <v>0</v>
      </c>
      <c r="AJ52">
        <f>AF52*Calculations!$AC$11</f>
        <v>0</v>
      </c>
    </row>
    <row r="53" spans="1:36" ht="16" x14ac:dyDescent="0.2">
      <c r="A53" s="25"/>
      <c r="B53" s="25"/>
      <c r="C53" s="25"/>
      <c r="F53" s="6"/>
      <c r="G53" s="8">
        <f t="shared" si="0"/>
        <v>0</v>
      </c>
      <c r="H53" s="6"/>
      <c r="I53" s="6"/>
      <c r="J53" s="10">
        <f t="shared" si="1"/>
        <v>0</v>
      </c>
      <c r="K53" s="11">
        <f t="shared" si="2"/>
        <v>231.87250996015936</v>
      </c>
      <c r="L53">
        <f>E53*Calculations!$AA$11</f>
        <v>0</v>
      </c>
      <c r="M53">
        <f>G53*Calculations!$AB$11</f>
        <v>0</v>
      </c>
      <c r="N53">
        <f>J53*Calculations!$AC$11</f>
        <v>0</v>
      </c>
      <c r="O53" s="16"/>
      <c r="Q53" s="4"/>
      <c r="R53" s="8">
        <f t="shared" si="3"/>
        <v>0</v>
      </c>
      <c r="S53" s="6"/>
      <c r="T53" s="6"/>
      <c r="U53" s="10">
        <f t="shared" si="4"/>
        <v>0</v>
      </c>
      <c r="V53" s="11">
        <f t="shared" si="5"/>
        <v>271.87250996015939</v>
      </c>
      <c r="W53">
        <f>P53*Calculations!$AA$11</f>
        <v>0</v>
      </c>
      <c r="X53">
        <f>R53*Calculations!$AB$11</f>
        <v>0</v>
      </c>
      <c r="Y53">
        <f>U53*Calculations!$AC$11</f>
        <v>0</v>
      </c>
      <c r="AC53" s="8">
        <f t="shared" si="6"/>
        <v>0</v>
      </c>
      <c r="AD53" s="6"/>
      <c r="AE53" s="6"/>
      <c r="AF53" s="10">
        <f t="shared" si="7"/>
        <v>0</v>
      </c>
      <c r="AG53" s="11">
        <f t="shared" si="8"/>
        <v>311.87250996015939</v>
      </c>
      <c r="AH53">
        <f>AA53*Calculations!$AA$11</f>
        <v>0</v>
      </c>
      <c r="AI53">
        <f>AC53*Calculations!$AB$11</f>
        <v>0</v>
      </c>
      <c r="AJ53">
        <f>AF53*Calculations!$AC$11</f>
        <v>0</v>
      </c>
    </row>
    <row r="54" spans="1:36" ht="16" x14ac:dyDescent="0.2">
      <c r="A54" s="25"/>
      <c r="B54" s="25"/>
      <c r="C54" s="25"/>
      <c r="F54" s="6"/>
      <c r="G54" s="8">
        <f t="shared" si="0"/>
        <v>0</v>
      </c>
      <c r="H54" s="6"/>
      <c r="I54" s="6"/>
      <c r="J54" s="10">
        <f t="shared" si="1"/>
        <v>0</v>
      </c>
      <c r="K54" s="11">
        <f t="shared" si="2"/>
        <v>231.87250996015936</v>
      </c>
      <c r="L54">
        <f>E54*Calculations!$AA$11</f>
        <v>0</v>
      </c>
      <c r="M54">
        <f>G54*Calculations!$AB$11</f>
        <v>0</v>
      </c>
      <c r="N54">
        <f>J54*Calculations!$AC$11</f>
        <v>0</v>
      </c>
      <c r="O54" s="16"/>
      <c r="Q54" s="4"/>
      <c r="R54" s="8">
        <f t="shared" si="3"/>
        <v>0</v>
      </c>
      <c r="S54" s="6"/>
      <c r="T54" s="6"/>
      <c r="U54" s="10">
        <f t="shared" si="4"/>
        <v>0</v>
      </c>
      <c r="V54" s="11">
        <f t="shared" si="5"/>
        <v>271.87250996015939</v>
      </c>
      <c r="W54">
        <f>P54*Calculations!$AA$11</f>
        <v>0</v>
      </c>
      <c r="X54">
        <f>R54*Calculations!$AB$11</f>
        <v>0</v>
      </c>
      <c r="Y54">
        <f>U54*Calculations!$AC$11</f>
        <v>0</v>
      </c>
      <c r="AC54" s="8">
        <f t="shared" si="6"/>
        <v>0</v>
      </c>
      <c r="AD54" s="6"/>
      <c r="AE54" s="6"/>
      <c r="AF54" s="10">
        <f t="shared" si="7"/>
        <v>0</v>
      </c>
      <c r="AG54" s="11">
        <f t="shared" si="8"/>
        <v>311.87250996015939</v>
      </c>
      <c r="AH54">
        <f>AA54*Calculations!$AA$11</f>
        <v>0</v>
      </c>
      <c r="AI54">
        <f>AC54*Calculations!$AB$11</f>
        <v>0</v>
      </c>
      <c r="AJ54">
        <f>AF54*Calculations!$AC$11</f>
        <v>0</v>
      </c>
    </row>
    <row r="55" spans="1:36" ht="16" x14ac:dyDescent="0.2">
      <c r="A55" s="25"/>
      <c r="B55" s="25"/>
      <c r="C55" s="25"/>
      <c r="F55" s="6"/>
      <c r="G55" s="8">
        <f t="shared" si="0"/>
        <v>0</v>
      </c>
      <c r="H55" s="6"/>
      <c r="I55" s="6"/>
      <c r="J55" s="10">
        <f t="shared" si="1"/>
        <v>0</v>
      </c>
      <c r="K55" s="11">
        <f t="shared" si="2"/>
        <v>231.87250996015936</v>
      </c>
      <c r="L55">
        <f>E55*Calculations!$AA$11</f>
        <v>0</v>
      </c>
      <c r="M55">
        <f>G55*Calculations!$AB$11</f>
        <v>0</v>
      </c>
      <c r="N55">
        <f>J55*Calculations!$AC$11</f>
        <v>0</v>
      </c>
      <c r="O55" s="16"/>
      <c r="Q55" s="4"/>
      <c r="R55" s="8">
        <f t="shared" si="3"/>
        <v>0</v>
      </c>
      <c r="S55" s="6"/>
      <c r="T55" s="6"/>
      <c r="U55" s="10">
        <f t="shared" si="4"/>
        <v>0</v>
      </c>
      <c r="V55" s="11">
        <f t="shared" si="5"/>
        <v>271.87250996015939</v>
      </c>
      <c r="W55">
        <f>P55*Calculations!$AA$11</f>
        <v>0</v>
      </c>
      <c r="X55">
        <f>R55*Calculations!$AB$11</f>
        <v>0</v>
      </c>
      <c r="Y55">
        <f>U55*Calculations!$AC$11</f>
        <v>0</v>
      </c>
      <c r="AC55" s="8">
        <f t="shared" si="6"/>
        <v>0</v>
      </c>
      <c r="AD55" s="6"/>
      <c r="AE55" s="6"/>
      <c r="AF55" s="10">
        <f t="shared" si="7"/>
        <v>0</v>
      </c>
      <c r="AG55" s="11">
        <f t="shared" si="8"/>
        <v>311.87250996015939</v>
      </c>
      <c r="AH55">
        <f>AA55*Calculations!$AA$11</f>
        <v>0</v>
      </c>
      <c r="AI55">
        <f>AC55*Calculations!$AB$11</f>
        <v>0</v>
      </c>
      <c r="AJ55">
        <f>AF55*Calculations!$AC$11</f>
        <v>0</v>
      </c>
    </row>
    <row r="56" spans="1:36" ht="16" x14ac:dyDescent="0.2">
      <c r="A56" s="25"/>
      <c r="B56" s="25"/>
      <c r="C56" s="25"/>
      <c r="F56" s="6"/>
      <c r="G56" s="8">
        <f t="shared" si="0"/>
        <v>0</v>
      </c>
      <c r="H56" s="6"/>
      <c r="I56" s="6"/>
      <c r="J56" s="10">
        <f t="shared" si="1"/>
        <v>0</v>
      </c>
      <c r="K56" s="11">
        <f t="shared" si="2"/>
        <v>231.87250996015936</v>
      </c>
      <c r="L56">
        <f>E56*Calculations!$AA$11</f>
        <v>0</v>
      </c>
      <c r="M56">
        <f>G56*Calculations!$AB$11</f>
        <v>0</v>
      </c>
      <c r="N56">
        <f>J56*Calculations!$AC$11</f>
        <v>0</v>
      </c>
      <c r="O56" s="16"/>
      <c r="Q56" s="4"/>
      <c r="R56" s="8">
        <f t="shared" si="3"/>
        <v>0</v>
      </c>
      <c r="S56" s="6"/>
      <c r="T56" s="6"/>
      <c r="U56" s="10">
        <f t="shared" si="4"/>
        <v>0</v>
      </c>
      <c r="V56" s="11">
        <f t="shared" si="5"/>
        <v>271.87250996015939</v>
      </c>
      <c r="W56">
        <f>P56*Calculations!$AA$11</f>
        <v>0</v>
      </c>
      <c r="X56">
        <f>R56*Calculations!$AB$11</f>
        <v>0</v>
      </c>
      <c r="Y56">
        <f>U56*Calculations!$AC$11</f>
        <v>0</v>
      </c>
      <c r="AC56" s="8">
        <f t="shared" si="6"/>
        <v>0</v>
      </c>
      <c r="AD56" s="6"/>
      <c r="AE56" s="6"/>
      <c r="AF56" s="10">
        <f t="shared" si="7"/>
        <v>0</v>
      </c>
      <c r="AG56" s="11">
        <f t="shared" si="8"/>
        <v>311.87250996015939</v>
      </c>
      <c r="AH56">
        <f>AA56*Calculations!$AA$11</f>
        <v>0</v>
      </c>
      <c r="AI56">
        <f>AC56*Calculations!$AB$11</f>
        <v>0</v>
      </c>
      <c r="AJ56">
        <f>AF56*Calculations!$AC$11</f>
        <v>0</v>
      </c>
    </row>
    <row r="57" spans="1:36" ht="16" x14ac:dyDescent="0.2">
      <c r="A57" s="25"/>
      <c r="B57" s="25"/>
      <c r="C57" s="25"/>
      <c r="F57" s="6"/>
      <c r="G57" s="8">
        <f t="shared" si="0"/>
        <v>0</v>
      </c>
      <c r="H57" s="6"/>
      <c r="I57" s="6"/>
      <c r="J57" s="10">
        <f t="shared" si="1"/>
        <v>0</v>
      </c>
      <c r="K57" s="11">
        <f t="shared" si="2"/>
        <v>231.87250996015936</v>
      </c>
      <c r="L57">
        <f>E57*Calculations!$AA$11</f>
        <v>0</v>
      </c>
      <c r="M57">
        <f>G57*Calculations!$AB$11</f>
        <v>0</v>
      </c>
      <c r="N57">
        <f>J57*Calculations!$AC$11</f>
        <v>0</v>
      </c>
      <c r="O57" s="16"/>
      <c r="Q57" s="4"/>
      <c r="R57" s="8">
        <f t="shared" si="3"/>
        <v>0</v>
      </c>
      <c r="S57" s="6"/>
      <c r="T57" s="6"/>
      <c r="U57" s="10">
        <f t="shared" si="4"/>
        <v>0</v>
      </c>
      <c r="V57" s="11">
        <f t="shared" si="5"/>
        <v>271.87250996015939</v>
      </c>
      <c r="W57">
        <f>P57*Calculations!$AA$11</f>
        <v>0</v>
      </c>
      <c r="X57">
        <f>R57*Calculations!$AB$11</f>
        <v>0</v>
      </c>
      <c r="Y57">
        <f>U57*Calculations!$AC$11</f>
        <v>0</v>
      </c>
      <c r="AC57" s="8">
        <f t="shared" si="6"/>
        <v>0</v>
      </c>
      <c r="AD57" s="6"/>
      <c r="AE57" s="6"/>
      <c r="AF57" s="10">
        <f t="shared" si="7"/>
        <v>0</v>
      </c>
      <c r="AG57" s="11">
        <f t="shared" si="8"/>
        <v>311.87250996015939</v>
      </c>
      <c r="AH57">
        <f>AA57*Calculations!$AA$11</f>
        <v>0</v>
      </c>
      <c r="AI57">
        <f>AC57*Calculations!$AB$11</f>
        <v>0</v>
      </c>
      <c r="AJ57">
        <f>AF57*Calculations!$AC$11</f>
        <v>0</v>
      </c>
    </row>
    <row r="58" spans="1:36" ht="16" x14ac:dyDescent="0.2">
      <c r="A58" s="25"/>
      <c r="B58" s="25"/>
      <c r="C58" s="25"/>
      <c r="F58" s="6"/>
      <c r="G58" s="8">
        <f t="shared" si="0"/>
        <v>0</v>
      </c>
      <c r="H58" s="6"/>
      <c r="I58" s="6"/>
      <c r="J58" s="10">
        <f t="shared" si="1"/>
        <v>0</v>
      </c>
      <c r="K58" s="11">
        <f t="shared" si="2"/>
        <v>231.87250996015936</v>
      </c>
      <c r="L58">
        <f>E58*Calculations!$AA$11</f>
        <v>0</v>
      </c>
      <c r="M58">
        <f>G58*Calculations!$AB$11</f>
        <v>0</v>
      </c>
      <c r="N58">
        <f>J58*Calculations!$AC$11</f>
        <v>0</v>
      </c>
      <c r="O58" s="16"/>
      <c r="Q58" s="4"/>
      <c r="R58" s="8">
        <f t="shared" si="3"/>
        <v>0</v>
      </c>
      <c r="S58" s="6"/>
      <c r="T58" s="6"/>
      <c r="U58" s="10">
        <f t="shared" si="4"/>
        <v>0</v>
      </c>
      <c r="V58" s="11">
        <f t="shared" si="5"/>
        <v>271.87250996015939</v>
      </c>
      <c r="W58">
        <f>P58*Calculations!$AA$11</f>
        <v>0</v>
      </c>
      <c r="X58">
        <f>R58*Calculations!$AB$11</f>
        <v>0</v>
      </c>
      <c r="Y58">
        <f>U58*Calculations!$AC$11</f>
        <v>0</v>
      </c>
      <c r="AC58" s="8">
        <f t="shared" si="6"/>
        <v>0</v>
      </c>
      <c r="AD58" s="6"/>
      <c r="AE58" s="6"/>
      <c r="AF58" s="10">
        <f t="shared" si="7"/>
        <v>0</v>
      </c>
      <c r="AG58" s="11">
        <f t="shared" si="8"/>
        <v>311.87250996015939</v>
      </c>
      <c r="AH58">
        <f>AA58*Calculations!$AA$11</f>
        <v>0</v>
      </c>
      <c r="AI58">
        <f>AC58*Calculations!$AB$11</f>
        <v>0</v>
      </c>
      <c r="AJ58">
        <f>AF58*Calculations!$AC$11</f>
        <v>0</v>
      </c>
    </row>
    <row r="59" spans="1:36" ht="16" x14ac:dyDescent="0.2">
      <c r="A59" s="25"/>
      <c r="B59" s="25"/>
      <c r="C59" s="25"/>
      <c r="F59" s="6"/>
      <c r="G59" s="8">
        <f t="shared" si="0"/>
        <v>0</v>
      </c>
      <c r="H59" s="6"/>
      <c r="I59" s="6"/>
      <c r="J59" s="10">
        <f t="shared" si="1"/>
        <v>0</v>
      </c>
      <c r="K59" s="11">
        <f t="shared" si="2"/>
        <v>231.87250996015936</v>
      </c>
      <c r="L59">
        <f>E59*Calculations!$AA$11</f>
        <v>0</v>
      </c>
      <c r="M59">
        <f>G59*Calculations!$AB$11</f>
        <v>0</v>
      </c>
      <c r="N59">
        <f>J59*Calculations!$AC$11</f>
        <v>0</v>
      </c>
      <c r="O59" s="16"/>
      <c r="Q59" s="4"/>
      <c r="R59" s="8">
        <f t="shared" si="3"/>
        <v>0</v>
      </c>
      <c r="S59" s="6"/>
      <c r="T59" s="6"/>
      <c r="U59" s="10">
        <f t="shared" si="4"/>
        <v>0</v>
      </c>
      <c r="V59" s="11">
        <f t="shared" si="5"/>
        <v>271.87250996015939</v>
      </c>
      <c r="W59">
        <f>P59*Calculations!$AA$11</f>
        <v>0</v>
      </c>
      <c r="X59">
        <f>R59*Calculations!$AB$11</f>
        <v>0</v>
      </c>
      <c r="Y59">
        <f>U59*Calculations!$AC$11</f>
        <v>0</v>
      </c>
      <c r="AC59" s="8">
        <f t="shared" si="6"/>
        <v>0</v>
      </c>
      <c r="AD59" s="6"/>
      <c r="AE59" s="6"/>
      <c r="AF59" s="10">
        <f t="shared" si="7"/>
        <v>0</v>
      </c>
      <c r="AG59" s="11">
        <f t="shared" si="8"/>
        <v>311.87250996015939</v>
      </c>
      <c r="AH59">
        <f>AA59*Calculations!$AA$11</f>
        <v>0</v>
      </c>
      <c r="AI59">
        <f>AC59*Calculations!$AB$11</f>
        <v>0</v>
      </c>
      <c r="AJ59">
        <f>AF59*Calculations!$AC$11</f>
        <v>0</v>
      </c>
    </row>
    <row r="60" spans="1:36" ht="16" x14ac:dyDescent="0.2">
      <c r="A60" s="25"/>
      <c r="B60" s="25"/>
      <c r="C60" s="25"/>
      <c r="F60" s="6"/>
      <c r="G60" s="8">
        <f t="shared" si="0"/>
        <v>0</v>
      </c>
      <c r="H60" s="6"/>
      <c r="I60" s="6"/>
      <c r="J60" s="10">
        <f t="shared" si="1"/>
        <v>0</v>
      </c>
      <c r="K60" s="11">
        <f t="shared" si="2"/>
        <v>231.87250996015936</v>
      </c>
      <c r="L60">
        <f>E60*Calculations!$AA$11</f>
        <v>0</v>
      </c>
      <c r="M60">
        <f>G60*Calculations!$AB$11</f>
        <v>0</v>
      </c>
      <c r="N60">
        <f>J60*Calculations!$AC$11</f>
        <v>0</v>
      </c>
      <c r="O60" s="16"/>
      <c r="Q60" s="4"/>
      <c r="R60" s="8">
        <f t="shared" si="3"/>
        <v>0</v>
      </c>
      <c r="S60" s="6"/>
      <c r="T60" s="6"/>
      <c r="U60" s="10">
        <f t="shared" si="4"/>
        <v>0</v>
      </c>
      <c r="V60" s="11">
        <f t="shared" si="5"/>
        <v>271.87250996015939</v>
      </c>
      <c r="W60">
        <f>P60*Calculations!$AA$11</f>
        <v>0</v>
      </c>
      <c r="X60">
        <f>R60*Calculations!$AB$11</f>
        <v>0</v>
      </c>
      <c r="Y60">
        <f>U60*Calculations!$AC$11</f>
        <v>0</v>
      </c>
      <c r="AC60" s="8">
        <f t="shared" si="6"/>
        <v>0</v>
      </c>
      <c r="AD60" s="6"/>
      <c r="AE60" s="6"/>
      <c r="AF60" s="10">
        <f t="shared" si="7"/>
        <v>0</v>
      </c>
      <c r="AG60" s="11">
        <f t="shared" si="8"/>
        <v>311.87250996015939</v>
      </c>
      <c r="AH60">
        <f>AA60*Calculations!$AA$11</f>
        <v>0</v>
      </c>
      <c r="AI60">
        <f>AC60*Calculations!$AB$11</f>
        <v>0</v>
      </c>
      <c r="AJ60">
        <f>AF60*Calculations!$AC$11</f>
        <v>0</v>
      </c>
    </row>
    <row r="61" spans="1:36" ht="16" x14ac:dyDescent="0.2">
      <c r="A61" s="25"/>
      <c r="B61" s="25"/>
      <c r="C61" s="25"/>
      <c r="F61" s="6"/>
      <c r="G61" s="8">
        <f t="shared" si="0"/>
        <v>0</v>
      </c>
      <c r="H61" s="6"/>
      <c r="I61" s="6"/>
      <c r="J61" s="10">
        <f t="shared" si="1"/>
        <v>0</v>
      </c>
      <c r="K61" s="11">
        <f t="shared" si="2"/>
        <v>231.87250996015936</v>
      </c>
      <c r="L61">
        <f>E61*Calculations!$AA$11</f>
        <v>0</v>
      </c>
      <c r="M61">
        <f>G61*Calculations!$AB$11</f>
        <v>0</v>
      </c>
      <c r="N61">
        <f>J61*Calculations!$AC$11</f>
        <v>0</v>
      </c>
      <c r="O61" s="16"/>
      <c r="Q61" s="4"/>
      <c r="R61" s="8">
        <f t="shared" si="3"/>
        <v>0</v>
      </c>
      <c r="S61" s="6"/>
      <c r="T61" s="6"/>
      <c r="U61" s="10">
        <f t="shared" si="4"/>
        <v>0</v>
      </c>
      <c r="V61" s="11">
        <f t="shared" si="5"/>
        <v>271.87250996015939</v>
      </c>
      <c r="W61">
        <f>P61*Calculations!$AA$11</f>
        <v>0</v>
      </c>
      <c r="X61">
        <f>R61*Calculations!$AB$11</f>
        <v>0</v>
      </c>
      <c r="Y61">
        <f>U61*Calculations!$AC$11</f>
        <v>0</v>
      </c>
      <c r="AC61" s="8">
        <f t="shared" si="6"/>
        <v>0</v>
      </c>
      <c r="AD61" s="6"/>
      <c r="AE61" s="6"/>
      <c r="AF61" s="10">
        <f t="shared" si="7"/>
        <v>0</v>
      </c>
      <c r="AG61" s="11">
        <f t="shared" si="8"/>
        <v>311.87250996015939</v>
      </c>
      <c r="AH61">
        <f>AA61*Calculations!$AA$11</f>
        <v>0</v>
      </c>
      <c r="AI61">
        <f>AC61*Calculations!$AB$11</f>
        <v>0</v>
      </c>
      <c r="AJ61">
        <f>AF61*Calculations!$AC$11</f>
        <v>0</v>
      </c>
    </row>
    <row r="62" spans="1:36" ht="16" x14ac:dyDescent="0.2">
      <c r="A62" s="25"/>
      <c r="B62" s="25"/>
      <c r="C62" s="25"/>
      <c r="F62" s="6"/>
      <c r="G62" s="8">
        <f t="shared" si="0"/>
        <v>0</v>
      </c>
      <c r="H62" s="6"/>
      <c r="I62" s="6"/>
      <c r="J62" s="10">
        <f t="shared" si="1"/>
        <v>0</v>
      </c>
      <c r="K62" s="11">
        <f t="shared" si="2"/>
        <v>231.87250996015936</v>
      </c>
      <c r="L62">
        <f>E62*Calculations!$AA$11</f>
        <v>0</v>
      </c>
      <c r="M62">
        <f>G62*Calculations!$AB$11</f>
        <v>0</v>
      </c>
      <c r="N62">
        <f>J62*Calculations!$AC$11</f>
        <v>0</v>
      </c>
      <c r="O62" s="16"/>
      <c r="Q62" s="4"/>
      <c r="R62" s="8">
        <f t="shared" si="3"/>
        <v>0</v>
      </c>
      <c r="S62" s="6"/>
      <c r="T62" s="6"/>
      <c r="U62" s="10">
        <f t="shared" si="4"/>
        <v>0</v>
      </c>
      <c r="V62" s="11">
        <f t="shared" si="5"/>
        <v>271.87250996015939</v>
      </c>
      <c r="W62">
        <f>P62*Calculations!$AA$11</f>
        <v>0</v>
      </c>
      <c r="X62">
        <f>R62*Calculations!$AB$11</f>
        <v>0</v>
      </c>
      <c r="Y62">
        <f>U62*Calculations!$AC$11</f>
        <v>0</v>
      </c>
      <c r="AC62" s="8">
        <f t="shared" si="6"/>
        <v>0</v>
      </c>
      <c r="AD62" s="6"/>
      <c r="AE62" s="6"/>
      <c r="AF62" s="10">
        <f t="shared" si="7"/>
        <v>0</v>
      </c>
      <c r="AG62" s="11">
        <f t="shared" si="8"/>
        <v>311.87250996015939</v>
      </c>
      <c r="AH62">
        <f>AA62*Calculations!$AA$11</f>
        <v>0</v>
      </c>
      <c r="AI62">
        <f>AC62*Calculations!$AB$11</f>
        <v>0</v>
      </c>
      <c r="AJ62">
        <f>AF62*Calculations!$AC$11</f>
        <v>0</v>
      </c>
    </row>
    <row r="63" spans="1:36" ht="16" x14ac:dyDescent="0.2">
      <c r="A63" s="25"/>
      <c r="B63" s="25"/>
      <c r="C63" s="25"/>
      <c r="F63" s="6"/>
      <c r="G63" s="8">
        <f t="shared" si="0"/>
        <v>0</v>
      </c>
      <c r="H63" s="6"/>
      <c r="I63" s="6"/>
      <c r="J63" s="10">
        <f t="shared" si="1"/>
        <v>0</v>
      </c>
      <c r="K63" s="11">
        <f t="shared" si="2"/>
        <v>231.87250996015936</v>
      </c>
      <c r="L63">
        <f>E63*Calculations!$AA$11</f>
        <v>0</v>
      </c>
      <c r="M63">
        <f>G63*Calculations!$AB$11</f>
        <v>0</v>
      </c>
      <c r="N63">
        <f>J63*Calculations!$AC$11</f>
        <v>0</v>
      </c>
      <c r="O63" s="15"/>
      <c r="Q63" s="4"/>
      <c r="R63" s="8">
        <f t="shared" si="3"/>
        <v>0</v>
      </c>
      <c r="S63" s="6"/>
      <c r="T63" s="6"/>
      <c r="U63" s="10">
        <f t="shared" si="4"/>
        <v>0</v>
      </c>
      <c r="V63" s="11">
        <f t="shared" si="5"/>
        <v>271.87250996015939</v>
      </c>
      <c r="W63">
        <f>P63*Calculations!$AA$11</f>
        <v>0</v>
      </c>
      <c r="X63">
        <f>R63*Calculations!$AB$11</f>
        <v>0</v>
      </c>
      <c r="Y63">
        <f>U63*Calculations!$AC$11</f>
        <v>0</v>
      </c>
      <c r="AC63" s="8">
        <f t="shared" si="6"/>
        <v>0</v>
      </c>
      <c r="AD63" s="6"/>
      <c r="AE63" s="6"/>
      <c r="AF63" s="10">
        <f t="shared" si="7"/>
        <v>0</v>
      </c>
      <c r="AG63" s="11">
        <f t="shared" si="8"/>
        <v>311.87250996015939</v>
      </c>
      <c r="AH63">
        <f>AA63*Calculations!$AA$11</f>
        <v>0</v>
      </c>
      <c r="AI63">
        <f>AC63*Calculations!$AB$11</f>
        <v>0</v>
      </c>
      <c r="AJ63">
        <f>AF63*Calculations!$AC$11</f>
        <v>0</v>
      </c>
    </row>
    <row r="64" spans="1:36" ht="16" x14ac:dyDescent="0.2">
      <c r="A64" s="25"/>
      <c r="B64" s="25"/>
      <c r="C64" s="25"/>
      <c r="F64" s="6"/>
      <c r="G64" s="8">
        <f t="shared" si="0"/>
        <v>0</v>
      </c>
      <c r="H64" s="6"/>
      <c r="I64" s="6"/>
      <c r="J64" s="10">
        <f t="shared" si="1"/>
        <v>0</v>
      </c>
      <c r="K64" s="11">
        <f t="shared" si="2"/>
        <v>231.87250996015936</v>
      </c>
      <c r="L64">
        <f>E64*Calculations!$AA$11</f>
        <v>0</v>
      </c>
      <c r="M64">
        <f>G64*Calculations!$AB$11</f>
        <v>0</v>
      </c>
      <c r="N64">
        <f>J64*Calculations!$AC$11</f>
        <v>0</v>
      </c>
      <c r="O64" s="15"/>
      <c r="Q64" s="4"/>
      <c r="R64" s="8">
        <f t="shared" si="3"/>
        <v>0</v>
      </c>
      <c r="S64" s="6"/>
      <c r="T64" s="6"/>
      <c r="U64" s="10">
        <f t="shared" si="4"/>
        <v>0</v>
      </c>
      <c r="V64" s="11">
        <f t="shared" si="5"/>
        <v>271.87250996015939</v>
      </c>
      <c r="W64">
        <f>P64*Calculations!$AA$11</f>
        <v>0</v>
      </c>
      <c r="X64">
        <f>R64*Calculations!$AB$11</f>
        <v>0</v>
      </c>
      <c r="Y64">
        <f>U64*Calculations!$AC$11</f>
        <v>0</v>
      </c>
      <c r="AC64" s="8">
        <f t="shared" si="6"/>
        <v>0</v>
      </c>
      <c r="AD64" s="6"/>
      <c r="AE64" s="6"/>
      <c r="AF64" s="10">
        <f t="shared" si="7"/>
        <v>0</v>
      </c>
      <c r="AG64" s="11">
        <f t="shared" si="8"/>
        <v>311.87250996015939</v>
      </c>
      <c r="AH64">
        <f>AA64*Calculations!$AA$11</f>
        <v>0</v>
      </c>
      <c r="AI64">
        <f>AC64*Calculations!$AB$11</f>
        <v>0</v>
      </c>
      <c r="AJ64">
        <f>AF64*Calculations!$AC$11</f>
        <v>0</v>
      </c>
    </row>
    <row r="65" spans="1:36" ht="16" x14ac:dyDescent="0.2">
      <c r="A65" s="25"/>
      <c r="B65" s="25"/>
      <c r="C65" s="25"/>
      <c r="F65" s="6"/>
      <c r="G65" s="8">
        <f t="shared" si="0"/>
        <v>0</v>
      </c>
      <c r="H65" s="6"/>
      <c r="I65" s="6"/>
      <c r="J65" s="10">
        <f t="shared" si="1"/>
        <v>0</v>
      </c>
      <c r="K65" s="11">
        <f t="shared" si="2"/>
        <v>231.87250996015936</v>
      </c>
      <c r="L65">
        <f>E65*Calculations!$AA$11</f>
        <v>0</v>
      </c>
      <c r="M65">
        <f>G65*Calculations!$AB$11</f>
        <v>0</v>
      </c>
      <c r="N65">
        <f>J65*Calculations!$AC$11</f>
        <v>0</v>
      </c>
      <c r="O65" s="15"/>
      <c r="Q65" s="4"/>
      <c r="R65" s="8">
        <f t="shared" si="3"/>
        <v>0</v>
      </c>
      <c r="S65" s="6"/>
      <c r="T65" s="6"/>
      <c r="U65" s="10">
        <f t="shared" si="4"/>
        <v>0</v>
      </c>
      <c r="V65" s="11">
        <f t="shared" si="5"/>
        <v>271.87250996015939</v>
      </c>
      <c r="W65">
        <f>P65*Calculations!$AA$11</f>
        <v>0</v>
      </c>
      <c r="X65">
        <f>R65*Calculations!$AB$11</f>
        <v>0</v>
      </c>
      <c r="Y65">
        <f>U65*Calculations!$AC$11</f>
        <v>0</v>
      </c>
      <c r="AC65" s="8">
        <f t="shared" si="6"/>
        <v>0</v>
      </c>
      <c r="AD65" s="6"/>
      <c r="AE65" s="6"/>
      <c r="AF65" s="10">
        <f t="shared" si="7"/>
        <v>0</v>
      </c>
      <c r="AG65" s="11">
        <f t="shared" si="8"/>
        <v>311.87250996015939</v>
      </c>
      <c r="AH65">
        <f>AA65*Calculations!$AA$11</f>
        <v>0</v>
      </c>
      <c r="AI65">
        <f>AC65*Calculations!$AB$11</f>
        <v>0</v>
      </c>
      <c r="AJ65">
        <f>AF65*Calculations!$AC$11</f>
        <v>0</v>
      </c>
    </row>
    <row r="66" spans="1:36" ht="16" x14ac:dyDescent="0.2">
      <c r="A66" s="25"/>
      <c r="B66" s="25"/>
      <c r="C66" s="25"/>
      <c r="F66" s="6"/>
      <c r="G66" s="8">
        <f t="shared" si="0"/>
        <v>0</v>
      </c>
      <c r="H66" s="6"/>
      <c r="I66" s="6"/>
      <c r="J66" s="10">
        <f t="shared" si="1"/>
        <v>0</v>
      </c>
      <c r="K66" s="11">
        <f t="shared" si="2"/>
        <v>231.87250996015936</v>
      </c>
      <c r="L66">
        <f>E66*Calculations!$AA$11</f>
        <v>0</v>
      </c>
      <c r="M66">
        <f>G66*Calculations!$AB$11</f>
        <v>0</v>
      </c>
      <c r="N66">
        <f>J66*Calculations!$AC$11</f>
        <v>0</v>
      </c>
      <c r="O66" s="15"/>
      <c r="Q66" s="4"/>
      <c r="R66" s="8">
        <f t="shared" si="3"/>
        <v>0</v>
      </c>
      <c r="S66" s="6"/>
      <c r="T66" s="6"/>
      <c r="U66" s="10">
        <f t="shared" si="4"/>
        <v>0</v>
      </c>
      <c r="V66" s="11">
        <f t="shared" si="5"/>
        <v>271.87250996015939</v>
      </c>
      <c r="W66">
        <f>P66*Calculations!$AA$11</f>
        <v>0</v>
      </c>
      <c r="X66">
        <f>R66*Calculations!$AB$11</f>
        <v>0</v>
      </c>
      <c r="Y66">
        <f>U66*Calculations!$AC$11</f>
        <v>0</v>
      </c>
      <c r="AC66" s="8">
        <f t="shared" si="6"/>
        <v>0</v>
      </c>
      <c r="AD66" s="6"/>
      <c r="AE66" s="6"/>
      <c r="AF66" s="10">
        <f t="shared" si="7"/>
        <v>0</v>
      </c>
      <c r="AG66" s="11">
        <f t="shared" si="8"/>
        <v>311.87250996015939</v>
      </c>
      <c r="AH66">
        <f>AA66*Calculations!$AA$11</f>
        <v>0</v>
      </c>
      <c r="AI66">
        <f>AC66*Calculations!$AB$11</f>
        <v>0</v>
      </c>
      <c r="AJ66">
        <f>AF66*Calculations!$AC$11</f>
        <v>0</v>
      </c>
    </row>
    <row r="67" spans="1:36" ht="16" x14ac:dyDescent="0.2">
      <c r="A67" s="25"/>
      <c r="B67" s="25"/>
      <c r="C67" s="25"/>
      <c r="F67" s="6"/>
      <c r="G67" s="8">
        <f t="shared" si="0"/>
        <v>0</v>
      </c>
      <c r="H67" s="6"/>
      <c r="I67" s="6"/>
      <c r="J67" s="10">
        <f t="shared" si="1"/>
        <v>0</v>
      </c>
      <c r="K67" s="11">
        <f t="shared" si="2"/>
        <v>231.87250996015936</v>
      </c>
      <c r="L67">
        <f>E67*Calculations!$AA$11</f>
        <v>0</v>
      </c>
      <c r="M67">
        <f>G67*Calculations!$AB$11</f>
        <v>0</v>
      </c>
      <c r="N67">
        <f>J67*Calculations!$AC$11</f>
        <v>0</v>
      </c>
      <c r="O67" s="15"/>
      <c r="Q67" s="4"/>
      <c r="R67" s="8">
        <f t="shared" si="3"/>
        <v>0</v>
      </c>
      <c r="S67" s="6"/>
      <c r="T67" s="6"/>
      <c r="U67" s="10">
        <f t="shared" si="4"/>
        <v>0</v>
      </c>
      <c r="V67" s="11">
        <f t="shared" si="5"/>
        <v>271.87250996015939</v>
      </c>
      <c r="W67">
        <f>P67*Calculations!$AA$11</f>
        <v>0</v>
      </c>
      <c r="X67">
        <f>R67*Calculations!$AB$11</f>
        <v>0</v>
      </c>
      <c r="Y67">
        <f>U67*Calculations!$AC$11</f>
        <v>0</v>
      </c>
      <c r="AC67" s="8">
        <f t="shared" si="6"/>
        <v>0</v>
      </c>
      <c r="AD67" s="6"/>
      <c r="AE67" s="6"/>
      <c r="AF67" s="10">
        <f t="shared" si="7"/>
        <v>0</v>
      </c>
      <c r="AG67" s="11">
        <f t="shared" si="8"/>
        <v>311.87250996015939</v>
      </c>
      <c r="AH67">
        <f>AA67*Calculations!$AA$11</f>
        <v>0</v>
      </c>
      <c r="AI67">
        <f>AC67*Calculations!$AB$11</f>
        <v>0</v>
      </c>
      <c r="AJ67">
        <f>AF67*Calculations!$AC$11</f>
        <v>0</v>
      </c>
    </row>
    <row r="68" spans="1:36" ht="16" x14ac:dyDescent="0.2">
      <c r="A68" s="25"/>
      <c r="B68" s="25"/>
      <c r="C68" s="25"/>
      <c r="F68" s="6"/>
      <c r="G68" s="8">
        <f t="shared" ref="G68:G131" si="9">IF(E68+F68=0, 0, E68/(E68+F68))</f>
        <v>0</v>
      </c>
      <c r="H68" s="6"/>
      <c r="I68" s="6"/>
      <c r="J68" s="10">
        <f t="shared" si="1"/>
        <v>0</v>
      </c>
      <c r="K68" s="11">
        <f t="shared" si="2"/>
        <v>231.87250996015936</v>
      </c>
      <c r="L68">
        <f>E68*Calculations!$AA$11</f>
        <v>0</v>
      </c>
      <c r="M68">
        <f>G68*Calculations!$AB$11</f>
        <v>0</v>
      </c>
      <c r="N68">
        <f>J68*Calculations!$AC$11</f>
        <v>0</v>
      </c>
      <c r="O68" s="15"/>
      <c r="Q68" s="4"/>
      <c r="R68" s="8">
        <f t="shared" si="3"/>
        <v>0</v>
      </c>
      <c r="S68" s="6"/>
      <c r="T68" s="6"/>
      <c r="U68" s="10">
        <f t="shared" si="4"/>
        <v>0</v>
      </c>
      <c r="V68" s="11">
        <f t="shared" si="5"/>
        <v>271.87250996015939</v>
      </c>
      <c r="W68">
        <f>P68*Calculations!$AA$11</f>
        <v>0</v>
      </c>
      <c r="X68">
        <f>R68*Calculations!$AB$11</f>
        <v>0</v>
      </c>
      <c r="Y68">
        <f>U68*Calculations!$AC$11</f>
        <v>0</v>
      </c>
      <c r="AC68" s="8">
        <f t="shared" si="6"/>
        <v>0</v>
      </c>
      <c r="AD68" s="6"/>
      <c r="AE68" s="6"/>
      <c r="AF68" s="10">
        <f t="shared" si="7"/>
        <v>0</v>
      </c>
      <c r="AG68" s="11">
        <f t="shared" si="8"/>
        <v>311.87250996015939</v>
      </c>
      <c r="AH68">
        <f>AA68*Calculations!$AA$11</f>
        <v>0</v>
      </c>
      <c r="AI68">
        <f>AC68*Calculations!$AB$11</f>
        <v>0</v>
      </c>
      <c r="AJ68">
        <f>AF68*Calculations!$AC$11</f>
        <v>0</v>
      </c>
    </row>
    <row r="69" spans="1:36" ht="16" x14ac:dyDescent="0.2">
      <c r="A69" s="25"/>
      <c r="B69" s="25"/>
      <c r="C69" s="25"/>
      <c r="F69" s="6"/>
      <c r="G69" s="8">
        <f t="shared" si="9"/>
        <v>0</v>
      </c>
      <c r="H69" s="6"/>
      <c r="I69" s="6"/>
      <c r="J69" s="10">
        <f t="shared" ref="J69:J132" si="10">H69-(0.5*I69)</f>
        <v>0</v>
      </c>
      <c r="K69" s="11">
        <f t="shared" ref="K69:K132" si="11">(((SUM(L69:N69)-4824)/1506)*40)+360</f>
        <v>231.87250996015936</v>
      </c>
      <c r="L69">
        <f>E69*Calculations!$AA$11</f>
        <v>0</v>
      </c>
      <c r="M69">
        <f>G69*Calculations!$AB$11</f>
        <v>0</v>
      </c>
      <c r="N69">
        <f>J69*Calculations!$AC$11</f>
        <v>0</v>
      </c>
      <c r="O69" s="15"/>
      <c r="Q69" s="4"/>
      <c r="R69" s="8">
        <f t="shared" ref="R69:R132" si="12">IF(P69+Q69=0, 0, P69/(P69+Q69))</f>
        <v>0</v>
      </c>
      <c r="S69" s="6"/>
      <c r="T69" s="6"/>
      <c r="U69" s="10">
        <f t="shared" ref="U69:U132" si="13">S69-(0.5*T69)</f>
        <v>0</v>
      </c>
      <c r="V69" s="11">
        <f t="shared" ref="V69:V132" si="14">(((SUM(W69:Y69)-4824)/1506)*40)+400</f>
        <v>271.87250996015939</v>
      </c>
      <c r="W69">
        <f>P69*Calculations!$AA$11</f>
        <v>0</v>
      </c>
      <c r="X69">
        <f>R69*Calculations!$AB$11</f>
        <v>0</v>
      </c>
      <c r="Y69">
        <f>U69*Calculations!$AC$11</f>
        <v>0</v>
      </c>
      <c r="AC69" s="8">
        <f t="shared" ref="AC69:AC132" si="15">IF(AA69+AB69=0, 0, AA69/(AA69+AB69))</f>
        <v>0</v>
      </c>
      <c r="AD69" s="6"/>
      <c r="AE69" s="6"/>
      <c r="AF69" s="10">
        <f t="shared" ref="AF69:AF132" si="16">AD69-(0.5*AE69)</f>
        <v>0</v>
      </c>
      <c r="AG69" s="11">
        <f t="shared" ref="AG69:AG132" si="17">(((SUM(AH69:AJ69)-4824)/1506)*40)+440</f>
        <v>311.87250996015939</v>
      </c>
      <c r="AH69">
        <f>AA69*Calculations!$AA$11</f>
        <v>0</v>
      </c>
      <c r="AI69">
        <f>AC69*Calculations!$AB$11</f>
        <v>0</v>
      </c>
      <c r="AJ69">
        <f>AF69*Calculations!$AC$11</f>
        <v>0</v>
      </c>
    </row>
    <row r="70" spans="1:36" ht="16" x14ac:dyDescent="0.2">
      <c r="A70" s="25"/>
      <c r="B70" s="25"/>
      <c r="C70" s="25"/>
      <c r="F70" s="6"/>
      <c r="G70" s="8">
        <f t="shared" si="9"/>
        <v>0</v>
      </c>
      <c r="H70" s="6"/>
      <c r="I70" s="6"/>
      <c r="J70" s="10">
        <f t="shared" si="10"/>
        <v>0</v>
      </c>
      <c r="K70" s="11">
        <f t="shared" si="11"/>
        <v>231.87250996015936</v>
      </c>
      <c r="L70">
        <f>E70*Calculations!$AA$11</f>
        <v>0</v>
      </c>
      <c r="M70">
        <f>G70*Calculations!$AB$11</f>
        <v>0</v>
      </c>
      <c r="N70">
        <f>J70*Calculations!$AC$11</f>
        <v>0</v>
      </c>
      <c r="O70" s="15"/>
      <c r="Q70" s="4"/>
      <c r="R70" s="8">
        <f t="shared" si="12"/>
        <v>0</v>
      </c>
      <c r="S70" s="6"/>
      <c r="T70" s="6"/>
      <c r="U70" s="10">
        <f t="shared" si="13"/>
        <v>0</v>
      </c>
      <c r="V70" s="11">
        <f t="shared" si="14"/>
        <v>271.87250996015939</v>
      </c>
      <c r="W70">
        <f>P70*Calculations!$AA$11</f>
        <v>0</v>
      </c>
      <c r="X70">
        <f>R70*Calculations!$AB$11</f>
        <v>0</v>
      </c>
      <c r="Y70">
        <f>U70*Calculations!$AC$11</f>
        <v>0</v>
      </c>
      <c r="AC70" s="8">
        <f t="shared" si="15"/>
        <v>0</v>
      </c>
      <c r="AD70" s="6"/>
      <c r="AE70" s="6"/>
      <c r="AF70" s="10">
        <f t="shared" si="16"/>
        <v>0</v>
      </c>
      <c r="AG70" s="11">
        <f t="shared" si="17"/>
        <v>311.87250996015939</v>
      </c>
      <c r="AH70">
        <f>AA70*Calculations!$AA$11</f>
        <v>0</v>
      </c>
      <c r="AI70">
        <f>AC70*Calculations!$AB$11</f>
        <v>0</v>
      </c>
      <c r="AJ70">
        <f>AF70*Calculations!$AC$11</f>
        <v>0</v>
      </c>
    </row>
    <row r="71" spans="1:36" ht="16" x14ac:dyDescent="0.2">
      <c r="A71" s="25"/>
      <c r="B71" s="25"/>
      <c r="C71" s="25"/>
      <c r="F71" s="6"/>
      <c r="G71" s="8">
        <f t="shared" si="9"/>
        <v>0</v>
      </c>
      <c r="H71" s="6"/>
      <c r="I71" s="6"/>
      <c r="J71" s="10">
        <f t="shared" si="10"/>
        <v>0</v>
      </c>
      <c r="K71" s="11">
        <f t="shared" si="11"/>
        <v>231.87250996015936</v>
      </c>
      <c r="L71">
        <f>E71*Calculations!$AA$11</f>
        <v>0</v>
      </c>
      <c r="M71">
        <f>G71*Calculations!$AB$11</f>
        <v>0</v>
      </c>
      <c r="N71">
        <f>J71*Calculations!$AC$11</f>
        <v>0</v>
      </c>
      <c r="O71" s="15"/>
      <c r="Q71" s="4"/>
      <c r="R71" s="8">
        <f t="shared" si="12"/>
        <v>0</v>
      </c>
      <c r="S71" s="6"/>
      <c r="T71" s="6"/>
      <c r="U71" s="10">
        <f t="shared" si="13"/>
        <v>0</v>
      </c>
      <c r="V71" s="11">
        <f t="shared" si="14"/>
        <v>271.87250996015939</v>
      </c>
      <c r="W71">
        <f>P71*Calculations!$AA$11</f>
        <v>0</v>
      </c>
      <c r="X71">
        <f>R71*Calculations!$AB$11</f>
        <v>0</v>
      </c>
      <c r="Y71">
        <f>U71*Calculations!$AC$11</f>
        <v>0</v>
      </c>
      <c r="AC71" s="8">
        <f t="shared" si="15"/>
        <v>0</v>
      </c>
      <c r="AD71" s="6"/>
      <c r="AE71" s="6"/>
      <c r="AF71" s="10">
        <f t="shared" si="16"/>
        <v>0</v>
      </c>
      <c r="AG71" s="11">
        <f t="shared" si="17"/>
        <v>311.87250996015939</v>
      </c>
      <c r="AH71">
        <f>AA71*Calculations!$AA$11</f>
        <v>0</v>
      </c>
      <c r="AI71">
        <f>AC71*Calculations!$AB$11</f>
        <v>0</v>
      </c>
      <c r="AJ71">
        <f>AF71*Calculations!$AC$11</f>
        <v>0</v>
      </c>
    </row>
    <row r="72" spans="1:36" ht="16" x14ac:dyDescent="0.2">
      <c r="A72" s="25"/>
      <c r="B72" s="25"/>
      <c r="C72" s="25"/>
      <c r="E72" s="13"/>
      <c r="F72" s="14"/>
      <c r="G72" s="8">
        <f t="shared" si="9"/>
        <v>0</v>
      </c>
      <c r="H72" s="6"/>
      <c r="I72" s="6"/>
      <c r="J72" s="10">
        <f t="shared" si="10"/>
        <v>0</v>
      </c>
      <c r="K72" s="11">
        <f t="shared" si="11"/>
        <v>231.87250996015936</v>
      </c>
      <c r="L72">
        <f>E72*Calculations!$AA$11</f>
        <v>0</v>
      </c>
      <c r="M72">
        <f>G72*Calculations!$AB$11</f>
        <v>0</v>
      </c>
      <c r="N72">
        <f>J72*Calculations!$AC$11</f>
        <v>0</v>
      </c>
      <c r="O72" s="15"/>
      <c r="Q72" s="4"/>
      <c r="R72" s="8">
        <f t="shared" si="12"/>
        <v>0</v>
      </c>
      <c r="S72" s="6"/>
      <c r="T72" s="6"/>
      <c r="U72" s="10">
        <f t="shared" si="13"/>
        <v>0</v>
      </c>
      <c r="V72" s="11">
        <f t="shared" si="14"/>
        <v>271.87250996015939</v>
      </c>
      <c r="W72">
        <f>P72*Calculations!$AA$11</f>
        <v>0</v>
      </c>
      <c r="X72">
        <f>R72*Calculations!$AB$11</f>
        <v>0</v>
      </c>
      <c r="Y72">
        <f>U72*Calculations!$AC$11</f>
        <v>0</v>
      </c>
      <c r="AC72" s="8">
        <f t="shared" si="15"/>
        <v>0</v>
      </c>
      <c r="AD72" s="6"/>
      <c r="AE72" s="6"/>
      <c r="AF72" s="10">
        <f t="shared" si="16"/>
        <v>0</v>
      </c>
      <c r="AG72" s="11">
        <f t="shared" si="17"/>
        <v>311.87250996015939</v>
      </c>
      <c r="AH72">
        <f>AA72*Calculations!$AA$11</f>
        <v>0</v>
      </c>
      <c r="AI72">
        <f>AC72*Calculations!$AB$11</f>
        <v>0</v>
      </c>
      <c r="AJ72">
        <f>AF72*Calculations!$AC$11</f>
        <v>0</v>
      </c>
    </row>
    <row r="73" spans="1:36" ht="16" x14ac:dyDescent="0.2">
      <c r="A73" s="25"/>
      <c r="B73" s="25"/>
      <c r="C73" s="25"/>
      <c r="E73" s="13"/>
      <c r="F73" s="14"/>
      <c r="G73" s="8">
        <f t="shared" si="9"/>
        <v>0</v>
      </c>
      <c r="H73" s="6"/>
      <c r="I73" s="6"/>
      <c r="J73" s="10">
        <f t="shared" si="10"/>
        <v>0</v>
      </c>
      <c r="K73" s="11">
        <f t="shared" si="11"/>
        <v>231.87250996015936</v>
      </c>
      <c r="L73">
        <f>E73*Calculations!$AA$11</f>
        <v>0</v>
      </c>
      <c r="M73">
        <f>G73*Calculations!$AB$11</f>
        <v>0</v>
      </c>
      <c r="N73">
        <f>J73*Calculations!$AC$11</f>
        <v>0</v>
      </c>
      <c r="O73" s="15"/>
      <c r="Q73" s="4"/>
      <c r="R73" s="8">
        <f t="shared" si="12"/>
        <v>0</v>
      </c>
      <c r="S73" s="6"/>
      <c r="T73" s="6"/>
      <c r="U73" s="10">
        <f t="shared" si="13"/>
        <v>0</v>
      </c>
      <c r="V73" s="11">
        <f t="shared" si="14"/>
        <v>271.87250996015939</v>
      </c>
      <c r="W73">
        <f>P73*Calculations!$AA$11</f>
        <v>0</v>
      </c>
      <c r="X73">
        <f>R73*Calculations!$AB$11</f>
        <v>0</v>
      </c>
      <c r="Y73">
        <f>U73*Calculations!$AC$11</f>
        <v>0</v>
      </c>
      <c r="AC73" s="8">
        <f t="shared" si="15"/>
        <v>0</v>
      </c>
      <c r="AD73" s="6"/>
      <c r="AE73" s="6"/>
      <c r="AF73" s="10">
        <f t="shared" si="16"/>
        <v>0</v>
      </c>
      <c r="AG73" s="11">
        <f t="shared" si="17"/>
        <v>311.87250996015939</v>
      </c>
      <c r="AH73">
        <f>AA73*Calculations!$AA$11</f>
        <v>0</v>
      </c>
      <c r="AI73">
        <f>AC73*Calculations!$AB$11</f>
        <v>0</v>
      </c>
      <c r="AJ73">
        <f>AF73*Calculations!$AC$11</f>
        <v>0</v>
      </c>
    </row>
    <row r="74" spans="1:36" ht="16" x14ac:dyDescent="0.2">
      <c r="A74" s="25"/>
      <c r="B74" s="25"/>
      <c r="C74" s="25"/>
      <c r="E74" s="13"/>
      <c r="F74" s="14"/>
      <c r="G74" s="8">
        <f t="shared" si="9"/>
        <v>0</v>
      </c>
      <c r="H74" s="6"/>
      <c r="I74" s="6"/>
      <c r="J74" s="10">
        <f t="shared" si="10"/>
        <v>0</v>
      </c>
      <c r="K74" s="11">
        <f t="shared" si="11"/>
        <v>231.87250996015936</v>
      </c>
      <c r="L74">
        <f>E74*Calculations!$AA$11</f>
        <v>0</v>
      </c>
      <c r="M74">
        <f>G74*Calculations!$AB$11</f>
        <v>0</v>
      </c>
      <c r="N74">
        <f>J74*Calculations!$AC$11</f>
        <v>0</v>
      </c>
      <c r="O74" s="15"/>
      <c r="Q74" s="4"/>
      <c r="R74" s="8">
        <f t="shared" si="12"/>
        <v>0</v>
      </c>
      <c r="S74" s="6"/>
      <c r="T74" s="6"/>
      <c r="U74" s="10">
        <f t="shared" si="13"/>
        <v>0</v>
      </c>
      <c r="V74" s="11">
        <f t="shared" si="14"/>
        <v>271.87250996015939</v>
      </c>
      <c r="W74">
        <f>P74*Calculations!$AA$11</f>
        <v>0</v>
      </c>
      <c r="X74">
        <f>R74*Calculations!$AB$11</f>
        <v>0</v>
      </c>
      <c r="Y74">
        <f>U74*Calculations!$AC$11</f>
        <v>0</v>
      </c>
      <c r="AC74" s="8">
        <f t="shared" si="15"/>
        <v>0</v>
      </c>
      <c r="AD74" s="6"/>
      <c r="AE74" s="6"/>
      <c r="AF74" s="10">
        <f t="shared" si="16"/>
        <v>0</v>
      </c>
      <c r="AG74" s="11">
        <f t="shared" si="17"/>
        <v>311.87250996015939</v>
      </c>
      <c r="AH74">
        <f>AA74*Calculations!$AA$11</f>
        <v>0</v>
      </c>
      <c r="AI74">
        <f>AC74*Calculations!$AB$11</f>
        <v>0</v>
      </c>
      <c r="AJ74">
        <f>AF74*Calculations!$AC$11</f>
        <v>0</v>
      </c>
    </row>
    <row r="75" spans="1:36" ht="16" x14ac:dyDescent="0.2">
      <c r="A75" s="25"/>
      <c r="B75" s="25"/>
      <c r="C75" s="25"/>
      <c r="E75" s="13"/>
      <c r="F75" s="14"/>
      <c r="G75" s="8">
        <f t="shared" si="9"/>
        <v>0</v>
      </c>
      <c r="H75" s="6"/>
      <c r="I75" s="6"/>
      <c r="J75" s="10">
        <f t="shared" si="10"/>
        <v>0</v>
      </c>
      <c r="K75" s="11">
        <f t="shared" si="11"/>
        <v>231.87250996015936</v>
      </c>
      <c r="L75">
        <f>E75*Calculations!$AA$11</f>
        <v>0</v>
      </c>
      <c r="M75">
        <f>G75*Calculations!$AB$11</f>
        <v>0</v>
      </c>
      <c r="N75">
        <f>J75*Calculations!$AC$11</f>
        <v>0</v>
      </c>
      <c r="O75" s="17"/>
      <c r="Q75" s="4"/>
      <c r="R75" s="8">
        <f t="shared" si="12"/>
        <v>0</v>
      </c>
      <c r="S75" s="6"/>
      <c r="T75" s="6"/>
      <c r="U75" s="10">
        <f t="shared" si="13"/>
        <v>0</v>
      </c>
      <c r="V75" s="11">
        <f t="shared" si="14"/>
        <v>271.87250996015939</v>
      </c>
      <c r="W75">
        <f>P75*Calculations!$AA$11</f>
        <v>0</v>
      </c>
      <c r="X75">
        <f>R75*Calculations!$AB$11</f>
        <v>0</v>
      </c>
      <c r="Y75">
        <f>U75*Calculations!$AC$11</f>
        <v>0</v>
      </c>
      <c r="AC75" s="8">
        <f t="shared" si="15"/>
        <v>0</v>
      </c>
      <c r="AD75" s="6"/>
      <c r="AE75" s="6"/>
      <c r="AF75" s="10">
        <f t="shared" si="16"/>
        <v>0</v>
      </c>
      <c r="AG75" s="11">
        <f t="shared" si="17"/>
        <v>311.87250996015939</v>
      </c>
      <c r="AH75">
        <f>AA75*Calculations!$AA$11</f>
        <v>0</v>
      </c>
      <c r="AI75">
        <f>AC75*Calculations!$AB$11</f>
        <v>0</v>
      </c>
      <c r="AJ75">
        <f>AF75*Calculations!$AC$11</f>
        <v>0</v>
      </c>
    </row>
    <row r="76" spans="1:36" ht="16" x14ac:dyDescent="0.2">
      <c r="A76" s="25"/>
      <c r="B76" s="25"/>
      <c r="C76" s="25"/>
      <c r="E76" s="13"/>
      <c r="F76" s="14"/>
      <c r="G76" s="8">
        <f t="shared" si="9"/>
        <v>0</v>
      </c>
      <c r="H76" s="6"/>
      <c r="I76" s="6"/>
      <c r="J76" s="10">
        <f t="shared" si="10"/>
        <v>0</v>
      </c>
      <c r="K76" s="11">
        <f t="shared" si="11"/>
        <v>231.87250996015936</v>
      </c>
      <c r="L76">
        <f>E76*Calculations!$AA$11</f>
        <v>0</v>
      </c>
      <c r="M76">
        <f>G76*Calculations!$AB$11</f>
        <v>0</v>
      </c>
      <c r="N76">
        <f>J76*Calculations!$AC$11</f>
        <v>0</v>
      </c>
      <c r="O76" s="15"/>
      <c r="Q76" s="4"/>
      <c r="R76" s="8">
        <f t="shared" si="12"/>
        <v>0</v>
      </c>
      <c r="S76" s="6"/>
      <c r="T76" s="6"/>
      <c r="U76" s="10">
        <f t="shared" si="13"/>
        <v>0</v>
      </c>
      <c r="V76" s="11">
        <f t="shared" si="14"/>
        <v>271.87250996015939</v>
      </c>
      <c r="W76">
        <f>P76*Calculations!$AA$11</f>
        <v>0</v>
      </c>
      <c r="X76">
        <f>R76*Calculations!$AB$11</f>
        <v>0</v>
      </c>
      <c r="Y76">
        <f>U76*Calculations!$AC$11</f>
        <v>0</v>
      </c>
      <c r="AC76" s="8">
        <f t="shared" si="15"/>
        <v>0</v>
      </c>
      <c r="AD76" s="6"/>
      <c r="AE76" s="6"/>
      <c r="AF76" s="10">
        <f t="shared" si="16"/>
        <v>0</v>
      </c>
      <c r="AG76" s="11">
        <f t="shared" si="17"/>
        <v>311.87250996015939</v>
      </c>
      <c r="AH76">
        <f>AA76*Calculations!$AA$11</f>
        <v>0</v>
      </c>
      <c r="AI76">
        <f>AC76*Calculations!$AB$11</f>
        <v>0</v>
      </c>
      <c r="AJ76">
        <f>AF76*Calculations!$AC$11</f>
        <v>0</v>
      </c>
    </row>
    <row r="77" spans="1:36" ht="16" x14ac:dyDescent="0.2">
      <c r="A77" s="25"/>
      <c r="B77" s="25"/>
      <c r="C77" s="25"/>
      <c r="E77" s="13"/>
      <c r="F77" s="14"/>
      <c r="G77" s="8">
        <f t="shared" si="9"/>
        <v>0</v>
      </c>
      <c r="H77" s="6"/>
      <c r="I77" s="6"/>
      <c r="J77" s="10">
        <f t="shared" si="10"/>
        <v>0</v>
      </c>
      <c r="K77" s="11">
        <f t="shared" si="11"/>
        <v>231.87250996015936</v>
      </c>
      <c r="L77">
        <f>E77*Calculations!$AA$11</f>
        <v>0</v>
      </c>
      <c r="M77">
        <f>G77*Calculations!$AB$11</f>
        <v>0</v>
      </c>
      <c r="N77">
        <f>J77*Calculations!$AC$11</f>
        <v>0</v>
      </c>
      <c r="O77" s="15"/>
      <c r="Q77" s="4"/>
      <c r="R77" s="8">
        <f t="shared" si="12"/>
        <v>0</v>
      </c>
      <c r="S77" s="6"/>
      <c r="T77" s="6"/>
      <c r="U77" s="10">
        <f t="shared" si="13"/>
        <v>0</v>
      </c>
      <c r="V77" s="11">
        <f t="shared" si="14"/>
        <v>271.87250996015939</v>
      </c>
      <c r="W77">
        <f>P77*Calculations!$AA$11</f>
        <v>0</v>
      </c>
      <c r="X77">
        <f>R77*Calculations!$AB$11</f>
        <v>0</v>
      </c>
      <c r="Y77">
        <f>U77*Calculations!$AC$11</f>
        <v>0</v>
      </c>
      <c r="AC77" s="8">
        <f t="shared" si="15"/>
        <v>0</v>
      </c>
      <c r="AD77" s="6"/>
      <c r="AE77" s="6"/>
      <c r="AF77" s="10">
        <f t="shared" si="16"/>
        <v>0</v>
      </c>
      <c r="AG77" s="11">
        <f t="shared" si="17"/>
        <v>311.87250996015939</v>
      </c>
      <c r="AH77">
        <f>AA77*Calculations!$AA$11</f>
        <v>0</v>
      </c>
      <c r="AI77">
        <f>AC77*Calculations!$AB$11</f>
        <v>0</v>
      </c>
      <c r="AJ77">
        <f>AF77*Calculations!$AC$11</f>
        <v>0</v>
      </c>
    </row>
    <row r="78" spans="1:36" ht="16" x14ac:dyDescent="0.2">
      <c r="A78" s="25"/>
      <c r="B78" s="25"/>
      <c r="C78" s="25"/>
      <c r="E78" s="13"/>
      <c r="F78" s="14"/>
      <c r="G78" s="8">
        <f t="shared" si="9"/>
        <v>0</v>
      </c>
      <c r="H78" s="6"/>
      <c r="I78" s="6"/>
      <c r="J78" s="10">
        <f t="shared" si="10"/>
        <v>0</v>
      </c>
      <c r="K78" s="11">
        <f t="shared" si="11"/>
        <v>231.87250996015936</v>
      </c>
      <c r="L78">
        <f>E78*Calculations!$AA$11</f>
        <v>0</v>
      </c>
      <c r="M78">
        <f>G78*Calculations!$AB$11</f>
        <v>0</v>
      </c>
      <c r="N78">
        <f>J78*Calculations!$AC$11</f>
        <v>0</v>
      </c>
      <c r="O78" s="15"/>
      <c r="Q78" s="4"/>
      <c r="R78" s="8">
        <f t="shared" si="12"/>
        <v>0</v>
      </c>
      <c r="S78" s="6"/>
      <c r="T78" s="6"/>
      <c r="U78" s="10">
        <f t="shared" si="13"/>
        <v>0</v>
      </c>
      <c r="V78" s="11">
        <f t="shared" si="14"/>
        <v>271.87250996015939</v>
      </c>
      <c r="W78">
        <f>P78*Calculations!$AA$11</f>
        <v>0</v>
      </c>
      <c r="X78">
        <f>R78*Calculations!$AB$11</f>
        <v>0</v>
      </c>
      <c r="Y78">
        <f>U78*Calculations!$AC$11</f>
        <v>0</v>
      </c>
      <c r="AC78" s="8">
        <f t="shared" si="15"/>
        <v>0</v>
      </c>
      <c r="AD78" s="6"/>
      <c r="AE78" s="6"/>
      <c r="AF78" s="10">
        <f t="shared" si="16"/>
        <v>0</v>
      </c>
      <c r="AG78" s="11">
        <f t="shared" si="17"/>
        <v>311.87250996015939</v>
      </c>
      <c r="AH78">
        <f>AA78*Calculations!$AA$11</f>
        <v>0</v>
      </c>
      <c r="AI78">
        <f>AC78*Calculations!$AB$11</f>
        <v>0</v>
      </c>
      <c r="AJ78">
        <f>AF78*Calculations!$AC$11</f>
        <v>0</v>
      </c>
    </row>
    <row r="79" spans="1:36" ht="16" x14ac:dyDescent="0.2">
      <c r="A79" s="25"/>
      <c r="B79" s="25"/>
      <c r="C79" s="25"/>
      <c r="E79" s="13"/>
      <c r="F79" s="14"/>
      <c r="G79" s="8">
        <f t="shared" si="9"/>
        <v>0</v>
      </c>
      <c r="H79" s="6"/>
      <c r="I79" s="6"/>
      <c r="J79" s="10">
        <f t="shared" si="10"/>
        <v>0</v>
      </c>
      <c r="K79" s="11">
        <f t="shared" si="11"/>
        <v>231.87250996015936</v>
      </c>
      <c r="L79">
        <f>E79*Calculations!$AA$11</f>
        <v>0</v>
      </c>
      <c r="M79">
        <f>G79*Calculations!$AB$11</f>
        <v>0</v>
      </c>
      <c r="N79">
        <f>J79*Calculations!$AC$11</f>
        <v>0</v>
      </c>
      <c r="O79" s="15"/>
      <c r="Q79" s="4"/>
      <c r="R79" s="8">
        <f t="shared" si="12"/>
        <v>0</v>
      </c>
      <c r="S79" s="6"/>
      <c r="T79" s="6"/>
      <c r="U79" s="10">
        <f t="shared" si="13"/>
        <v>0</v>
      </c>
      <c r="V79" s="11">
        <f t="shared" si="14"/>
        <v>271.87250996015939</v>
      </c>
      <c r="W79">
        <f>P79*Calculations!$AA$11</f>
        <v>0</v>
      </c>
      <c r="X79">
        <f>R79*Calculations!$AB$11</f>
        <v>0</v>
      </c>
      <c r="Y79">
        <f>U79*Calculations!$AC$11</f>
        <v>0</v>
      </c>
      <c r="AC79" s="8">
        <f t="shared" si="15"/>
        <v>0</v>
      </c>
      <c r="AD79" s="6"/>
      <c r="AE79" s="6"/>
      <c r="AF79" s="10">
        <f t="shared" si="16"/>
        <v>0</v>
      </c>
      <c r="AG79" s="11">
        <f t="shared" si="17"/>
        <v>311.87250996015939</v>
      </c>
      <c r="AH79">
        <f>AA79*Calculations!$AA$11</f>
        <v>0</v>
      </c>
      <c r="AI79">
        <f>AC79*Calculations!$AB$11</f>
        <v>0</v>
      </c>
      <c r="AJ79">
        <f>AF79*Calculations!$AC$11</f>
        <v>0</v>
      </c>
    </row>
    <row r="80" spans="1:36" ht="16" x14ac:dyDescent="0.2">
      <c r="A80" s="25"/>
      <c r="B80" s="25"/>
      <c r="C80" s="25"/>
      <c r="E80" s="13"/>
      <c r="F80" s="14"/>
      <c r="G80" s="8">
        <f t="shared" si="9"/>
        <v>0</v>
      </c>
      <c r="H80" s="6"/>
      <c r="I80" s="6"/>
      <c r="J80" s="10">
        <f t="shared" si="10"/>
        <v>0</v>
      </c>
      <c r="K80" s="11">
        <f t="shared" si="11"/>
        <v>231.87250996015936</v>
      </c>
      <c r="L80">
        <f>E80*Calculations!$AA$11</f>
        <v>0</v>
      </c>
      <c r="M80">
        <f>G80*Calculations!$AB$11</f>
        <v>0</v>
      </c>
      <c r="N80">
        <f>J80*Calculations!$AC$11</f>
        <v>0</v>
      </c>
      <c r="O80" s="15"/>
      <c r="Q80" s="4"/>
      <c r="R80" s="8">
        <f t="shared" si="12"/>
        <v>0</v>
      </c>
      <c r="S80" s="6"/>
      <c r="T80" s="6"/>
      <c r="U80" s="10">
        <f t="shared" si="13"/>
        <v>0</v>
      </c>
      <c r="V80" s="11">
        <f t="shared" si="14"/>
        <v>271.87250996015939</v>
      </c>
      <c r="W80">
        <f>P80*Calculations!$AA$11</f>
        <v>0</v>
      </c>
      <c r="X80">
        <f>R80*Calculations!$AB$11</f>
        <v>0</v>
      </c>
      <c r="Y80">
        <f>U80*Calculations!$AC$11</f>
        <v>0</v>
      </c>
      <c r="AC80" s="8">
        <f t="shared" si="15"/>
        <v>0</v>
      </c>
      <c r="AD80" s="6"/>
      <c r="AE80" s="6"/>
      <c r="AF80" s="10">
        <f t="shared" si="16"/>
        <v>0</v>
      </c>
      <c r="AG80" s="11">
        <f t="shared" si="17"/>
        <v>311.87250996015939</v>
      </c>
      <c r="AH80">
        <f>AA80*Calculations!$AA$11</f>
        <v>0</v>
      </c>
      <c r="AI80">
        <f>AC80*Calculations!$AB$11</f>
        <v>0</v>
      </c>
      <c r="AJ80">
        <f>AF80*Calculations!$AC$11</f>
        <v>0</v>
      </c>
    </row>
    <row r="81" spans="1:36" ht="16" x14ac:dyDescent="0.2">
      <c r="A81" s="25"/>
      <c r="B81" s="25"/>
      <c r="C81" s="25"/>
      <c r="E81" s="13"/>
      <c r="F81" s="14"/>
      <c r="G81" s="8">
        <f t="shared" si="9"/>
        <v>0</v>
      </c>
      <c r="H81" s="6"/>
      <c r="I81" s="6"/>
      <c r="J81" s="10">
        <f t="shared" si="10"/>
        <v>0</v>
      </c>
      <c r="K81" s="11">
        <f t="shared" si="11"/>
        <v>231.87250996015936</v>
      </c>
      <c r="L81">
        <f>E81*Calculations!$AA$11</f>
        <v>0</v>
      </c>
      <c r="M81">
        <f>G81*Calculations!$AB$11</f>
        <v>0</v>
      </c>
      <c r="N81">
        <f>J81*Calculations!$AC$11</f>
        <v>0</v>
      </c>
      <c r="O81" s="15"/>
      <c r="Q81" s="4"/>
      <c r="R81" s="8">
        <f t="shared" si="12"/>
        <v>0</v>
      </c>
      <c r="S81" s="6"/>
      <c r="T81" s="6"/>
      <c r="U81" s="10">
        <f t="shared" si="13"/>
        <v>0</v>
      </c>
      <c r="V81" s="11">
        <f t="shared" si="14"/>
        <v>271.87250996015939</v>
      </c>
      <c r="W81">
        <f>P81*Calculations!$AA$11</f>
        <v>0</v>
      </c>
      <c r="X81">
        <f>R81*Calculations!$AB$11</f>
        <v>0</v>
      </c>
      <c r="Y81">
        <f>U81*Calculations!$AC$11</f>
        <v>0</v>
      </c>
      <c r="AC81" s="8">
        <f t="shared" si="15"/>
        <v>0</v>
      </c>
      <c r="AD81" s="6"/>
      <c r="AE81" s="6"/>
      <c r="AF81" s="10">
        <f t="shared" si="16"/>
        <v>0</v>
      </c>
      <c r="AG81" s="11">
        <f t="shared" si="17"/>
        <v>311.87250996015939</v>
      </c>
      <c r="AH81">
        <f>AA81*Calculations!$AA$11</f>
        <v>0</v>
      </c>
      <c r="AI81">
        <f>AC81*Calculations!$AB$11</f>
        <v>0</v>
      </c>
      <c r="AJ81">
        <f>AF81*Calculations!$AC$11</f>
        <v>0</v>
      </c>
    </row>
    <row r="82" spans="1:36" ht="16" x14ac:dyDescent="0.2">
      <c r="A82" s="25"/>
      <c r="B82" s="25"/>
      <c r="C82" s="25"/>
      <c r="E82" s="13"/>
      <c r="F82" s="14"/>
      <c r="G82" s="8">
        <f t="shared" si="9"/>
        <v>0</v>
      </c>
      <c r="H82" s="6"/>
      <c r="I82" s="6"/>
      <c r="J82" s="10">
        <f t="shared" si="10"/>
        <v>0</v>
      </c>
      <c r="K82" s="11">
        <f t="shared" si="11"/>
        <v>231.87250996015936</v>
      </c>
      <c r="L82">
        <f>E82*Calculations!$AA$11</f>
        <v>0</v>
      </c>
      <c r="M82">
        <f>G82*Calculations!$AB$11</f>
        <v>0</v>
      </c>
      <c r="N82">
        <f>J82*Calculations!$AC$11</f>
        <v>0</v>
      </c>
      <c r="O82" s="15"/>
      <c r="Q82" s="4"/>
      <c r="R82" s="8">
        <f t="shared" si="12"/>
        <v>0</v>
      </c>
      <c r="S82" s="6"/>
      <c r="T82" s="6"/>
      <c r="U82" s="10">
        <f t="shared" si="13"/>
        <v>0</v>
      </c>
      <c r="V82" s="11">
        <f t="shared" si="14"/>
        <v>271.87250996015939</v>
      </c>
      <c r="W82">
        <f>P82*Calculations!$AA$11</f>
        <v>0</v>
      </c>
      <c r="X82">
        <f>R82*Calculations!$AB$11</f>
        <v>0</v>
      </c>
      <c r="Y82">
        <f>U82*Calculations!$AC$11</f>
        <v>0</v>
      </c>
      <c r="AC82" s="8">
        <f t="shared" si="15"/>
        <v>0</v>
      </c>
      <c r="AD82" s="6"/>
      <c r="AE82" s="6"/>
      <c r="AF82" s="10">
        <f t="shared" si="16"/>
        <v>0</v>
      </c>
      <c r="AG82" s="11">
        <f t="shared" si="17"/>
        <v>311.87250996015939</v>
      </c>
      <c r="AH82">
        <f>AA82*Calculations!$AA$11</f>
        <v>0</v>
      </c>
      <c r="AI82">
        <f>AC82*Calculations!$AB$11</f>
        <v>0</v>
      </c>
      <c r="AJ82">
        <f>AF82*Calculations!$AC$11</f>
        <v>0</v>
      </c>
    </row>
    <row r="83" spans="1:36" ht="16" x14ac:dyDescent="0.2">
      <c r="A83" s="25"/>
      <c r="B83" s="25"/>
      <c r="C83" s="25"/>
      <c r="E83" s="13"/>
      <c r="F83" s="14"/>
      <c r="G83" s="8">
        <f t="shared" si="9"/>
        <v>0</v>
      </c>
      <c r="H83" s="6"/>
      <c r="I83" s="6"/>
      <c r="J83" s="10">
        <f t="shared" si="10"/>
        <v>0</v>
      </c>
      <c r="K83" s="11">
        <f t="shared" si="11"/>
        <v>231.87250996015936</v>
      </c>
      <c r="L83">
        <f>E83*Calculations!$AA$11</f>
        <v>0</v>
      </c>
      <c r="M83">
        <f>G83*Calculations!$AB$11</f>
        <v>0</v>
      </c>
      <c r="N83">
        <f>J83*Calculations!$AC$11</f>
        <v>0</v>
      </c>
      <c r="O83" s="23"/>
      <c r="Q83" s="4"/>
      <c r="R83" s="8">
        <f t="shared" si="12"/>
        <v>0</v>
      </c>
      <c r="S83" s="6"/>
      <c r="T83" s="6"/>
      <c r="U83" s="10">
        <f t="shared" si="13"/>
        <v>0</v>
      </c>
      <c r="V83" s="11">
        <f t="shared" si="14"/>
        <v>271.87250996015939</v>
      </c>
      <c r="W83">
        <f>P83*Calculations!$AA$11</f>
        <v>0</v>
      </c>
      <c r="X83">
        <f>R83*Calculations!$AB$11</f>
        <v>0</v>
      </c>
      <c r="Y83">
        <f>U83*Calculations!$AC$11</f>
        <v>0</v>
      </c>
      <c r="AC83" s="8">
        <f t="shared" si="15"/>
        <v>0</v>
      </c>
      <c r="AD83" s="6"/>
      <c r="AE83" s="6"/>
      <c r="AF83" s="10">
        <f t="shared" si="16"/>
        <v>0</v>
      </c>
      <c r="AG83" s="11">
        <f t="shared" si="17"/>
        <v>311.87250996015939</v>
      </c>
      <c r="AH83">
        <f>AA83*Calculations!$AA$11</f>
        <v>0</v>
      </c>
      <c r="AI83">
        <f>AC83*Calculations!$AB$11</f>
        <v>0</v>
      </c>
      <c r="AJ83">
        <f>AF83*Calculations!$AC$11</f>
        <v>0</v>
      </c>
    </row>
    <row r="84" spans="1:36" ht="16" x14ac:dyDescent="0.2">
      <c r="A84" s="25"/>
      <c r="B84" s="25"/>
      <c r="C84" s="25"/>
      <c r="E84" s="13"/>
      <c r="F84" s="14"/>
      <c r="G84" s="8">
        <f t="shared" si="9"/>
        <v>0</v>
      </c>
      <c r="H84" s="6"/>
      <c r="I84" s="6"/>
      <c r="J84" s="10">
        <f t="shared" si="10"/>
        <v>0</v>
      </c>
      <c r="K84" s="11">
        <f t="shared" si="11"/>
        <v>231.87250996015936</v>
      </c>
      <c r="L84">
        <f>E84*Calculations!$AA$11</f>
        <v>0</v>
      </c>
      <c r="M84">
        <f>G84*Calculations!$AB$11</f>
        <v>0</v>
      </c>
      <c r="N84">
        <f>J84*Calculations!$AC$11</f>
        <v>0</v>
      </c>
      <c r="O84" s="15"/>
      <c r="Q84" s="4"/>
      <c r="R84" s="8">
        <f t="shared" si="12"/>
        <v>0</v>
      </c>
      <c r="S84" s="6"/>
      <c r="T84" s="6"/>
      <c r="U84" s="10">
        <f t="shared" si="13"/>
        <v>0</v>
      </c>
      <c r="V84" s="11">
        <f t="shared" si="14"/>
        <v>271.87250996015939</v>
      </c>
      <c r="W84">
        <f>P84*Calculations!$AA$11</f>
        <v>0</v>
      </c>
      <c r="X84">
        <f>R84*Calculations!$AB$11</f>
        <v>0</v>
      </c>
      <c r="Y84">
        <f>U84*Calculations!$AC$11</f>
        <v>0</v>
      </c>
      <c r="AC84" s="8">
        <f t="shared" si="15"/>
        <v>0</v>
      </c>
      <c r="AD84" s="6"/>
      <c r="AE84" s="6"/>
      <c r="AF84" s="10">
        <f t="shared" si="16"/>
        <v>0</v>
      </c>
      <c r="AG84" s="11">
        <f t="shared" si="17"/>
        <v>311.87250996015939</v>
      </c>
      <c r="AH84">
        <f>AA84*Calculations!$AA$11</f>
        <v>0</v>
      </c>
      <c r="AI84">
        <f>AC84*Calculations!$AB$11</f>
        <v>0</v>
      </c>
      <c r="AJ84">
        <f>AF84*Calculations!$AC$11</f>
        <v>0</v>
      </c>
    </row>
    <row r="85" spans="1:36" ht="16" x14ac:dyDescent="0.2">
      <c r="A85" s="25"/>
      <c r="B85" s="25"/>
      <c r="C85" s="25"/>
      <c r="E85" s="13"/>
      <c r="F85" s="14"/>
      <c r="G85" s="8">
        <f t="shared" si="9"/>
        <v>0</v>
      </c>
      <c r="H85" s="6"/>
      <c r="I85" s="6"/>
      <c r="J85" s="10">
        <f t="shared" si="10"/>
        <v>0</v>
      </c>
      <c r="K85" s="11">
        <f t="shared" si="11"/>
        <v>231.87250996015936</v>
      </c>
      <c r="L85">
        <f>E85*Calculations!$AA$11</f>
        <v>0</v>
      </c>
      <c r="M85">
        <f>G85*Calculations!$AB$11</f>
        <v>0</v>
      </c>
      <c r="N85">
        <f>J85*Calculations!$AC$11</f>
        <v>0</v>
      </c>
      <c r="O85" s="15"/>
      <c r="Q85" s="4"/>
      <c r="R85" s="8">
        <f t="shared" si="12"/>
        <v>0</v>
      </c>
      <c r="S85" s="6"/>
      <c r="T85" s="6"/>
      <c r="U85" s="10">
        <f t="shared" si="13"/>
        <v>0</v>
      </c>
      <c r="V85" s="11">
        <f t="shared" si="14"/>
        <v>271.87250996015939</v>
      </c>
      <c r="W85">
        <f>P85*Calculations!$AA$11</f>
        <v>0</v>
      </c>
      <c r="X85">
        <f>R85*Calculations!$AB$11</f>
        <v>0</v>
      </c>
      <c r="Y85">
        <f>U85*Calculations!$AC$11</f>
        <v>0</v>
      </c>
      <c r="AC85" s="8">
        <f t="shared" si="15"/>
        <v>0</v>
      </c>
      <c r="AD85" s="6"/>
      <c r="AE85" s="6"/>
      <c r="AF85" s="10">
        <f t="shared" si="16"/>
        <v>0</v>
      </c>
      <c r="AG85" s="11">
        <f t="shared" si="17"/>
        <v>311.87250996015939</v>
      </c>
      <c r="AH85">
        <f>AA85*Calculations!$AA$11</f>
        <v>0</v>
      </c>
      <c r="AI85">
        <f>AC85*Calculations!$AB$11</f>
        <v>0</v>
      </c>
      <c r="AJ85">
        <f>AF85*Calculations!$AC$11</f>
        <v>0</v>
      </c>
    </row>
    <row r="86" spans="1:36" ht="16" x14ac:dyDescent="0.2">
      <c r="A86" s="25"/>
      <c r="B86" s="25"/>
      <c r="C86" s="25"/>
      <c r="F86" s="6"/>
      <c r="G86" s="8">
        <f t="shared" si="9"/>
        <v>0</v>
      </c>
      <c r="H86" s="6"/>
      <c r="I86" s="6"/>
      <c r="J86" s="10">
        <f t="shared" si="10"/>
        <v>0</v>
      </c>
      <c r="K86" s="11">
        <f t="shared" si="11"/>
        <v>231.87250996015936</v>
      </c>
      <c r="L86">
        <f>E86*Calculations!$AA$11</f>
        <v>0</v>
      </c>
      <c r="M86">
        <f>G86*Calculations!$AB$11</f>
        <v>0</v>
      </c>
      <c r="N86">
        <f>J86*Calculations!$AC$11</f>
        <v>0</v>
      </c>
      <c r="O86" s="23"/>
      <c r="Q86" s="4"/>
      <c r="R86" s="8">
        <f t="shared" si="12"/>
        <v>0</v>
      </c>
      <c r="S86" s="6"/>
      <c r="T86" s="6"/>
      <c r="U86" s="10">
        <f t="shared" si="13"/>
        <v>0</v>
      </c>
      <c r="V86" s="11">
        <f t="shared" si="14"/>
        <v>271.87250996015939</v>
      </c>
      <c r="W86">
        <f>P86*Calculations!$AA$11</f>
        <v>0</v>
      </c>
      <c r="X86">
        <f>R86*Calculations!$AB$11</f>
        <v>0</v>
      </c>
      <c r="Y86">
        <f>U86*Calculations!$AC$11</f>
        <v>0</v>
      </c>
      <c r="AC86" s="8">
        <f t="shared" si="15"/>
        <v>0</v>
      </c>
      <c r="AD86" s="6"/>
      <c r="AE86" s="6"/>
      <c r="AF86" s="10">
        <f t="shared" si="16"/>
        <v>0</v>
      </c>
      <c r="AG86" s="11">
        <f t="shared" si="17"/>
        <v>311.87250996015939</v>
      </c>
      <c r="AH86">
        <f>AA86*Calculations!$AA$11</f>
        <v>0</v>
      </c>
      <c r="AI86">
        <f>AC86*Calculations!$AB$11</f>
        <v>0</v>
      </c>
      <c r="AJ86">
        <f>AF86*Calculations!$AC$11</f>
        <v>0</v>
      </c>
    </row>
    <row r="87" spans="1:36" ht="16" x14ac:dyDescent="0.2">
      <c r="A87" s="25"/>
      <c r="B87" s="25"/>
      <c r="C87" s="25"/>
      <c r="E87" s="13"/>
      <c r="F87" s="14"/>
      <c r="G87" s="8">
        <f t="shared" si="9"/>
        <v>0</v>
      </c>
      <c r="H87" s="6"/>
      <c r="I87" s="6"/>
      <c r="J87" s="10">
        <f t="shared" si="10"/>
        <v>0</v>
      </c>
      <c r="K87" s="11">
        <f t="shared" si="11"/>
        <v>231.87250996015936</v>
      </c>
      <c r="L87">
        <f>E87*Calculations!$AA$11</f>
        <v>0</v>
      </c>
      <c r="M87">
        <f>G87*Calculations!$AB$11</f>
        <v>0</v>
      </c>
      <c r="N87">
        <f>J87*Calculations!$AC$11</f>
        <v>0</v>
      </c>
      <c r="O87" s="16"/>
      <c r="Q87" s="4"/>
      <c r="R87" s="8">
        <f t="shared" si="12"/>
        <v>0</v>
      </c>
      <c r="S87" s="6"/>
      <c r="T87" s="6"/>
      <c r="U87" s="10">
        <f t="shared" si="13"/>
        <v>0</v>
      </c>
      <c r="V87" s="11">
        <f t="shared" si="14"/>
        <v>271.87250996015939</v>
      </c>
      <c r="W87">
        <f>P87*Calculations!$AA$11</f>
        <v>0</v>
      </c>
      <c r="X87">
        <f>R87*Calculations!$AB$11</f>
        <v>0</v>
      </c>
      <c r="Y87">
        <f>U87*Calculations!$AC$11</f>
        <v>0</v>
      </c>
      <c r="AC87" s="8">
        <f t="shared" si="15"/>
        <v>0</v>
      </c>
      <c r="AD87" s="6"/>
      <c r="AE87" s="6"/>
      <c r="AF87" s="10">
        <f t="shared" si="16"/>
        <v>0</v>
      </c>
      <c r="AG87" s="11">
        <f t="shared" si="17"/>
        <v>311.87250996015939</v>
      </c>
      <c r="AH87">
        <f>AA87*Calculations!$AA$11</f>
        <v>0</v>
      </c>
      <c r="AI87">
        <f>AC87*Calculations!$AB$11</f>
        <v>0</v>
      </c>
      <c r="AJ87">
        <f>AF87*Calculations!$AC$11</f>
        <v>0</v>
      </c>
    </row>
    <row r="88" spans="1:36" ht="16" x14ac:dyDescent="0.2">
      <c r="A88" s="25"/>
      <c r="B88" s="25"/>
      <c r="C88" s="25"/>
      <c r="F88" s="6"/>
      <c r="G88" s="8">
        <f t="shared" si="9"/>
        <v>0</v>
      </c>
      <c r="H88" s="6"/>
      <c r="I88" s="6"/>
      <c r="J88" s="10">
        <f t="shared" si="10"/>
        <v>0</v>
      </c>
      <c r="K88" s="11">
        <f t="shared" si="11"/>
        <v>231.87250996015936</v>
      </c>
      <c r="L88">
        <f>E88*Calculations!$AA$11</f>
        <v>0</v>
      </c>
      <c r="M88">
        <f>G88*Calculations!$AB$11</f>
        <v>0</v>
      </c>
      <c r="N88">
        <f>J88*Calculations!$AC$11</f>
        <v>0</v>
      </c>
      <c r="O88" s="15"/>
      <c r="Q88" s="4"/>
      <c r="R88" s="8">
        <f t="shared" si="12"/>
        <v>0</v>
      </c>
      <c r="S88" s="6"/>
      <c r="T88" s="6"/>
      <c r="U88" s="10">
        <f t="shared" si="13"/>
        <v>0</v>
      </c>
      <c r="V88" s="11">
        <f t="shared" si="14"/>
        <v>271.87250996015939</v>
      </c>
      <c r="W88">
        <f>P88*Calculations!$AA$11</f>
        <v>0</v>
      </c>
      <c r="X88">
        <f>R88*Calculations!$AB$11</f>
        <v>0</v>
      </c>
      <c r="Y88">
        <f>U88*Calculations!$AC$11</f>
        <v>0</v>
      </c>
      <c r="AC88" s="8">
        <f t="shared" si="15"/>
        <v>0</v>
      </c>
      <c r="AD88" s="6"/>
      <c r="AE88" s="6"/>
      <c r="AF88" s="10">
        <f t="shared" si="16"/>
        <v>0</v>
      </c>
      <c r="AG88" s="11">
        <f t="shared" si="17"/>
        <v>311.87250996015939</v>
      </c>
      <c r="AH88">
        <f>AA88*Calculations!$AA$11</f>
        <v>0</v>
      </c>
      <c r="AI88">
        <f>AC88*Calculations!$AB$11</f>
        <v>0</v>
      </c>
      <c r="AJ88">
        <f>AF88*Calculations!$AC$11</f>
        <v>0</v>
      </c>
    </row>
    <row r="89" spans="1:36" ht="16" x14ac:dyDescent="0.2">
      <c r="A89" s="25"/>
      <c r="B89" s="25"/>
      <c r="C89" s="25"/>
      <c r="E89" s="13"/>
      <c r="F89" s="14"/>
      <c r="G89" s="8">
        <f t="shared" si="9"/>
        <v>0</v>
      </c>
      <c r="H89" s="6"/>
      <c r="I89" s="6"/>
      <c r="J89" s="10">
        <f t="shared" si="10"/>
        <v>0</v>
      </c>
      <c r="K89" s="11">
        <f t="shared" si="11"/>
        <v>231.87250996015936</v>
      </c>
      <c r="L89">
        <f>E89*Calculations!$AA$11</f>
        <v>0</v>
      </c>
      <c r="M89">
        <f>G89*Calculations!$AB$11</f>
        <v>0</v>
      </c>
      <c r="N89">
        <f>J89*Calculations!$AC$11</f>
        <v>0</v>
      </c>
      <c r="O89" s="15"/>
      <c r="Q89" s="4"/>
      <c r="R89" s="8">
        <f t="shared" si="12"/>
        <v>0</v>
      </c>
      <c r="S89" s="6"/>
      <c r="T89" s="6"/>
      <c r="U89" s="10">
        <f t="shared" si="13"/>
        <v>0</v>
      </c>
      <c r="V89" s="11">
        <f t="shared" si="14"/>
        <v>271.87250996015939</v>
      </c>
      <c r="W89">
        <f>P89*Calculations!$AA$11</f>
        <v>0</v>
      </c>
      <c r="X89">
        <f>R89*Calculations!$AB$11</f>
        <v>0</v>
      </c>
      <c r="Y89">
        <f>U89*Calculations!$AC$11</f>
        <v>0</v>
      </c>
      <c r="AC89" s="8">
        <f t="shared" si="15"/>
        <v>0</v>
      </c>
      <c r="AD89" s="6"/>
      <c r="AE89" s="6"/>
      <c r="AF89" s="10">
        <f t="shared" si="16"/>
        <v>0</v>
      </c>
      <c r="AG89" s="11">
        <f t="shared" si="17"/>
        <v>311.87250996015939</v>
      </c>
      <c r="AH89">
        <f>AA89*Calculations!$AA$11</f>
        <v>0</v>
      </c>
      <c r="AI89">
        <f>AC89*Calculations!$AB$11</f>
        <v>0</v>
      </c>
      <c r="AJ89">
        <f>AF89*Calculations!$AC$11</f>
        <v>0</v>
      </c>
    </row>
    <row r="90" spans="1:36" ht="16" x14ac:dyDescent="0.2">
      <c r="A90" s="25"/>
      <c r="B90" s="25"/>
      <c r="C90" s="25"/>
      <c r="E90" s="13"/>
      <c r="F90" s="14"/>
      <c r="G90" s="8">
        <f t="shared" si="9"/>
        <v>0</v>
      </c>
      <c r="H90" s="6"/>
      <c r="I90" s="6"/>
      <c r="J90" s="10">
        <f t="shared" si="10"/>
        <v>0</v>
      </c>
      <c r="K90" s="11">
        <f t="shared" si="11"/>
        <v>231.87250996015936</v>
      </c>
      <c r="L90">
        <f>E90*Calculations!$AA$11</f>
        <v>0</v>
      </c>
      <c r="M90">
        <f>G90*Calculations!$AB$11</f>
        <v>0</v>
      </c>
      <c r="N90">
        <f>J90*Calculations!$AC$11</f>
        <v>0</v>
      </c>
      <c r="O90" s="15"/>
      <c r="Q90" s="4"/>
      <c r="R90" s="8">
        <f t="shared" si="12"/>
        <v>0</v>
      </c>
      <c r="S90" s="6"/>
      <c r="T90" s="6"/>
      <c r="U90" s="10">
        <f t="shared" si="13"/>
        <v>0</v>
      </c>
      <c r="V90" s="11">
        <f t="shared" si="14"/>
        <v>271.87250996015939</v>
      </c>
      <c r="W90">
        <f>P90*Calculations!$AA$11</f>
        <v>0</v>
      </c>
      <c r="X90">
        <f>R90*Calculations!$AB$11</f>
        <v>0</v>
      </c>
      <c r="Y90">
        <f>U90*Calculations!$AC$11</f>
        <v>0</v>
      </c>
      <c r="AC90" s="8">
        <f t="shared" si="15"/>
        <v>0</v>
      </c>
      <c r="AD90" s="6"/>
      <c r="AE90" s="6"/>
      <c r="AF90" s="10">
        <f t="shared" si="16"/>
        <v>0</v>
      </c>
      <c r="AG90" s="11">
        <f t="shared" si="17"/>
        <v>311.87250996015939</v>
      </c>
      <c r="AH90">
        <f>AA90*Calculations!$AA$11</f>
        <v>0</v>
      </c>
      <c r="AI90">
        <f>AC90*Calculations!$AB$11</f>
        <v>0</v>
      </c>
      <c r="AJ90">
        <f>AF90*Calculations!$AC$11</f>
        <v>0</v>
      </c>
    </row>
    <row r="91" spans="1:36" ht="16" x14ac:dyDescent="0.2">
      <c r="A91" s="25"/>
      <c r="B91" s="25"/>
      <c r="C91" s="25"/>
      <c r="E91" s="13"/>
      <c r="F91" s="14"/>
      <c r="G91" s="8">
        <f t="shared" si="9"/>
        <v>0</v>
      </c>
      <c r="H91" s="6"/>
      <c r="I91" s="6"/>
      <c r="J91" s="10">
        <f t="shared" si="10"/>
        <v>0</v>
      </c>
      <c r="K91" s="11">
        <f t="shared" si="11"/>
        <v>231.87250996015936</v>
      </c>
      <c r="L91">
        <f>E91*Calculations!$AA$11</f>
        <v>0</v>
      </c>
      <c r="M91">
        <f>G91*Calculations!$AB$11</f>
        <v>0</v>
      </c>
      <c r="N91">
        <f>J91*Calculations!$AC$11</f>
        <v>0</v>
      </c>
      <c r="O91" s="15"/>
      <c r="Q91" s="4"/>
      <c r="R91" s="8">
        <f t="shared" si="12"/>
        <v>0</v>
      </c>
      <c r="S91" s="6"/>
      <c r="T91" s="6"/>
      <c r="U91" s="10">
        <f t="shared" si="13"/>
        <v>0</v>
      </c>
      <c r="V91" s="11">
        <f t="shared" si="14"/>
        <v>271.87250996015939</v>
      </c>
      <c r="W91">
        <f>P91*Calculations!$AA$11</f>
        <v>0</v>
      </c>
      <c r="X91">
        <f>R91*Calculations!$AB$11</f>
        <v>0</v>
      </c>
      <c r="Y91">
        <f>U91*Calculations!$AC$11</f>
        <v>0</v>
      </c>
      <c r="AC91" s="8">
        <f t="shared" si="15"/>
        <v>0</v>
      </c>
      <c r="AD91" s="6"/>
      <c r="AE91" s="6"/>
      <c r="AF91" s="10">
        <f t="shared" si="16"/>
        <v>0</v>
      </c>
      <c r="AG91" s="11">
        <f t="shared" si="17"/>
        <v>311.87250996015939</v>
      </c>
      <c r="AH91">
        <f>AA91*Calculations!$AA$11</f>
        <v>0</v>
      </c>
      <c r="AI91">
        <f>AC91*Calculations!$AB$11</f>
        <v>0</v>
      </c>
      <c r="AJ91">
        <f>AF91*Calculations!$AC$11</f>
        <v>0</v>
      </c>
    </row>
    <row r="92" spans="1:36" ht="16" x14ac:dyDescent="0.2">
      <c r="A92" s="25"/>
      <c r="B92" s="25"/>
      <c r="C92" s="25"/>
      <c r="E92" s="13"/>
      <c r="F92" s="14"/>
      <c r="G92" s="8">
        <f t="shared" si="9"/>
        <v>0</v>
      </c>
      <c r="H92" s="6"/>
      <c r="I92" s="6"/>
      <c r="J92" s="10">
        <f t="shared" si="10"/>
        <v>0</v>
      </c>
      <c r="K92" s="11">
        <f t="shared" si="11"/>
        <v>231.87250996015936</v>
      </c>
      <c r="L92">
        <f>E92*Calculations!$AA$11</f>
        <v>0</v>
      </c>
      <c r="M92">
        <f>G92*Calculations!$AB$11</f>
        <v>0</v>
      </c>
      <c r="N92">
        <f>J92*Calculations!$AC$11</f>
        <v>0</v>
      </c>
      <c r="O92" s="16"/>
      <c r="Q92" s="4"/>
      <c r="R92" s="8">
        <f t="shared" si="12"/>
        <v>0</v>
      </c>
      <c r="S92" s="6"/>
      <c r="T92" s="6"/>
      <c r="U92" s="10">
        <f t="shared" si="13"/>
        <v>0</v>
      </c>
      <c r="V92" s="11">
        <f t="shared" si="14"/>
        <v>271.87250996015939</v>
      </c>
      <c r="W92">
        <f>P92*Calculations!$AA$11</f>
        <v>0</v>
      </c>
      <c r="X92">
        <f>R92*Calculations!$AB$11</f>
        <v>0</v>
      </c>
      <c r="Y92">
        <f>U92*Calculations!$AC$11</f>
        <v>0</v>
      </c>
      <c r="AC92" s="8">
        <f t="shared" si="15"/>
        <v>0</v>
      </c>
      <c r="AD92" s="6"/>
      <c r="AE92" s="6"/>
      <c r="AF92" s="10">
        <f t="shared" si="16"/>
        <v>0</v>
      </c>
      <c r="AG92" s="11">
        <f t="shared" si="17"/>
        <v>311.87250996015939</v>
      </c>
      <c r="AH92">
        <f>AA92*Calculations!$AA$11</f>
        <v>0</v>
      </c>
      <c r="AI92">
        <f>AC92*Calculations!$AB$11</f>
        <v>0</v>
      </c>
      <c r="AJ92">
        <f>AF92*Calculations!$AC$11</f>
        <v>0</v>
      </c>
    </row>
    <row r="93" spans="1:36" ht="16" x14ac:dyDescent="0.2">
      <c r="A93" s="25"/>
      <c r="B93" s="25"/>
      <c r="C93" s="25"/>
      <c r="E93" s="13"/>
      <c r="F93" s="14"/>
      <c r="G93" s="8">
        <f t="shared" si="9"/>
        <v>0</v>
      </c>
      <c r="H93" s="6"/>
      <c r="I93" s="6"/>
      <c r="J93" s="10">
        <f t="shared" si="10"/>
        <v>0</v>
      </c>
      <c r="K93" s="11">
        <f t="shared" si="11"/>
        <v>231.87250996015936</v>
      </c>
      <c r="L93">
        <f>E93*Calculations!$AA$11</f>
        <v>0</v>
      </c>
      <c r="M93">
        <f>G93*Calculations!$AB$11</f>
        <v>0</v>
      </c>
      <c r="N93">
        <f>J93*Calculations!$AC$11</f>
        <v>0</v>
      </c>
      <c r="O93" s="16"/>
      <c r="Q93" s="4"/>
      <c r="R93" s="8">
        <f t="shared" si="12"/>
        <v>0</v>
      </c>
      <c r="S93" s="6"/>
      <c r="T93" s="6"/>
      <c r="U93" s="10">
        <f t="shared" si="13"/>
        <v>0</v>
      </c>
      <c r="V93" s="11">
        <f t="shared" si="14"/>
        <v>271.87250996015939</v>
      </c>
      <c r="W93">
        <f>P93*Calculations!$AA$11</f>
        <v>0</v>
      </c>
      <c r="X93">
        <f>R93*Calculations!$AB$11</f>
        <v>0</v>
      </c>
      <c r="Y93">
        <f>U93*Calculations!$AC$11</f>
        <v>0</v>
      </c>
      <c r="AC93" s="8">
        <f t="shared" si="15"/>
        <v>0</v>
      </c>
      <c r="AD93" s="6"/>
      <c r="AE93" s="6"/>
      <c r="AF93" s="10">
        <f t="shared" si="16"/>
        <v>0</v>
      </c>
      <c r="AG93" s="11">
        <f t="shared" si="17"/>
        <v>311.87250996015939</v>
      </c>
      <c r="AH93">
        <f>AA93*Calculations!$AA$11</f>
        <v>0</v>
      </c>
      <c r="AI93">
        <f>AC93*Calculations!$AB$11</f>
        <v>0</v>
      </c>
      <c r="AJ93">
        <f>AF93*Calculations!$AC$11</f>
        <v>0</v>
      </c>
    </row>
    <row r="94" spans="1:36" ht="16" x14ac:dyDescent="0.2">
      <c r="A94" s="25"/>
      <c r="B94" s="25"/>
      <c r="C94" s="25"/>
      <c r="F94" s="6"/>
      <c r="G94" s="8">
        <f t="shared" si="9"/>
        <v>0</v>
      </c>
      <c r="H94" s="6"/>
      <c r="I94" s="6"/>
      <c r="J94" s="10">
        <f t="shared" si="10"/>
        <v>0</v>
      </c>
      <c r="K94" s="11">
        <f t="shared" si="11"/>
        <v>231.87250996015936</v>
      </c>
      <c r="L94">
        <f>E94*Calculations!$AA$11</f>
        <v>0</v>
      </c>
      <c r="M94">
        <f>G94*Calculations!$AB$11</f>
        <v>0</v>
      </c>
      <c r="N94">
        <f>J94*Calculations!$AC$11</f>
        <v>0</v>
      </c>
      <c r="O94" s="16"/>
      <c r="Q94" s="4"/>
      <c r="R94" s="8">
        <f t="shared" si="12"/>
        <v>0</v>
      </c>
      <c r="S94" s="6"/>
      <c r="T94" s="6"/>
      <c r="U94" s="10">
        <f t="shared" si="13"/>
        <v>0</v>
      </c>
      <c r="V94" s="11">
        <f t="shared" si="14"/>
        <v>271.87250996015939</v>
      </c>
      <c r="W94">
        <f>P94*Calculations!$AA$11</f>
        <v>0</v>
      </c>
      <c r="X94">
        <f>R94*Calculations!$AB$11</f>
        <v>0</v>
      </c>
      <c r="Y94">
        <f>U94*Calculations!$AC$11</f>
        <v>0</v>
      </c>
      <c r="AC94" s="8">
        <f t="shared" si="15"/>
        <v>0</v>
      </c>
      <c r="AD94" s="6"/>
      <c r="AE94" s="6"/>
      <c r="AF94" s="10">
        <f t="shared" si="16"/>
        <v>0</v>
      </c>
      <c r="AG94" s="11">
        <f t="shared" si="17"/>
        <v>311.87250996015939</v>
      </c>
      <c r="AH94">
        <f>AA94*Calculations!$AA$11</f>
        <v>0</v>
      </c>
      <c r="AI94">
        <f>AC94*Calculations!$AB$11</f>
        <v>0</v>
      </c>
      <c r="AJ94">
        <f>AF94*Calculations!$AC$11</f>
        <v>0</v>
      </c>
    </row>
    <row r="95" spans="1:36" ht="16" x14ac:dyDescent="0.2">
      <c r="A95" s="25"/>
      <c r="B95" s="25"/>
      <c r="C95" s="25"/>
      <c r="F95" s="6"/>
      <c r="G95" s="8">
        <f t="shared" si="9"/>
        <v>0</v>
      </c>
      <c r="H95" s="6"/>
      <c r="I95" s="6"/>
      <c r="J95" s="10">
        <f t="shared" si="10"/>
        <v>0</v>
      </c>
      <c r="K95" s="11">
        <f t="shared" si="11"/>
        <v>231.87250996015936</v>
      </c>
      <c r="L95">
        <f>E95*Calculations!$AA$11</f>
        <v>0</v>
      </c>
      <c r="M95">
        <f>G95*Calculations!$AB$11</f>
        <v>0</v>
      </c>
      <c r="N95">
        <f>J95*Calculations!$AC$11</f>
        <v>0</v>
      </c>
      <c r="O95" s="16"/>
      <c r="Q95" s="4"/>
      <c r="R95" s="8">
        <f t="shared" si="12"/>
        <v>0</v>
      </c>
      <c r="S95" s="6"/>
      <c r="T95" s="6"/>
      <c r="U95" s="10">
        <f t="shared" si="13"/>
        <v>0</v>
      </c>
      <c r="V95" s="11">
        <f t="shared" si="14"/>
        <v>271.87250996015939</v>
      </c>
      <c r="W95">
        <f>P95*Calculations!$AA$11</f>
        <v>0</v>
      </c>
      <c r="X95">
        <f>R95*Calculations!$AB$11</f>
        <v>0</v>
      </c>
      <c r="Y95">
        <f>U95*Calculations!$AC$11</f>
        <v>0</v>
      </c>
      <c r="AC95" s="8">
        <f t="shared" si="15"/>
        <v>0</v>
      </c>
      <c r="AD95" s="6"/>
      <c r="AE95" s="6"/>
      <c r="AF95" s="10">
        <f t="shared" si="16"/>
        <v>0</v>
      </c>
      <c r="AG95" s="11">
        <f t="shared" si="17"/>
        <v>311.87250996015939</v>
      </c>
      <c r="AH95">
        <f>AA95*Calculations!$AA$11</f>
        <v>0</v>
      </c>
      <c r="AI95">
        <f>AC95*Calculations!$AB$11</f>
        <v>0</v>
      </c>
      <c r="AJ95">
        <f>AF95*Calculations!$AC$11</f>
        <v>0</v>
      </c>
    </row>
    <row r="96" spans="1:36" ht="16" x14ac:dyDescent="0.2">
      <c r="A96" s="25"/>
      <c r="B96" s="25"/>
      <c r="C96" s="25"/>
      <c r="F96" s="6"/>
      <c r="G96" s="8">
        <f t="shared" si="9"/>
        <v>0</v>
      </c>
      <c r="H96" s="6"/>
      <c r="I96" s="6"/>
      <c r="J96" s="10">
        <f t="shared" si="10"/>
        <v>0</v>
      </c>
      <c r="K96" s="11">
        <f t="shared" si="11"/>
        <v>231.87250996015936</v>
      </c>
      <c r="L96">
        <f>E96*Calculations!$AA$11</f>
        <v>0</v>
      </c>
      <c r="M96">
        <f>G96*Calculations!$AB$11</f>
        <v>0</v>
      </c>
      <c r="N96">
        <f>J96*Calculations!$AC$11</f>
        <v>0</v>
      </c>
      <c r="O96" s="16"/>
      <c r="Q96" s="4"/>
      <c r="R96" s="8">
        <f t="shared" si="12"/>
        <v>0</v>
      </c>
      <c r="S96" s="6"/>
      <c r="T96" s="6"/>
      <c r="U96" s="10">
        <f t="shared" si="13"/>
        <v>0</v>
      </c>
      <c r="V96" s="11">
        <f t="shared" si="14"/>
        <v>271.87250996015939</v>
      </c>
      <c r="W96">
        <f>P96*Calculations!$AA$11</f>
        <v>0</v>
      </c>
      <c r="X96">
        <f>R96*Calculations!$AB$11</f>
        <v>0</v>
      </c>
      <c r="Y96">
        <f>U96*Calculations!$AC$11</f>
        <v>0</v>
      </c>
      <c r="AC96" s="8">
        <f t="shared" si="15"/>
        <v>0</v>
      </c>
      <c r="AD96" s="6"/>
      <c r="AE96" s="6"/>
      <c r="AF96" s="10">
        <f t="shared" si="16"/>
        <v>0</v>
      </c>
      <c r="AG96" s="11">
        <f t="shared" si="17"/>
        <v>311.87250996015939</v>
      </c>
      <c r="AH96">
        <f>AA96*Calculations!$AA$11</f>
        <v>0</v>
      </c>
      <c r="AI96">
        <f>AC96*Calculations!$AB$11</f>
        <v>0</v>
      </c>
      <c r="AJ96">
        <f>AF96*Calculations!$AC$11</f>
        <v>0</v>
      </c>
    </row>
    <row r="97" spans="1:36" ht="16" x14ac:dyDescent="0.2">
      <c r="A97" s="25"/>
      <c r="B97" s="25"/>
      <c r="C97" s="25"/>
      <c r="F97" s="6"/>
      <c r="G97" s="8">
        <f t="shared" si="9"/>
        <v>0</v>
      </c>
      <c r="H97" s="6"/>
      <c r="I97" s="6"/>
      <c r="J97" s="10">
        <f t="shared" si="10"/>
        <v>0</v>
      </c>
      <c r="K97" s="11">
        <f t="shared" si="11"/>
        <v>231.87250996015936</v>
      </c>
      <c r="L97">
        <f>E97*Calculations!$AA$11</f>
        <v>0</v>
      </c>
      <c r="M97">
        <f>G97*Calculations!$AB$11</f>
        <v>0</v>
      </c>
      <c r="N97">
        <f>J97*Calculations!$AC$11</f>
        <v>0</v>
      </c>
      <c r="O97" s="16"/>
      <c r="Q97" s="4"/>
      <c r="R97" s="8">
        <f t="shared" si="12"/>
        <v>0</v>
      </c>
      <c r="S97" s="6"/>
      <c r="T97" s="6"/>
      <c r="U97" s="10">
        <f t="shared" si="13"/>
        <v>0</v>
      </c>
      <c r="V97" s="11">
        <f t="shared" si="14"/>
        <v>271.87250996015939</v>
      </c>
      <c r="W97">
        <f>P97*Calculations!$AA$11</f>
        <v>0</v>
      </c>
      <c r="X97">
        <f>R97*Calculations!$AB$11</f>
        <v>0</v>
      </c>
      <c r="Y97">
        <f>U97*Calculations!$AC$11</f>
        <v>0</v>
      </c>
      <c r="AC97" s="8">
        <f t="shared" si="15"/>
        <v>0</v>
      </c>
      <c r="AD97" s="6"/>
      <c r="AE97" s="6"/>
      <c r="AF97" s="10">
        <f t="shared" si="16"/>
        <v>0</v>
      </c>
      <c r="AG97" s="11">
        <f t="shared" si="17"/>
        <v>311.87250996015939</v>
      </c>
      <c r="AH97">
        <f>AA97*Calculations!$AA$11</f>
        <v>0</v>
      </c>
      <c r="AI97">
        <f>AC97*Calculations!$AB$11</f>
        <v>0</v>
      </c>
      <c r="AJ97">
        <f>AF97*Calculations!$AC$11</f>
        <v>0</v>
      </c>
    </row>
    <row r="98" spans="1:36" x14ac:dyDescent="0.2">
      <c r="F98" s="6"/>
      <c r="G98" s="8">
        <f t="shared" si="9"/>
        <v>0</v>
      </c>
      <c r="H98" s="6"/>
      <c r="I98" s="6"/>
      <c r="J98" s="10">
        <f t="shared" si="10"/>
        <v>0</v>
      </c>
      <c r="K98" s="11">
        <f t="shared" si="11"/>
        <v>231.87250996015936</v>
      </c>
      <c r="L98">
        <f>E98*Calculations!$AA$11</f>
        <v>0</v>
      </c>
      <c r="M98">
        <f>G98*Calculations!$AB$11</f>
        <v>0</v>
      </c>
      <c r="N98">
        <f>J98*Calculations!$AC$11</f>
        <v>0</v>
      </c>
      <c r="R98" s="8">
        <f t="shared" si="12"/>
        <v>0</v>
      </c>
      <c r="S98" s="6"/>
      <c r="T98" s="6"/>
      <c r="U98" s="10">
        <f t="shared" si="13"/>
        <v>0</v>
      </c>
      <c r="V98" s="11">
        <f t="shared" si="14"/>
        <v>271.87250996015939</v>
      </c>
      <c r="W98">
        <f>P98*Calculations!$AA$11</f>
        <v>0</v>
      </c>
      <c r="X98">
        <f>R98*Calculations!$AB$11</f>
        <v>0</v>
      </c>
      <c r="Y98">
        <f>U98*Calculations!$AC$11</f>
        <v>0</v>
      </c>
      <c r="AC98" s="8">
        <f t="shared" si="15"/>
        <v>0</v>
      </c>
      <c r="AD98" s="6"/>
      <c r="AE98" s="6"/>
      <c r="AF98" s="10">
        <f t="shared" si="16"/>
        <v>0</v>
      </c>
      <c r="AG98" s="11">
        <f t="shared" si="17"/>
        <v>311.87250996015939</v>
      </c>
      <c r="AH98">
        <f>AA98*Calculations!$AA$11</f>
        <v>0</v>
      </c>
      <c r="AI98">
        <f>AC98*Calculations!$AB$11</f>
        <v>0</v>
      </c>
      <c r="AJ98">
        <f>AF98*Calculations!$AC$11</f>
        <v>0</v>
      </c>
    </row>
    <row r="99" spans="1:36" x14ac:dyDescent="0.2">
      <c r="F99" s="6"/>
      <c r="G99" s="8">
        <f t="shared" si="9"/>
        <v>0</v>
      </c>
      <c r="H99" s="6"/>
      <c r="I99" s="6"/>
      <c r="J99" s="10">
        <f t="shared" si="10"/>
        <v>0</v>
      </c>
      <c r="K99" s="11">
        <f t="shared" si="11"/>
        <v>231.87250996015936</v>
      </c>
      <c r="L99">
        <f>E99*Calculations!$AA$11</f>
        <v>0</v>
      </c>
      <c r="M99">
        <f>G99*Calculations!$AB$11</f>
        <v>0</v>
      </c>
      <c r="N99">
        <f>J99*Calculations!$AC$11</f>
        <v>0</v>
      </c>
      <c r="R99" s="8">
        <f t="shared" si="12"/>
        <v>0</v>
      </c>
      <c r="S99" s="6"/>
      <c r="T99" s="6"/>
      <c r="U99" s="10">
        <f t="shared" si="13"/>
        <v>0</v>
      </c>
      <c r="V99" s="11">
        <f t="shared" si="14"/>
        <v>271.87250996015939</v>
      </c>
      <c r="W99">
        <f>P99*Calculations!$AA$11</f>
        <v>0</v>
      </c>
      <c r="X99">
        <f>R99*Calculations!$AB$11</f>
        <v>0</v>
      </c>
      <c r="Y99">
        <f>U99*Calculations!$AC$11</f>
        <v>0</v>
      </c>
      <c r="AC99" s="8">
        <f t="shared" si="15"/>
        <v>0</v>
      </c>
      <c r="AD99" s="6"/>
      <c r="AE99" s="6"/>
      <c r="AF99" s="10">
        <f t="shared" si="16"/>
        <v>0</v>
      </c>
      <c r="AG99" s="11">
        <f t="shared" si="17"/>
        <v>311.87250996015939</v>
      </c>
      <c r="AH99">
        <f>AA99*Calculations!$AA$11</f>
        <v>0</v>
      </c>
      <c r="AI99">
        <f>AC99*Calculations!$AB$11</f>
        <v>0</v>
      </c>
      <c r="AJ99">
        <f>AF99*Calculations!$AC$11</f>
        <v>0</v>
      </c>
    </row>
    <row r="100" spans="1:36" x14ac:dyDescent="0.2">
      <c r="F100" s="6"/>
      <c r="G100" s="8">
        <f t="shared" si="9"/>
        <v>0</v>
      </c>
      <c r="H100" s="6"/>
      <c r="I100" s="6"/>
      <c r="J100" s="10">
        <f t="shared" si="10"/>
        <v>0</v>
      </c>
      <c r="K100" s="11">
        <f t="shared" si="11"/>
        <v>231.87250996015936</v>
      </c>
      <c r="L100">
        <f>E100*Calculations!$AA$11</f>
        <v>0</v>
      </c>
      <c r="M100">
        <f>G100*Calculations!$AB$11</f>
        <v>0</v>
      </c>
      <c r="N100">
        <f>J100*Calculations!$AC$11</f>
        <v>0</v>
      </c>
      <c r="R100" s="8">
        <f t="shared" si="12"/>
        <v>0</v>
      </c>
      <c r="S100" s="6"/>
      <c r="T100" s="6"/>
      <c r="U100" s="10">
        <f t="shared" si="13"/>
        <v>0</v>
      </c>
      <c r="V100" s="11">
        <f t="shared" si="14"/>
        <v>271.87250996015939</v>
      </c>
      <c r="W100">
        <f>P100*Calculations!$AA$11</f>
        <v>0</v>
      </c>
      <c r="X100">
        <f>R100*Calculations!$AB$11</f>
        <v>0</v>
      </c>
      <c r="Y100">
        <f>U100*Calculations!$AC$11</f>
        <v>0</v>
      </c>
      <c r="AC100" s="8">
        <f t="shared" si="15"/>
        <v>0</v>
      </c>
      <c r="AD100" s="6"/>
      <c r="AE100" s="6"/>
      <c r="AF100" s="10">
        <f t="shared" si="16"/>
        <v>0</v>
      </c>
      <c r="AG100" s="11">
        <f t="shared" si="17"/>
        <v>311.87250996015939</v>
      </c>
      <c r="AH100">
        <f>AA100*Calculations!$AA$11</f>
        <v>0</v>
      </c>
      <c r="AI100">
        <f>AC100*Calculations!$AB$11</f>
        <v>0</v>
      </c>
      <c r="AJ100">
        <f>AF100*Calculations!$AC$11</f>
        <v>0</v>
      </c>
    </row>
    <row r="101" spans="1:36" x14ac:dyDescent="0.2">
      <c r="F101" s="6"/>
      <c r="G101" s="8">
        <f t="shared" si="9"/>
        <v>0</v>
      </c>
      <c r="H101" s="6"/>
      <c r="I101" s="6"/>
      <c r="J101" s="10">
        <f t="shared" si="10"/>
        <v>0</v>
      </c>
      <c r="K101" s="11">
        <f t="shared" si="11"/>
        <v>231.87250996015936</v>
      </c>
      <c r="L101">
        <f>E101*Calculations!$AA$11</f>
        <v>0</v>
      </c>
      <c r="M101">
        <f>G101*Calculations!$AB$11</f>
        <v>0</v>
      </c>
      <c r="N101">
        <f>J101*Calculations!$AC$11</f>
        <v>0</v>
      </c>
      <c r="R101" s="8">
        <f t="shared" si="12"/>
        <v>0</v>
      </c>
      <c r="S101" s="6"/>
      <c r="T101" s="6"/>
      <c r="U101" s="10">
        <f t="shared" si="13"/>
        <v>0</v>
      </c>
      <c r="V101" s="11">
        <f t="shared" si="14"/>
        <v>271.87250996015939</v>
      </c>
      <c r="W101">
        <f>P101*Calculations!$AA$11</f>
        <v>0</v>
      </c>
      <c r="X101">
        <f>R101*Calculations!$AB$11</f>
        <v>0</v>
      </c>
      <c r="Y101">
        <f>U101*Calculations!$AC$11</f>
        <v>0</v>
      </c>
      <c r="AC101" s="8">
        <f t="shared" si="15"/>
        <v>0</v>
      </c>
      <c r="AD101" s="6"/>
      <c r="AE101" s="6"/>
      <c r="AF101" s="10">
        <f t="shared" si="16"/>
        <v>0</v>
      </c>
      <c r="AG101" s="11">
        <f t="shared" si="17"/>
        <v>311.87250996015939</v>
      </c>
      <c r="AH101">
        <f>AA101*Calculations!$AA$11</f>
        <v>0</v>
      </c>
      <c r="AI101">
        <f>AC101*Calculations!$AB$11</f>
        <v>0</v>
      </c>
      <c r="AJ101">
        <f>AF101*Calculations!$AC$11</f>
        <v>0</v>
      </c>
    </row>
    <row r="102" spans="1:36" x14ac:dyDescent="0.2">
      <c r="F102" s="6"/>
      <c r="G102" s="8">
        <f t="shared" si="9"/>
        <v>0</v>
      </c>
      <c r="H102" s="6"/>
      <c r="I102" s="6"/>
      <c r="J102" s="10">
        <f t="shared" si="10"/>
        <v>0</v>
      </c>
      <c r="K102" s="11">
        <f t="shared" si="11"/>
        <v>231.87250996015936</v>
      </c>
      <c r="L102">
        <f>E102*Calculations!$AA$11</f>
        <v>0</v>
      </c>
      <c r="M102">
        <f>G102*Calculations!$AB$11</f>
        <v>0</v>
      </c>
      <c r="N102">
        <f>J102*Calculations!$AC$11</f>
        <v>0</v>
      </c>
      <c r="R102" s="8">
        <f t="shared" si="12"/>
        <v>0</v>
      </c>
      <c r="S102" s="6"/>
      <c r="T102" s="6"/>
      <c r="U102" s="10">
        <f t="shared" si="13"/>
        <v>0</v>
      </c>
      <c r="V102" s="11">
        <f t="shared" si="14"/>
        <v>271.87250996015939</v>
      </c>
      <c r="W102">
        <f>P102*Calculations!$AA$11</f>
        <v>0</v>
      </c>
      <c r="X102">
        <f>R102*Calculations!$AB$11</f>
        <v>0</v>
      </c>
      <c r="Y102">
        <f>U102*Calculations!$AC$11</f>
        <v>0</v>
      </c>
      <c r="AC102" s="8">
        <f t="shared" si="15"/>
        <v>0</v>
      </c>
      <c r="AD102" s="6"/>
      <c r="AE102" s="6"/>
      <c r="AF102" s="10">
        <f t="shared" si="16"/>
        <v>0</v>
      </c>
      <c r="AG102" s="11">
        <f t="shared" si="17"/>
        <v>311.87250996015939</v>
      </c>
      <c r="AH102">
        <f>AA102*Calculations!$AA$11</f>
        <v>0</v>
      </c>
      <c r="AI102">
        <f>AC102*Calculations!$AB$11</f>
        <v>0</v>
      </c>
      <c r="AJ102">
        <f>AF102*Calculations!$AC$11</f>
        <v>0</v>
      </c>
    </row>
    <row r="103" spans="1:36" x14ac:dyDescent="0.2">
      <c r="F103" s="6"/>
      <c r="G103" s="8">
        <f t="shared" si="9"/>
        <v>0</v>
      </c>
      <c r="H103" s="6"/>
      <c r="I103" s="6"/>
      <c r="J103" s="10">
        <f t="shared" si="10"/>
        <v>0</v>
      </c>
      <c r="K103" s="11">
        <f t="shared" si="11"/>
        <v>231.87250996015936</v>
      </c>
      <c r="L103">
        <f>E103*Calculations!$AA$11</f>
        <v>0</v>
      </c>
      <c r="M103">
        <f>G103*Calculations!$AB$11</f>
        <v>0</v>
      </c>
      <c r="N103">
        <f>J103*Calculations!$AC$11</f>
        <v>0</v>
      </c>
      <c r="R103" s="8">
        <f t="shared" si="12"/>
        <v>0</v>
      </c>
      <c r="S103" s="6"/>
      <c r="T103" s="6"/>
      <c r="U103" s="10">
        <f t="shared" si="13"/>
        <v>0</v>
      </c>
      <c r="V103" s="11">
        <f t="shared" si="14"/>
        <v>271.87250996015939</v>
      </c>
      <c r="W103">
        <f>P103*Calculations!$AA$11</f>
        <v>0</v>
      </c>
      <c r="X103">
        <f>R103*Calculations!$AB$11</f>
        <v>0</v>
      </c>
      <c r="Y103">
        <f>U103*Calculations!$AC$11</f>
        <v>0</v>
      </c>
      <c r="AC103" s="8">
        <f t="shared" si="15"/>
        <v>0</v>
      </c>
      <c r="AD103" s="6"/>
      <c r="AE103" s="6"/>
      <c r="AF103" s="10">
        <f t="shared" si="16"/>
        <v>0</v>
      </c>
      <c r="AG103" s="11">
        <f t="shared" si="17"/>
        <v>311.87250996015939</v>
      </c>
      <c r="AH103">
        <f>AA103*Calculations!$AA$11</f>
        <v>0</v>
      </c>
      <c r="AI103">
        <f>AC103*Calculations!$AB$11</f>
        <v>0</v>
      </c>
      <c r="AJ103">
        <f>AF103*Calculations!$AC$11</f>
        <v>0</v>
      </c>
    </row>
    <row r="104" spans="1:36" x14ac:dyDescent="0.2">
      <c r="F104" s="6"/>
      <c r="G104" s="8">
        <f t="shared" si="9"/>
        <v>0</v>
      </c>
      <c r="H104" s="6"/>
      <c r="I104" s="6"/>
      <c r="J104" s="10">
        <f t="shared" si="10"/>
        <v>0</v>
      </c>
      <c r="K104" s="11">
        <f t="shared" si="11"/>
        <v>231.87250996015936</v>
      </c>
      <c r="L104">
        <f>E104*Calculations!$AA$11</f>
        <v>0</v>
      </c>
      <c r="M104">
        <f>G104*Calculations!$AB$11</f>
        <v>0</v>
      </c>
      <c r="N104">
        <f>J104*Calculations!$AC$11</f>
        <v>0</v>
      </c>
      <c r="R104" s="8">
        <f t="shared" si="12"/>
        <v>0</v>
      </c>
      <c r="S104" s="6"/>
      <c r="T104" s="6"/>
      <c r="U104" s="10">
        <f t="shared" si="13"/>
        <v>0</v>
      </c>
      <c r="V104" s="11">
        <f t="shared" si="14"/>
        <v>271.87250996015939</v>
      </c>
      <c r="W104">
        <f>P104*Calculations!$AA$11</f>
        <v>0</v>
      </c>
      <c r="X104">
        <f>R104*Calculations!$AB$11</f>
        <v>0</v>
      </c>
      <c r="Y104">
        <f>U104*Calculations!$AC$11</f>
        <v>0</v>
      </c>
      <c r="AC104" s="8">
        <f t="shared" si="15"/>
        <v>0</v>
      </c>
      <c r="AD104" s="6"/>
      <c r="AE104" s="6"/>
      <c r="AF104" s="10">
        <f t="shared" si="16"/>
        <v>0</v>
      </c>
      <c r="AG104" s="11">
        <f t="shared" si="17"/>
        <v>311.87250996015939</v>
      </c>
      <c r="AH104">
        <f>AA104*Calculations!$AA$11</f>
        <v>0</v>
      </c>
      <c r="AI104">
        <f>AC104*Calculations!$AB$11</f>
        <v>0</v>
      </c>
      <c r="AJ104">
        <f>AF104*Calculations!$AC$11</f>
        <v>0</v>
      </c>
    </row>
    <row r="105" spans="1:36" x14ac:dyDescent="0.2">
      <c r="F105" s="6"/>
      <c r="G105" s="8">
        <f t="shared" si="9"/>
        <v>0</v>
      </c>
      <c r="H105" s="6"/>
      <c r="I105" s="6"/>
      <c r="J105" s="10">
        <f t="shared" si="10"/>
        <v>0</v>
      </c>
      <c r="K105" s="11">
        <f t="shared" si="11"/>
        <v>231.87250996015936</v>
      </c>
      <c r="L105">
        <f>E105*Calculations!$AA$11</f>
        <v>0</v>
      </c>
      <c r="M105">
        <f>G105*Calculations!$AB$11</f>
        <v>0</v>
      </c>
      <c r="N105">
        <f>J105*Calculations!$AC$11</f>
        <v>0</v>
      </c>
      <c r="R105" s="8">
        <f t="shared" si="12"/>
        <v>0</v>
      </c>
      <c r="S105" s="6"/>
      <c r="T105" s="6"/>
      <c r="U105" s="10">
        <f t="shared" si="13"/>
        <v>0</v>
      </c>
      <c r="V105" s="11">
        <f t="shared" si="14"/>
        <v>271.87250996015939</v>
      </c>
      <c r="W105">
        <f>P105*Calculations!$AA$11</f>
        <v>0</v>
      </c>
      <c r="X105">
        <f>R105*Calculations!$AB$11</f>
        <v>0</v>
      </c>
      <c r="Y105">
        <f>U105*Calculations!$AC$11</f>
        <v>0</v>
      </c>
      <c r="AC105" s="8">
        <f t="shared" si="15"/>
        <v>0</v>
      </c>
      <c r="AD105" s="6"/>
      <c r="AE105" s="6"/>
      <c r="AF105" s="10">
        <f t="shared" si="16"/>
        <v>0</v>
      </c>
      <c r="AG105" s="11">
        <f t="shared" si="17"/>
        <v>311.87250996015939</v>
      </c>
      <c r="AH105">
        <f>AA105*Calculations!$AA$11</f>
        <v>0</v>
      </c>
      <c r="AI105">
        <f>AC105*Calculations!$AB$11</f>
        <v>0</v>
      </c>
      <c r="AJ105">
        <f>AF105*Calculations!$AC$11</f>
        <v>0</v>
      </c>
    </row>
    <row r="106" spans="1:36" x14ac:dyDescent="0.2">
      <c r="F106" s="6"/>
      <c r="G106" s="8">
        <f t="shared" si="9"/>
        <v>0</v>
      </c>
      <c r="H106" s="6"/>
      <c r="I106" s="6"/>
      <c r="J106" s="10">
        <f t="shared" si="10"/>
        <v>0</v>
      </c>
      <c r="K106" s="11">
        <f t="shared" si="11"/>
        <v>231.87250996015936</v>
      </c>
      <c r="L106">
        <f>E106*Calculations!$AA$11</f>
        <v>0</v>
      </c>
      <c r="M106">
        <f>G106*Calculations!$AB$11</f>
        <v>0</v>
      </c>
      <c r="N106">
        <f>J106*Calculations!$AC$11</f>
        <v>0</v>
      </c>
      <c r="R106" s="8">
        <f t="shared" si="12"/>
        <v>0</v>
      </c>
      <c r="S106" s="6"/>
      <c r="T106" s="6"/>
      <c r="U106" s="10">
        <f t="shared" si="13"/>
        <v>0</v>
      </c>
      <c r="V106" s="11">
        <f t="shared" si="14"/>
        <v>271.87250996015939</v>
      </c>
      <c r="W106">
        <f>P106*Calculations!$AA$11</f>
        <v>0</v>
      </c>
      <c r="X106">
        <f>R106*Calculations!$AB$11</f>
        <v>0</v>
      </c>
      <c r="Y106">
        <f>U106*Calculations!$AC$11</f>
        <v>0</v>
      </c>
      <c r="AC106" s="8">
        <f t="shared" si="15"/>
        <v>0</v>
      </c>
      <c r="AD106" s="6"/>
      <c r="AE106" s="6"/>
      <c r="AF106" s="10">
        <f t="shared" si="16"/>
        <v>0</v>
      </c>
      <c r="AG106" s="11">
        <f t="shared" si="17"/>
        <v>311.87250996015939</v>
      </c>
      <c r="AH106">
        <f>AA106*Calculations!$AA$11</f>
        <v>0</v>
      </c>
      <c r="AI106">
        <f>AC106*Calculations!$AB$11</f>
        <v>0</v>
      </c>
      <c r="AJ106">
        <f>AF106*Calculations!$AC$11</f>
        <v>0</v>
      </c>
    </row>
    <row r="107" spans="1:36" x14ac:dyDescent="0.2">
      <c r="G107" s="8">
        <f t="shared" si="9"/>
        <v>0</v>
      </c>
      <c r="H107" s="6"/>
      <c r="I107" s="6"/>
      <c r="J107" s="10">
        <f t="shared" si="10"/>
        <v>0</v>
      </c>
      <c r="K107" s="11">
        <f t="shared" si="11"/>
        <v>231.87250996015936</v>
      </c>
      <c r="L107">
        <f>E107*Calculations!$AA$11</f>
        <v>0</v>
      </c>
      <c r="M107">
        <f>G107*Calculations!$AB$11</f>
        <v>0</v>
      </c>
      <c r="N107">
        <f>J107*Calculations!$AC$11</f>
        <v>0</v>
      </c>
      <c r="R107" s="8">
        <f t="shared" si="12"/>
        <v>0</v>
      </c>
      <c r="S107" s="6"/>
      <c r="T107" s="6"/>
      <c r="U107" s="10">
        <f t="shared" si="13"/>
        <v>0</v>
      </c>
      <c r="V107" s="11">
        <f t="shared" si="14"/>
        <v>271.87250996015939</v>
      </c>
      <c r="W107">
        <f>P107*Calculations!$AA$11</f>
        <v>0</v>
      </c>
      <c r="X107">
        <f>R107*Calculations!$AB$11</f>
        <v>0</v>
      </c>
      <c r="Y107">
        <f>U107*Calculations!$AC$11</f>
        <v>0</v>
      </c>
      <c r="AC107" s="8">
        <f t="shared" si="15"/>
        <v>0</v>
      </c>
      <c r="AD107" s="6"/>
      <c r="AE107" s="6"/>
      <c r="AF107" s="10">
        <f t="shared" si="16"/>
        <v>0</v>
      </c>
      <c r="AG107" s="11">
        <f t="shared" si="17"/>
        <v>311.87250996015939</v>
      </c>
      <c r="AH107">
        <f>AA107*Calculations!$AA$11</f>
        <v>0</v>
      </c>
      <c r="AI107">
        <f>AC107*Calculations!$AB$11</f>
        <v>0</v>
      </c>
      <c r="AJ107">
        <f>AF107*Calculations!$AC$11</f>
        <v>0</v>
      </c>
    </row>
    <row r="108" spans="1:36" x14ac:dyDescent="0.2">
      <c r="G108" s="8">
        <f t="shared" si="9"/>
        <v>0</v>
      </c>
      <c r="H108" s="6"/>
      <c r="I108" s="6"/>
      <c r="J108" s="10">
        <f t="shared" si="10"/>
        <v>0</v>
      </c>
      <c r="K108" s="11">
        <f t="shared" si="11"/>
        <v>231.87250996015936</v>
      </c>
      <c r="L108">
        <f>E108*Calculations!$AA$11</f>
        <v>0</v>
      </c>
      <c r="M108">
        <f>G108*Calculations!$AB$11</f>
        <v>0</v>
      </c>
      <c r="N108">
        <f>J108*Calculations!$AC$11</f>
        <v>0</v>
      </c>
      <c r="R108" s="8">
        <f t="shared" si="12"/>
        <v>0</v>
      </c>
      <c r="S108" s="6"/>
      <c r="T108" s="6"/>
      <c r="U108" s="10">
        <f t="shared" si="13"/>
        <v>0</v>
      </c>
      <c r="V108" s="11">
        <f t="shared" si="14"/>
        <v>271.87250996015939</v>
      </c>
      <c r="W108">
        <f>P108*Calculations!$AA$11</f>
        <v>0</v>
      </c>
      <c r="X108">
        <f>R108*Calculations!$AB$11</f>
        <v>0</v>
      </c>
      <c r="Y108">
        <f>U108*Calculations!$AC$11</f>
        <v>0</v>
      </c>
      <c r="AC108" s="8">
        <f t="shared" si="15"/>
        <v>0</v>
      </c>
      <c r="AD108" s="6"/>
      <c r="AE108" s="6"/>
      <c r="AF108" s="10">
        <f t="shared" si="16"/>
        <v>0</v>
      </c>
      <c r="AG108" s="11">
        <f t="shared" si="17"/>
        <v>311.87250996015939</v>
      </c>
      <c r="AH108">
        <f>AA108*Calculations!$AA$11</f>
        <v>0</v>
      </c>
      <c r="AI108">
        <f>AC108*Calculations!$AB$11</f>
        <v>0</v>
      </c>
      <c r="AJ108">
        <f>AF108*Calculations!$AC$11</f>
        <v>0</v>
      </c>
    </row>
    <row r="109" spans="1:36" x14ac:dyDescent="0.2">
      <c r="G109" s="8">
        <f t="shared" si="9"/>
        <v>0</v>
      </c>
      <c r="H109" s="6"/>
      <c r="I109" s="6"/>
      <c r="J109" s="10">
        <f t="shared" si="10"/>
        <v>0</v>
      </c>
      <c r="K109" s="11">
        <f t="shared" si="11"/>
        <v>231.87250996015936</v>
      </c>
      <c r="L109">
        <f>E109*Calculations!$AA$11</f>
        <v>0</v>
      </c>
      <c r="M109">
        <f>G109*Calculations!$AB$11</f>
        <v>0</v>
      </c>
      <c r="N109">
        <f>J109*Calculations!$AC$11</f>
        <v>0</v>
      </c>
      <c r="R109" s="8">
        <f t="shared" si="12"/>
        <v>0</v>
      </c>
      <c r="S109" s="6"/>
      <c r="T109" s="6"/>
      <c r="U109" s="10">
        <f t="shared" si="13"/>
        <v>0</v>
      </c>
      <c r="V109" s="11">
        <f t="shared" si="14"/>
        <v>271.87250996015939</v>
      </c>
      <c r="W109">
        <f>P109*Calculations!$AA$11</f>
        <v>0</v>
      </c>
      <c r="X109">
        <f>R109*Calculations!$AB$11</f>
        <v>0</v>
      </c>
      <c r="Y109">
        <f>U109*Calculations!$AC$11</f>
        <v>0</v>
      </c>
      <c r="AC109" s="8">
        <f t="shared" si="15"/>
        <v>0</v>
      </c>
      <c r="AD109" s="6"/>
      <c r="AE109" s="6"/>
      <c r="AF109" s="10">
        <f t="shared" si="16"/>
        <v>0</v>
      </c>
      <c r="AG109" s="11">
        <f t="shared" si="17"/>
        <v>311.87250996015939</v>
      </c>
      <c r="AH109">
        <f>AA109*Calculations!$AA$11</f>
        <v>0</v>
      </c>
      <c r="AI109">
        <f>AC109*Calculations!$AB$11</f>
        <v>0</v>
      </c>
      <c r="AJ109">
        <f>AF109*Calculations!$AC$11</f>
        <v>0</v>
      </c>
    </row>
    <row r="110" spans="1:36" x14ac:dyDescent="0.2">
      <c r="G110" s="8">
        <f t="shared" si="9"/>
        <v>0</v>
      </c>
      <c r="H110" s="6"/>
      <c r="I110" s="6"/>
      <c r="J110" s="10">
        <f t="shared" si="10"/>
        <v>0</v>
      </c>
      <c r="K110" s="11">
        <f t="shared" si="11"/>
        <v>231.87250996015936</v>
      </c>
      <c r="L110">
        <f>E110*Calculations!$AA$11</f>
        <v>0</v>
      </c>
      <c r="M110">
        <f>G110*Calculations!$AB$11</f>
        <v>0</v>
      </c>
      <c r="N110">
        <f>J110*Calculations!$AC$11</f>
        <v>0</v>
      </c>
      <c r="R110" s="8">
        <f t="shared" si="12"/>
        <v>0</v>
      </c>
      <c r="S110" s="6"/>
      <c r="T110" s="6"/>
      <c r="U110" s="10">
        <f t="shared" si="13"/>
        <v>0</v>
      </c>
      <c r="V110" s="11">
        <f t="shared" si="14"/>
        <v>271.87250996015939</v>
      </c>
      <c r="W110">
        <f>P110*Calculations!$AA$11</f>
        <v>0</v>
      </c>
      <c r="X110">
        <f>R110*Calculations!$AB$11</f>
        <v>0</v>
      </c>
      <c r="Y110">
        <f>U110*Calculations!$AC$11</f>
        <v>0</v>
      </c>
      <c r="AC110" s="8">
        <f t="shared" si="15"/>
        <v>0</v>
      </c>
      <c r="AD110" s="6"/>
      <c r="AE110" s="6"/>
      <c r="AF110" s="10">
        <f t="shared" si="16"/>
        <v>0</v>
      </c>
      <c r="AG110" s="11">
        <f t="shared" si="17"/>
        <v>311.87250996015939</v>
      </c>
      <c r="AH110">
        <f>AA110*Calculations!$AA$11</f>
        <v>0</v>
      </c>
      <c r="AI110">
        <f>AC110*Calculations!$AB$11</f>
        <v>0</v>
      </c>
      <c r="AJ110">
        <f>AF110*Calculations!$AC$11</f>
        <v>0</v>
      </c>
    </row>
    <row r="111" spans="1:36" x14ac:dyDescent="0.2">
      <c r="G111" s="8">
        <f t="shared" si="9"/>
        <v>0</v>
      </c>
      <c r="H111" s="6"/>
      <c r="I111" s="6"/>
      <c r="J111" s="10">
        <f t="shared" si="10"/>
        <v>0</v>
      </c>
      <c r="K111" s="11">
        <f t="shared" si="11"/>
        <v>231.87250996015936</v>
      </c>
      <c r="L111">
        <f>E111*Calculations!$AA$11</f>
        <v>0</v>
      </c>
      <c r="M111">
        <f>G111*Calculations!$AB$11</f>
        <v>0</v>
      </c>
      <c r="N111">
        <f>J111*Calculations!$AC$11</f>
        <v>0</v>
      </c>
      <c r="R111" s="8">
        <f t="shared" si="12"/>
        <v>0</v>
      </c>
      <c r="S111" s="6"/>
      <c r="T111" s="6"/>
      <c r="U111" s="10">
        <f t="shared" si="13"/>
        <v>0</v>
      </c>
      <c r="V111" s="11">
        <f t="shared" si="14"/>
        <v>271.87250996015939</v>
      </c>
      <c r="W111">
        <f>P111*Calculations!$AA$11</f>
        <v>0</v>
      </c>
      <c r="X111">
        <f>R111*Calculations!$AB$11</f>
        <v>0</v>
      </c>
      <c r="Y111">
        <f>U111*Calculations!$AC$11</f>
        <v>0</v>
      </c>
      <c r="AC111" s="8">
        <f t="shared" si="15"/>
        <v>0</v>
      </c>
      <c r="AD111" s="6"/>
      <c r="AE111" s="6"/>
      <c r="AF111" s="10">
        <f t="shared" si="16"/>
        <v>0</v>
      </c>
      <c r="AG111" s="11">
        <f t="shared" si="17"/>
        <v>311.87250996015939</v>
      </c>
      <c r="AH111">
        <f>AA111*Calculations!$AA$11</f>
        <v>0</v>
      </c>
      <c r="AI111">
        <f>AC111*Calculations!$AB$11</f>
        <v>0</v>
      </c>
      <c r="AJ111">
        <f>AF111*Calculations!$AC$11</f>
        <v>0</v>
      </c>
    </row>
    <row r="112" spans="1:36" x14ac:dyDescent="0.2">
      <c r="G112" s="8">
        <f t="shared" si="9"/>
        <v>0</v>
      </c>
      <c r="H112" s="6"/>
      <c r="I112" s="6"/>
      <c r="J112" s="10">
        <f t="shared" si="10"/>
        <v>0</v>
      </c>
      <c r="K112" s="11">
        <f t="shared" si="11"/>
        <v>231.87250996015936</v>
      </c>
      <c r="L112">
        <f>E112*Calculations!$AA$11</f>
        <v>0</v>
      </c>
      <c r="M112">
        <f>G112*Calculations!$AB$11</f>
        <v>0</v>
      </c>
      <c r="N112">
        <f>J112*Calculations!$AC$11</f>
        <v>0</v>
      </c>
      <c r="R112" s="8">
        <f t="shared" si="12"/>
        <v>0</v>
      </c>
      <c r="S112" s="6"/>
      <c r="T112" s="6"/>
      <c r="U112" s="10">
        <f t="shared" si="13"/>
        <v>0</v>
      </c>
      <c r="V112" s="11">
        <f t="shared" si="14"/>
        <v>271.87250996015939</v>
      </c>
      <c r="W112">
        <f>P112*Calculations!$AA$11</f>
        <v>0</v>
      </c>
      <c r="X112">
        <f>R112*Calculations!$AB$11</f>
        <v>0</v>
      </c>
      <c r="Y112">
        <f>U112*Calculations!$AC$11</f>
        <v>0</v>
      </c>
      <c r="AC112" s="8">
        <f t="shared" si="15"/>
        <v>0</v>
      </c>
      <c r="AD112" s="6"/>
      <c r="AE112" s="6"/>
      <c r="AF112" s="10">
        <f t="shared" si="16"/>
        <v>0</v>
      </c>
      <c r="AG112" s="11">
        <f t="shared" si="17"/>
        <v>311.87250996015939</v>
      </c>
      <c r="AH112">
        <f>AA112*Calculations!$AA$11</f>
        <v>0</v>
      </c>
      <c r="AI112">
        <f>AC112*Calculations!$AB$11</f>
        <v>0</v>
      </c>
      <c r="AJ112">
        <f>AF112*Calculations!$AC$11</f>
        <v>0</v>
      </c>
    </row>
    <row r="113" spans="7:36" x14ac:dyDescent="0.2">
      <c r="G113" s="8">
        <f t="shared" si="9"/>
        <v>0</v>
      </c>
      <c r="H113" s="6"/>
      <c r="I113" s="6"/>
      <c r="J113" s="10">
        <f t="shared" si="10"/>
        <v>0</v>
      </c>
      <c r="K113" s="11">
        <f t="shared" si="11"/>
        <v>231.87250996015936</v>
      </c>
      <c r="L113">
        <f>E113*Calculations!$AA$11</f>
        <v>0</v>
      </c>
      <c r="M113">
        <f>G113*Calculations!$AB$11</f>
        <v>0</v>
      </c>
      <c r="N113">
        <f>J113*Calculations!$AC$11</f>
        <v>0</v>
      </c>
      <c r="R113" s="8">
        <f t="shared" si="12"/>
        <v>0</v>
      </c>
      <c r="S113" s="6"/>
      <c r="T113" s="6"/>
      <c r="U113" s="10">
        <f t="shared" si="13"/>
        <v>0</v>
      </c>
      <c r="V113" s="11">
        <f t="shared" si="14"/>
        <v>271.87250996015939</v>
      </c>
      <c r="W113">
        <f>P113*Calculations!$AA$11</f>
        <v>0</v>
      </c>
      <c r="X113">
        <f>R113*Calculations!$AB$11</f>
        <v>0</v>
      </c>
      <c r="Y113">
        <f>U113*Calculations!$AC$11</f>
        <v>0</v>
      </c>
      <c r="AC113" s="8">
        <f t="shared" si="15"/>
        <v>0</v>
      </c>
      <c r="AD113" s="6"/>
      <c r="AE113" s="6"/>
      <c r="AF113" s="10">
        <f t="shared" si="16"/>
        <v>0</v>
      </c>
      <c r="AG113" s="11">
        <f t="shared" si="17"/>
        <v>311.87250996015939</v>
      </c>
      <c r="AH113">
        <f>AA113*Calculations!$AA$11</f>
        <v>0</v>
      </c>
      <c r="AI113">
        <f>AC113*Calculations!$AB$11</f>
        <v>0</v>
      </c>
      <c r="AJ113">
        <f>AF113*Calculations!$AC$11</f>
        <v>0</v>
      </c>
    </row>
    <row r="114" spans="7:36" x14ac:dyDescent="0.2">
      <c r="G114" s="8">
        <f t="shared" si="9"/>
        <v>0</v>
      </c>
      <c r="H114" s="6"/>
      <c r="I114" s="6"/>
      <c r="J114" s="10">
        <f t="shared" si="10"/>
        <v>0</v>
      </c>
      <c r="K114" s="11">
        <f t="shared" si="11"/>
        <v>231.87250996015936</v>
      </c>
      <c r="L114">
        <f>E114*Calculations!$AA$11</f>
        <v>0</v>
      </c>
      <c r="M114">
        <f>G114*Calculations!$AB$11</f>
        <v>0</v>
      </c>
      <c r="N114">
        <f>J114*Calculations!$AC$11</f>
        <v>0</v>
      </c>
      <c r="R114" s="8">
        <f t="shared" si="12"/>
        <v>0</v>
      </c>
      <c r="S114" s="6"/>
      <c r="T114" s="6"/>
      <c r="U114" s="10">
        <f t="shared" si="13"/>
        <v>0</v>
      </c>
      <c r="V114" s="11">
        <f t="shared" si="14"/>
        <v>271.87250996015939</v>
      </c>
      <c r="W114">
        <f>P114*Calculations!$AA$11</f>
        <v>0</v>
      </c>
      <c r="X114">
        <f>R114*Calculations!$AB$11</f>
        <v>0</v>
      </c>
      <c r="Y114">
        <f>U114*Calculations!$AC$11</f>
        <v>0</v>
      </c>
      <c r="AC114" s="8">
        <f t="shared" si="15"/>
        <v>0</v>
      </c>
      <c r="AD114" s="6"/>
      <c r="AE114" s="6"/>
      <c r="AF114" s="10">
        <f t="shared" si="16"/>
        <v>0</v>
      </c>
      <c r="AG114" s="11">
        <f t="shared" si="17"/>
        <v>311.87250996015939</v>
      </c>
      <c r="AH114">
        <f>AA114*Calculations!$AA$11</f>
        <v>0</v>
      </c>
      <c r="AI114">
        <f>AC114*Calculations!$AB$11</f>
        <v>0</v>
      </c>
      <c r="AJ114">
        <f>AF114*Calculations!$AC$11</f>
        <v>0</v>
      </c>
    </row>
    <row r="115" spans="7:36" x14ac:dyDescent="0.2">
      <c r="G115" s="8">
        <f t="shared" si="9"/>
        <v>0</v>
      </c>
      <c r="H115" s="6"/>
      <c r="I115" s="6"/>
      <c r="J115" s="10">
        <f t="shared" si="10"/>
        <v>0</v>
      </c>
      <c r="K115" s="11">
        <f t="shared" si="11"/>
        <v>231.87250996015936</v>
      </c>
      <c r="L115">
        <f>E115*Calculations!$AA$11</f>
        <v>0</v>
      </c>
      <c r="M115">
        <f>G115*Calculations!$AB$11</f>
        <v>0</v>
      </c>
      <c r="N115">
        <f>J115*Calculations!$AC$11</f>
        <v>0</v>
      </c>
      <c r="R115" s="8">
        <f t="shared" si="12"/>
        <v>0</v>
      </c>
      <c r="S115" s="6"/>
      <c r="T115" s="6"/>
      <c r="U115" s="10">
        <f t="shared" si="13"/>
        <v>0</v>
      </c>
      <c r="V115" s="11">
        <f t="shared" si="14"/>
        <v>271.87250996015939</v>
      </c>
      <c r="W115">
        <f>P115*Calculations!$AA$11</f>
        <v>0</v>
      </c>
      <c r="X115">
        <f>R115*Calculations!$AB$11</f>
        <v>0</v>
      </c>
      <c r="Y115">
        <f>U115*Calculations!$AC$11</f>
        <v>0</v>
      </c>
      <c r="AC115" s="8">
        <f t="shared" si="15"/>
        <v>0</v>
      </c>
      <c r="AD115" s="6"/>
      <c r="AE115" s="6"/>
      <c r="AF115" s="10">
        <f t="shared" si="16"/>
        <v>0</v>
      </c>
      <c r="AG115" s="11">
        <f t="shared" si="17"/>
        <v>311.87250996015939</v>
      </c>
      <c r="AH115">
        <f>AA115*Calculations!$AA$11</f>
        <v>0</v>
      </c>
      <c r="AI115">
        <f>AC115*Calculations!$AB$11</f>
        <v>0</v>
      </c>
      <c r="AJ115">
        <f>AF115*Calculations!$AC$11</f>
        <v>0</v>
      </c>
    </row>
    <row r="116" spans="7:36" x14ac:dyDescent="0.2">
      <c r="G116" s="8">
        <f t="shared" si="9"/>
        <v>0</v>
      </c>
      <c r="H116" s="6"/>
      <c r="I116" s="6"/>
      <c r="J116" s="10">
        <f t="shared" si="10"/>
        <v>0</v>
      </c>
      <c r="K116" s="11">
        <f t="shared" si="11"/>
        <v>231.87250996015936</v>
      </c>
      <c r="L116">
        <f>E116*Calculations!$AA$11</f>
        <v>0</v>
      </c>
      <c r="M116">
        <f>G116*Calculations!$AB$11</f>
        <v>0</v>
      </c>
      <c r="N116">
        <f>J116*Calculations!$AC$11</f>
        <v>0</v>
      </c>
      <c r="R116" s="8">
        <f t="shared" si="12"/>
        <v>0</v>
      </c>
      <c r="S116" s="6"/>
      <c r="T116" s="6"/>
      <c r="U116" s="10">
        <f t="shared" si="13"/>
        <v>0</v>
      </c>
      <c r="V116" s="11">
        <f t="shared" si="14"/>
        <v>271.87250996015939</v>
      </c>
      <c r="W116">
        <f>P116*Calculations!$AA$11</f>
        <v>0</v>
      </c>
      <c r="X116">
        <f>R116*Calculations!$AB$11</f>
        <v>0</v>
      </c>
      <c r="Y116">
        <f>U116*Calculations!$AC$11</f>
        <v>0</v>
      </c>
      <c r="AC116" s="8">
        <f t="shared" si="15"/>
        <v>0</v>
      </c>
      <c r="AD116" s="6"/>
      <c r="AE116" s="6"/>
      <c r="AF116" s="10">
        <f t="shared" si="16"/>
        <v>0</v>
      </c>
      <c r="AG116" s="11">
        <f t="shared" si="17"/>
        <v>311.87250996015939</v>
      </c>
      <c r="AH116">
        <f>AA116*Calculations!$AA$11</f>
        <v>0</v>
      </c>
      <c r="AI116">
        <f>AC116*Calculations!$AB$11</f>
        <v>0</v>
      </c>
      <c r="AJ116">
        <f>AF116*Calculations!$AC$11</f>
        <v>0</v>
      </c>
    </row>
    <row r="117" spans="7:36" x14ac:dyDescent="0.2">
      <c r="G117" s="8">
        <f t="shared" si="9"/>
        <v>0</v>
      </c>
      <c r="H117" s="6"/>
      <c r="I117" s="6"/>
      <c r="J117" s="10">
        <f t="shared" si="10"/>
        <v>0</v>
      </c>
      <c r="K117" s="11">
        <f t="shared" si="11"/>
        <v>231.87250996015936</v>
      </c>
      <c r="L117">
        <f>E117*Calculations!$AA$11</f>
        <v>0</v>
      </c>
      <c r="M117">
        <f>G117*Calculations!$AB$11</f>
        <v>0</v>
      </c>
      <c r="N117">
        <f>J117*Calculations!$AC$11</f>
        <v>0</v>
      </c>
      <c r="R117" s="8">
        <f t="shared" si="12"/>
        <v>0</v>
      </c>
      <c r="S117" s="6"/>
      <c r="T117" s="6"/>
      <c r="U117" s="10">
        <f t="shared" si="13"/>
        <v>0</v>
      </c>
      <c r="V117" s="11">
        <f t="shared" si="14"/>
        <v>271.87250996015939</v>
      </c>
      <c r="W117">
        <f>P117*Calculations!$AA$11</f>
        <v>0</v>
      </c>
      <c r="X117">
        <f>R117*Calculations!$AB$11</f>
        <v>0</v>
      </c>
      <c r="Y117">
        <f>U117*Calculations!$AC$11</f>
        <v>0</v>
      </c>
      <c r="AC117" s="8">
        <f t="shared" si="15"/>
        <v>0</v>
      </c>
      <c r="AD117" s="6"/>
      <c r="AE117" s="6"/>
      <c r="AF117" s="10">
        <f t="shared" si="16"/>
        <v>0</v>
      </c>
      <c r="AG117" s="11">
        <f t="shared" si="17"/>
        <v>311.87250996015939</v>
      </c>
      <c r="AH117">
        <f>AA117*Calculations!$AA$11</f>
        <v>0</v>
      </c>
      <c r="AI117">
        <f>AC117*Calculations!$AB$11</f>
        <v>0</v>
      </c>
      <c r="AJ117">
        <f>AF117*Calculations!$AC$11</f>
        <v>0</v>
      </c>
    </row>
    <row r="118" spans="7:36" x14ac:dyDescent="0.2">
      <c r="G118" s="8">
        <f t="shared" si="9"/>
        <v>0</v>
      </c>
      <c r="H118" s="6"/>
      <c r="I118" s="6"/>
      <c r="J118" s="10">
        <f t="shared" si="10"/>
        <v>0</v>
      </c>
      <c r="K118" s="11">
        <f t="shared" si="11"/>
        <v>231.87250996015936</v>
      </c>
      <c r="L118">
        <f>E118*Calculations!$AA$11</f>
        <v>0</v>
      </c>
      <c r="M118">
        <f>G118*Calculations!$AB$11</f>
        <v>0</v>
      </c>
      <c r="N118">
        <f>J118*Calculations!$AC$11</f>
        <v>0</v>
      </c>
      <c r="R118" s="8">
        <f t="shared" si="12"/>
        <v>0</v>
      </c>
      <c r="S118" s="6"/>
      <c r="T118" s="6"/>
      <c r="U118" s="10">
        <f t="shared" si="13"/>
        <v>0</v>
      </c>
      <c r="V118" s="11">
        <f t="shared" si="14"/>
        <v>271.87250996015939</v>
      </c>
      <c r="W118">
        <f>P118*Calculations!$AA$11</f>
        <v>0</v>
      </c>
      <c r="X118">
        <f>R118*Calculations!$AB$11</f>
        <v>0</v>
      </c>
      <c r="Y118">
        <f>U118*Calculations!$AC$11</f>
        <v>0</v>
      </c>
      <c r="AC118" s="8">
        <f t="shared" si="15"/>
        <v>0</v>
      </c>
      <c r="AD118" s="6"/>
      <c r="AE118" s="6"/>
      <c r="AF118" s="10">
        <f t="shared" si="16"/>
        <v>0</v>
      </c>
      <c r="AG118" s="11">
        <f t="shared" si="17"/>
        <v>311.87250996015939</v>
      </c>
      <c r="AH118">
        <f>AA118*Calculations!$AA$11</f>
        <v>0</v>
      </c>
      <c r="AI118">
        <f>AC118*Calculations!$AB$11</f>
        <v>0</v>
      </c>
      <c r="AJ118">
        <f>AF118*Calculations!$AC$11</f>
        <v>0</v>
      </c>
    </row>
    <row r="119" spans="7:36" x14ac:dyDescent="0.2">
      <c r="G119" s="8">
        <f t="shared" si="9"/>
        <v>0</v>
      </c>
      <c r="H119" s="6"/>
      <c r="I119" s="6"/>
      <c r="J119" s="10">
        <f t="shared" si="10"/>
        <v>0</v>
      </c>
      <c r="K119" s="11">
        <f t="shared" si="11"/>
        <v>231.87250996015936</v>
      </c>
      <c r="L119">
        <f>E119*Calculations!$AA$11</f>
        <v>0</v>
      </c>
      <c r="M119">
        <f>G119*Calculations!$AB$11</f>
        <v>0</v>
      </c>
      <c r="N119">
        <f>J119*Calculations!$AC$11</f>
        <v>0</v>
      </c>
      <c r="R119" s="8">
        <f t="shared" si="12"/>
        <v>0</v>
      </c>
      <c r="S119" s="6"/>
      <c r="T119" s="6"/>
      <c r="U119" s="10">
        <f t="shared" si="13"/>
        <v>0</v>
      </c>
      <c r="V119" s="11">
        <f t="shared" si="14"/>
        <v>271.87250996015939</v>
      </c>
      <c r="W119">
        <f>P119*Calculations!$AA$11</f>
        <v>0</v>
      </c>
      <c r="X119">
        <f>R119*Calculations!$AB$11</f>
        <v>0</v>
      </c>
      <c r="Y119">
        <f>U119*Calculations!$AC$11</f>
        <v>0</v>
      </c>
      <c r="AC119" s="8">
        <f t="shared" si="15"/>
        <v>0</v>
      </c>
      <c r="AD119" s="6"/>
      <c r="AE119" s="6"/>
      <c r="AF119" s="10">
        <f t="shared" si="16"/>
        <v>0</v>
      </c>
      <c r="AG119" s="11">
        <f t="shared" si="17"/>
        <v>311.87250996015939</v>
      </c>
      <c r="AH119">
        <f>AA119*Calculations!$AA$11</f>
        <v>0</v>
      </c>
      <c r="AI119">
        <f>AC119*Calculations!$AB$11</f>
        <v>0</v>
      </c>
      <c r="AJ119">
        <f>AF119*Calculations!$AC$11</f>
        <v>0</v>
      </c>
    </row>
    <row r="120" spans="7:36" x14ac:dyDescent="0.2">
      <c r="G120" s="8">
        <f t="shared" si="9"/>
        <v>0</v>
      </c>
      <c r="H120" s="6"/>
      <c r="I120" s="6"/>
      <c r="J120" s="10">
        <f t="shared" si="10"/>
        <v>0</v>
      </c>
      <c r="K120" s="11">
        <f t="shared" si="11"/>
        <v>231.87250996015936</v>
      </c>
      <c r="L120">
        <f>E120*Calculations!$AA$11</f>
        <v>0</v>
      </c>
      <c r="M120">
        <f>G120*Calculations!$AB$11</f>
        <v>0</v>
      </c>
      <c r="N120">
        <f>J120*Calculations!$AC$11</f>
        <v>0</v>
      </c>
      <c r="R120" s="8">
        <f t="shared" si="12"/>
        <v>0</v>
      </c>
      <c r="S120" s="6"/>
      <c r="T120" s="6"/>
      <c r="U120" s="10">
        <f t="shared" si="13"/>
        <v>0</v>
      </c>
      <c r="V120" s="11">
        <f t="shared" si="14"/>
        <v>271.87250996015939</v>
      </c>
      <c r="W120">
        <f>P120*Calculations!$AA$11</f>
        <v>0</v>
      </c>
      <c r="X120">
        <f>R120*Calculations!$AB$11</f>
        <v>0</v>
      </c>
      <c r="Y120">
        <f>U120*Calculations!$AC$11</f>
        <v>0</v>
      </c>
      <c r="AC120" s="8">
        <f t="shared" si="15"/>
        <v>0</v>
      </c>
      <c r="AD120" s="6"/>
      <c r="AE120" s="6"/>
      <c r="AF120" s="10">
        <f t="shared" si="16"/>
        <v>0</v>
      </c>
      <c r="AG120" s="11">
        <f t="shared" si="17"/>
        <v>311.87250996015939</v>
      </c>
      <c r="AH120">
        <f>AA120*Calculations!$AA$11</f>
        <v>0</v>
      </c>
      <c r="AI120">
        <f>AC120*Calculations!$AB$11</f>
        <v>0</v>
      </c>
      <c r="AJ120">
        <f>AF120*Calculations!$AC$11</f>
        <v>0</v>
      </c>
    </row>
    <row r="121" spans="7:36" x14ac:dyDescent="0.2">
      <c r="G121" s="8">
        <f t="shared" si="9"/>
        <v>0</v>
      </c>
      <c r="H121" s="6"/>
      <c r="I121" s="6"/>
      <c r="J121" s="10">
        <f t="shared" si="10"/>
        <v>0</v>
      </c>
      <c r="K121" s="11">
        <f t="shared" si="11"/>
        <v>231.87250996015936</v>
      </c>
      <c r="L121">
        <f>E121*Calculations!$AA$11</f>
        <v>0</v>
      </c>
      <c r="M121">
        <f>G121*Calculations!$AB$11</f>
        <v>0</v>
      </c>
      <c r="N121">
        <f>J121*Calculations!$AC$11</f>
        <v>0</v>
      </c>
      <c r="R121" s="8">
        <f t="shared" si="12"/>
        <v>0</v>
      </c>
      <c r="S121" s="6"/>
      <c r="T121" s="6"/>
      <c r="U121" s="10">
        <f t="shared" si="13"/>
        <v>0</v>
      </c>
      <c r="V121" s="11">
        <f t="shared" si="14"/>
        <v>271.87250996015939</v>
      </c>
      <c r="W121">
        <f>P121*Calculations!$AA$11</f>
        <v>0</v>
      </c>
      <c r="X121">
        <f>R121*Calculations!$AB$11</f>
        <v>0</v>
      </c>
      <c r="Y121">
        <f>U121*Calculations!$AC$11</f>
        <v>0</v>
      </c>
      <c r="AC121" s="8">
        <f t="shared" si="15"/>
        <v>0</v>
      </c>
      <c r="AD121" s="6"/>
      <c r="AE121" s="6"/>
      <c r="AF121" s="10">
        <f t="shared" si="16"/>
        <v>0</v>
      </c>
      <c r="AG121" s="11">
        <f t="shared" si="17"/>
        <v>311.87250996015939</v>
      </c>
      <c r="AH121">
        <f>AA121*Calculations!$AA$11</f>
        <v>0</v>
      </c>
      <c r="AI121">
        <f>AC121*Calculations!$AB$11</f>
        <v>0</v>
      </c>
      <c r="AJ121">
        <f>AF121*Calculations!$AC$11</f>
        <v>0</v>
      </c>
    </row>
    <row r="122" spans="7:36" x14ac:dyDescent="0.2">
      <c r="G122" s="8">
        <f t="shared" si="9"/>
        <v>0</v>
      </c>
      <c r="H122" s="6"/>
      <c r="I122" s="6"/>
      <c r="J122" s="10">
        <f t="shared" si="10"/>
        <v>0</v>
      </c>
      <c r="K122" s="11">
        <f t="shared" si="11"/>
        <v>231.87250996015936</v>
      </c>
      <c r="L122">
        <f>E122*Calculations!$AA$11</f>
        <v>0</v>
      </c>
      <c r="M122">
        <f>G122*Calculations!$AB$11</f>
        <v>0</v>
      </c>
      <c r="N122">
        <f>J122*Calculations!$AC$11</f>
        <v>0</v>
      </c>
      <c r="R122" s="8">
        <f t="shared" si="12"/>
        <v>0</v>
      </c>
      <c r="S122" s="6"/>
      <c r="T122" s="6"/>
      <c r="U122" s="10">
        <f t="shared" si="13"/>
        <v>0</v>
      </c>
      <c r="V122" s="11">
        <f t="shared" si="14"/>
        <v>271.87250996015939</v>
      </c>
      <c r="W122">
        <f>P122*Calculations!$AA$11</f>
        <v>0</v>
      </c>
      <c r="X122">
        <f>R122*Calculations!$AB$11</f>
        <v>0</v>
      </c>
      <c r="Y122">
        <f>U122*Calculations!$AC$11</f>
        <v>0</v>
      </c>
      <c r="AC122" s="8">
        <f t="shared" si="15"/>
        <v>0</v>
      </c>
      <c r="AD122" s="6"/>
      <c r="AE122" s="6"/>
      <c r="AF122" s="10">
        <f t="shared" si="16"/>
        <v>0</v>
      </c>
      <c r="AG122" s="11">
        <f t="shared" si="17"/>
        <v>311.87250996015939</v>
      </c>
      <c r="AH122">
        <f>AA122*Calculations!$AA$11</f>
        <v>0</v>
      </c>
      <c r="AI122">
        <f>AC122*Calculations!$AB$11</f>
        <v>0</v>
      </c>
      <c r="AJ122">
        <f>AF122*Calculations!$AC$11</f>
        <v>0</v>
      </c>
    </row>
    <row r="123" spans="7:36" x14ac:dyDescent="0.2">
      <c r="G123" s="8">
        <f t="shared" si="9"/>
        <v>0</v>
      </c>
      <c r="H123" s="6"/>
      <c r="I123" s="6"/>
      <c r="J123" s="10">
        <f t="shared" si="10"/>
        <v>0</v>
      </c>
      <c r="K123" s="11">
        <f t="shared" si="11"/>
        <v>231.87250996015936</v>
      </c>
      <c r="L123">
        <f>E123*Calculations!$AA$11</f>
        <v>0</v>
      </c>
      <c r="M123">
        <f>G123*Calculations!$AB$11</f>
        <v>0</v>
      </c>
      <c r="N123">
        <f>J123*Calculations!$AC$11</f>
        <v>0</v>
      </c>
      <c r="R123" s="8">
        <f t="shared" si="12"/>
        <v>0</v>
      </c>
      <c r="S123" s="6"/>
      <c r="T123" s="6"/>
      <c r="U123" s="10">
        <f t="shared" si="13"/>
        <v>0</v>
      </c>
      <c r="V123" s="11">
        <f t="shared" si="14"/>
        <v>271.87250996015939</v>
      </c>
      <c r="W123">
        <f>P123*Calculations!$AA$11</f>
        <v>0</v>
      </c>
      <c r="X123">
        <f>R123*Calculations!$AB$11</f>
        <v>0</v>
      </c>
      <c r="Y123">
        <f>U123*Calculations!$AC$11</f>
        <v>0</v>
      </c>
      <c r="AC123" s="8">
        <f t="shared" si="15"/>
        <v>0</v>
      </c>
      <c r="AD123" s="6"/>
      <c r="AE123" s="6"/>
      <c r="AF123" s="10">
        <f t="shared" si="16"/>
        <v>0</v>
      </c>
      <c r="AG123" s="11">
        <f t="shared" si="17"/>
        <v>311.87250996015939</v>
      </c>
      <c r="AH123">
        <f>AA123*Calculations!$AA$11</f>
        <v>0</v>
      </c>
      <c r="AI123">
        <f>AC123*Calculations!$AB$11</f>
        <v>0</v>
      </c>
      <c r="AJ123">
        <f>AF123*Calculations!$AC$11</f>
        <v>0</v>
      </c>
    </row>
    <row r="124" spans="7:36" x14ac:dyDescent="0.2">
      <c r="G124" s="8">
        <f t="shared" si="9"/>
        <v>0</v>
      </c>
      <c r="H124" s="6"/>
      <c r="I124" s="6"/>
      <c r="J124" s="10">
        <f t="shared" si="10"/>
        <v>0</v>
      </c>
      <c r="K124" s="11">
        <f t="shared" si="11"/>
        <v>231.87250996015936</v>
      </c>
      <c r="L124">
        <f>E124*Calculations!$AA$11</f>
        <v>0</v>
      </c>
      <c r="M124">
        <f>G124*Calculations!$AB$11</f>
        <v>0</v>
      </c>
      <c r="N124">
        <f>J124*Calculations!$AC$11</f>
        <v>0</v>
      </c>
      <c r="R124" s="8">
        <f t="shared" si="12"/>
        <v>0</v>
      </c>
      <c r="S124" s="6"/>
      <c r="T124" s="6"/>
      <c r="U124" s="10">
        <f t="shared" si="13"/>
        <v>0</v>
      </c>
      <c r="V124" s="11">
        <f t="shared" si="14"/>
        <v>271.87250996015939</v>
      </c>
      <c r="W124">
        <f>P124*Calculations!$AA$11</f>
        <v>0</v>
      </c>
      <c r="X124">
        <f>R124*Calculations!$AB$11</f>
        <v>0</v>
      </c>
      <c r="Y124">
        <f>U124*Calculations!$AC$11</f>
        <v>0</v>
      </c>
      <c r="AC124" s="8">
        <f t="shared" si="15"/>
        <v>0</v>
      </c>
      <c r="AD124" s="6"/>
      <c r="AE124" s="6"/>
      <c r="AF124" s="10">
        <f t="shared" si="16"/>
        <v>0</v>
      </c>
      <c r="AG124" s="11">
        <f t="shared" si="17"/>
        <v>311.87250996015939</v>
      </c>
      <c r="AH124">
        <f>AA124*Calculations!$AA$11</f>
        <v>0</v>
      </c>
      <c r="AI124">
        <f>AC124*Calculations!$AB$11</f>
        <v>0</v>
      </c>
      <c r="AJ124">
        <f>AF124*Calculations!$AC$11</f>
        <v>0</v>
      </c>
    </row>
    <row r="125" spans="7:36" x14ac:dyDescent="0.2">
      <c r="G125" s="8">
        <f t="shared" si="9"/>
        <v>0</v>
      </c>
      <c r="H125" s="6"/>
      <c r="I125" s="6"/>
      <c r="J125" s="10">
        <f t="shared" si="10"/>
        <v>0</v>
      </c>
      <c r="K125" s="11">
        <f t="shared" si="11"/>
        <v>231.87250996015936</v>
      </c>
      <c r="L125">
        <f>E125*Calculations!$AA$11</f>
        <v>0</v>
      </c>
      <c r="M125">
        <f>G125*Calculations!$AB$11</f>
        <v>0</v>
      </c>
      <c r="N125">
        <f>J125*Calculations!$AC$11</f>
        <v>0</v>
      </c>
      <c r="R125" s="8">
        <f t="shared" si="12"/>
        <v>0</v>
      </c>
      <c r="S125" s="6"/>
      <c r="T125" s="6"/>
      <c r="U125" s="10">
        <f t="shared" si="13"/>
        <v>0</v>
      </c>
      <c r="V125" s="11">
        <f t="shared" si="14"/>
        <v>271.87250996015939</v>
      </c>
      <c r="W125">
        <f>P125*Calculations!$AA$11</f>
        <v>0</v>
      </c>
      <c r="X125">
        <f>R125*Calculations!$AB$11</f>
        <v>0</v>
      </c>
      <c r="Y125">
        <f>U125*Calculations!$AC$11</f>
        <v>0</v>
      </c>
      <c r="AC125" s="8">
        <f t="shared" si="15"/>
        <v>0</v>
      </c>
      <c r="AD125" s="6"/>
      <c r="AE125" s="6"/>
      <c r="AF125" s="10">
        <f t="shared" si="16"/>
        <v>0</v>
      </c>
      <c r="AG125" s="11">
        <f t="shared" si="17"/>
        <v>311.87250996015939</v>
      </c>
      <c r="AH125">
        <f>AA125*Calculations!$AA$11</f>
        <v>0</v>
      </c>
      <c r="AI125">
        <f>AC125*Calculations!$AB$11</f>
        <v>0</v>
      </c>
      <c r="AJ125">
        <f>AF125*Calculations!$AC$11</f>
        <v>0</v>
      </c>
    </row>
    <row r="126" spans="7:36" x14ac:dyDescent="0.2">
      <c r="G126" s="8">
        <f t="shared" si="9"/>
        <v>0</v>
      </c>
      <c r="H126" s="6"/>
      <c r="I126" s="6"/>
      <c r="J126" s="10">
        <f t="shared" si="10"/>
        <v>0</v>
      </c>
      <c r="K126" s="11">
        <f t="shared" si="11"/>
        <v>231.87250996015936</v>
      </c>
      <c r="L126">
        <f>E126*Calculations!$AA$11</f>
        <v>0</v>
      </c>
      <c r="M126">
        <f>G126*Calculations!$AB$11</f>
        <v>0</v>
      </c>
      <c r="N126">
        <f>J126*Calculations!$AC$11</f>
        <v>0</v>
      </c>
      <c r="R126" s="8">
        <f t="shared" si="12"/>
        <v>0</v>
      </c>
      <c r="S126" s="6"/>
      <c r="T126" s="6"/>
      <c r="U126" s="10">
        <f t="shared" si="13"/>
        <v>0</v>
      </c>
      <c r="V126" s="11">
        <f t="shared" si="14"/>
        <v>271.87250996015939</v>
      </c>
      <c r="W126">
        <f>P126*Calculations!$AA$11</f>
        <v>0</v>
      </c>
      <c r="X126">
        <f>R126*Calculations!$AB$11</f>
        <v>0</v>
      </c>
      <c r="Y126">
        <f>U126*Calculations!$AC$11</f>
        <v>0</v>
      </c>
      <c r="AC126" s="8">
        <f t="shared" si="15"/>
        <v>0</v>
      </c>
      <c r="AD126" s="6"/>
      <c r="AE126" s="6"/>
      <c r="AF126" s="10">
        <f t="shared" si="16"/>
        <v>0</v>
      </c>
      <c r="AG126" s="11">
        <f t="shared" si="17"/>
        <v>311.87250996015939</v>
      </c>
      <c r="AH126">
        <f>AA126*Calculations!$AA$11</f>
        <v>0</v>
      </c>
      <c r="AI126">
        <f>AC126*Calculations!$AB$11</f>
        <v>0</v>
      </c>
      <c r="AJ126">
        <f>AF126*Calculations!$AC$11</f>
        <v>0</v>
      </c>
    </row>
    <row r="127" spans="7:36" x14ac:dyDescent="0.2">
      <c r="G127" s="8">
        <f t="shared" si="9"/>
        <v>0</v>
      </c>
      <c r="H127" s="6"/>
      <c r="I127" s="6"/>
      <c r="J127" s="10">
        <f t="shared" si="10"/>
        <v>0</v>
      </c>
      <c r="K127" s="11">
        <f t="shared" si="11"/>
        <v>231.87250996015936</v>
      </c>
      <c r="L127">
        <f>E127*Calculations!$AA$11</f>
        <v>0</v>
      </c>
      <c r="M127">
        <f>G127*Calculations!$AB$11</f>
        <v>0</v>
      </c>
      <c r="N127">
        <f>J127*Calculations!$AC$11</f>
        <v>0</v>
      </c>
      <c r="R127" s="8">
        <f t="shared" si="12"/>
        <v>0</v>
      </c>
      <c r="S127" s="6"/>
      <c r="T127" s="6"/>
      <c r="U127" s="10">
        <f t="shared" si="13"/>
        <v>0</v>
      </c>
      <c r="V127" s="11">
        <f t="shared" si="14"/>
        <v>271.87250996015939</v>
      </c>
      <c r="W127">
        <f>P127*Calculations!$AA$11</f>
        <v>0</v>
      </c>
      <c r="X127">
        <f>R127*Calculations!$AB$11</f>
        <v>0</v>
      </c>
      <c r="Y127">
        <f>U127*Calculations!$AC$11</f>
        <v>0</v>
      </c>
      <c r="AC127" s="8">
        <f t="shared" si="15"/>
        <v>0</v>
      </c>
      <c r="AD127" s="6"/>
      <c r="AE127" s="6"/>
      <c r="AF127" s="10">
        <f t="shared" si="16"/>
        <v>0</v>
      </c>
      <c r="AG127" s="11">
        <f t="shared" si="17"/>
        <v>311.87250996015939</v>
      </c>
      <c r="AH127">
        <f>AA127*Calculations!$AA$11</f>
        <v>0</v>
      </c>
      <c r="AI127">
        <f>AC127*Calculations!$AB$11</f>
        <v>0</v>
      </c>
      <c r="AJ127">
        <f>AF127*Calculations!$AC$11</f>
        <v>0</v>
      </c>
    </row>
    <row r="128" spans="7:36" x14ac:dyDescent="0.2">
      <c r="G128" s="8">
        <f t="shared" si="9"/>
        <v>0</v>
      </c>
      <c r="H128" s="6"/>
      <c r="I128" s="6"/>
      <c r="J128" s="10">
        <f t="shared" si="10"/>
        <v>0</v>
      </c>
      <c r="K128" s="11">
        <f t="shared" si="11"/>
        <v>231.87250996015936</v>
      </c>
      <c r="L128">
        <f>E128*Calculations!$AA$11</f>
        <v>0</v>
      </c>
      <c r="M128">
        <f>G128*Calculations!$AB$11</f>
        <v>0</v>
      </c>
      <c r="N128">
        <f>J128*Calculations!$AC$11</f>
        <v>0</v>
      </c>
      <c r="R128" s="8">
        <f t="shared" si="12"/>
        <v>0</v>
      </c>
      <c r="S128" s="6"/>
      <c r="T128" s="6"/>
      <c r="U128" s="10">
        <f t="shared" si="13"/>
        <v>0</v>
      </c>
      <c r="V128" s="11">
        <f t="shared" si="14"/>
        <v>271.87250996015939</v>
      </c>
      <c r="W128">
        <f>P128*Calculations!$AA$11</f>
        <v>0</v>
      </c>
      <c r="X128">
        <f>R128*Calculations!$AB$11</f>
        <v>0</v>
      </c>
      <c r="Y128">
        <f>U128*Calculations!$AC$11</f>
        <v>0</v>
      </c>
      <c r="AC128" s="8">
        <f t="shared" si="15"/>
        <v>0</v>
      </c>
      <c r="AD128" s="6"/>
      <c r="AE128" s="6"/>
      <c r="AF128" s="10">
        <f t="shared" si="16"/>
        <v>0</v>
      </c>
      <c r="AG128" s="11">
        <f t="shared" si="17"/>
        <v>311.87250996015939</v>
      </c>
      <c r="AH128">
        <f>AA128*Calculations!$AA$11</f>
        <v>0</v>
      </c>
      <c r="AI128">
        <f>AC128*Calculations!$AB$11</f>
        <v>0</v>
      </c>
      <c r="AJ128">
        <f>AF128*Calculations!$AC$11</f>
        <v>0</v>
      </c>
    </row>
    <row r="129" spans="7:36" x14ac:dyDescent="0.2">
      <c r="G129" s="8">
        <f t="shared" si="9"/>
        <v>0</v>
      </c>
      <c r="H129" s="6"/>
      <c r="I129" s="6"/>
      <c r="J129" s="10">
        <f t="shared" si="10"/>
        <v>0</v>
      </c>
      <c r="K129" s="11">
        <f t="shared" si="11"/>
        <v>231.87250996015936</v>
      </c>
      <c r="L129">
        <f>E129*Calculations!$AA$11</f>
        <v>0</v>
      </c>
      <c r="M129">
        <f>G129*Calculations!$AB$11</f>
        <v>0</v>
      </c>
      <c r="N129">
        <f>J129*Calculations!$AC$11</f>
        <v>0</v>
      </c>
      <c r="R129" s="8">
        <f t="shared" si="12"/>
        <v>0</v>
      </c>
      <c r="S129" s="6"/>
      <c r="T129" s="6"/>
      <c r="U129" s="10">
        <f t="shared" si="13"/>
        <v>0</v>
      </c>
      <c r="V129" s="11">
        <f t="shared" si="14"/>
        <v>271.87250996015939</v>
      </c>
      <c r="W129">
        <f>P129*Calculations!$AA$11</f>
        <v>0</v>
      </c>
      <c r="X129">
        <f>R129*Calculations!$AB$11</f>
        <v>0</v>
      </c>
      <c r="Y129">
        <f>U129*Calculations!$AC$11</f>
        <v>0</v>
      </c>
      <c r="AC129" s="8">
        <f t="shared" si="15"/>
        <v>0</v>
      </c>
      <c r="AD129" s="6"/>
      <c r="AE129" s="6"/>
      <c r="AF129" s="10">
        <f t="shared" si="16"/>
        <v>0</v>
      </c>
      <c r="AG129" s="11">
        <f t="shared" si="17"/>
        <v>311.87250996015939</v>
      </c>
      <c r="AH129">
        <f>AA129*Calculations!$AA$11</f>
        <v>0</v>
      </c>
      <c r="AI129">
        <f>AC129*Calculations!$AB$11</f>
        <v>0</v>
      </c>
      <c r="AJ129">
        <f>AF129*Calculations!$AC$11</f>
        <v>0</v>
      </c>
    </row>
    <row r="130" spans="7:36" x14ac:dyDescent="0.2">
      <c r="G130" s="8">
        <f t="shared" si="9"/>
        <v>0</v>
      </c>
      <c r="H130" s="6"/>
      <c r="I130" s="6"/>
      <c r="J130" s="10">
        <f t="shared" si="10"/>
        <v>0</v>
      </c>
      <c r="K130" s="11">
        <f t="shared" si="11"/>
        <v>231.87250996015936</v>
      </c>
      <c r="L130">
        <f>E130*Calculations!$AA$11</f>
        <v>0</v>
      </c>
      <c r="M130">
        <f>G130*Calculations!$AB$11</f>
        <v>0</v>
      </c>
      <c r="N130">
        <f>J130*Calculations!$AC$11</f>
        <v>0</v>
      </c>
      <c r="R130" s="8">
        <f t="shared" si="12"/>
        <v>0</v>
      </c>
      <c r="S130" s="6"/>
      <c r="T130" s="6"/>
      <c r="U130" s="10">
        <f t="shared" si="13"/>
        <v>0</v>
      </c>
      <c r="V130" s="11">
        <f t="shared" si="14"/>
        <v>271.87250996015939</v>
      </c>
      <c r="W130">
        <f>P130*Calculations!$AA$11</f>
        <v>0</v>
      </c>
      <c r="X130">
        <f>R130*Calculations!$AB$11</f>
        <v>0</v>
      </c>
      <c r="Y130">
        <f>U130*Calculations!$AC$11</f>
        <v>0</v>
      </c>
      <c r="AC130" s="8">
        <f t="shared" si="15"/>
        <v>0</v>
      </c>
      <c r="AD130" s="6"/>
      <c r="AE130" s="6"/>
      <c r="AF130" s="10">
        <f t="shared" si="16"/>
        <v>0</v>
      </c>
      <c r="AG130" s="11">
        <f t="shared" si="17"/>
        <v>311.87250996015939</v>
      </c>
      <c r="AH130">
        <f>AA130*Calculations!$AA$11</f>
        <v>0</v>
      </c>
      <c r="AI130">
        <f>AC130*Calculations!$AB$11</f>
        <v>0</v>
      </c>
      <c r="AJ130">
        <f>AF130*Calculations!$AC$11</f>
        <v>0</v>
      </c>
    </row>
    <row r="131" spans="7:36" x14ac:dyDescent="0.2">
      <c r="G131" s="8">
        <f t="shared" si="9"/>
        <v>0</v>
      </c>
      <c r="H131" s="6"/>
      <c r="I131" s="6"/>
      <c r="J131" s="10">
        <f t="shared" si="10"/>
        <v>0</v>
      </c>
      <c r="K131" s="11">
        <f t="shared" si="11"/>
        <v>231.87250996015936</v>
      </c>
      <c r="L131">
        <f>E131*Calculations!$AA$11</f>
        <v>0</v>
      </c>
      <c r="M131">
        <f>G131*Calculations!$AB$11</f>
        <v>0</v>
      </c>
      <c r="N131">
        <f>J131*Calculations!$AC$11</f>
        <v>0</v>
      </c>
      <c r="R131" s="8">
        <f t="shared" si="12"/>
        <v>0</v>
      </c>
      <c r="S131" s="6"/>
      <c r="T131" s="6"/>
      <c r="U131" s="10">
        <f t="shared" si="13"/>
        <v>0</v>
      </c>
      <c r="V131" s="11">
        <f t="shared" si="14"/>
        <v>271.87250996015939</v>
      </c>
      <c r="W131">
        <f>P131*Calculations!$AA$11</f>
        <v>0</v>
      </c>
      <c r="X131">
        <f>R131*Calculations!$AB$11</f>
        <v>0</v>
      </c>
      <c r="Y131">
        <f>U131*Calculations!$AC$11</f>
        <v>0</v>
      </c>
      <c r="AC131" s="8">
        <f t="shared" si="15"/>
        <v>0</v>
      </c>
      <c r="AD131" s="6"/>
      <c r="AE131" s="6"/>
      <c r="AF131" s="10">
        <f t="shared" si="16"/>
        <v>0</v>
      </c>
      <c r="AG131" s="11">
        <f t="shared" si="17"/>
        <v>311.87250996015939</v>
      </c>
      <c r="AH131">
        <f>AA131*Calculations!$AA$11</f>
        <v>0</v>
      </c>
      <c r="AI131">
        <f>AC131*Calculations!$AB$11</f>
        <v>0</v>
      </c>
      <c r="AJ131">
        <f>AF131*Calculations!$AC$11</f>
        <v>0</v>
      </c>
    </row>
    <row r="132" spans="7:36" x14ac:dyDescent="0.2">
      <c r="G132" s="8">
        <f t="shared" ref="G132:G195" si="18">IF(E132+F132=0, 0, E132/(E132+F132))</f>
        <v>0</v>
      </c>
      <c r="H132" s="6"/>
      <c r="I132" s="6"/>
      <c r="J132" s="10">
        <f t="shared" si="10"/>
        <v>0</v>
      </c>
      <c r="K132" s="11">
        <f t="shared" si="11"/>
        <v>231.87250996015936</v>
      </c>
      <c r="L132">
        <f>E132*Calculations!$AA$11</f>
        <v>0</v>
      </c>
      <c r="M132">
        <f>G132*Calculations!$AB$11</f>
        <v>0</v>
      </c>
      <c r="N132">
        <f>J132*Calculations!$AC$11</f>
        <v>0</v>
      </c>
      <c r="R132" s="8">
        <f t="shared" si="12"/>
        <v>0</v>
      </c>
      <c r="S132" s="6"/>
      <c r="T132" s="6"/>
      <c r="U132" s="10">
        <f t="shared" si="13"/>
        <v>0</v>
      </c>
      <c r="V132" s="11">
        <f t="shared" si="14"/>
        <v>271.87250996015939</v>
      </c>
      <c r="W132">
        <f>P132*Calculations!$AA$11</f>
        <v>0</v>
      </c>
      <c r="X132">
        <f>R132*Calculations!$AB$11</f>
        <v>0</v>
      </c>
      <c r="Y132">
        <f>U132*Calculations!$AC$11</f>
        <v>0</v>
      </c>
      <c r="AC132" s="8">
        <f t="shared" si="15"/>
        <v>0</v>
      </c>
      <c r="AD132" s="6"/>
      <c r="AE132" s="6"/>
      <c r="AF132" s="10">
        <f t="shared" si="16"/>
        <v>0</v>
      </c>
      <c r="AG132" s="11">
        <f t="shared" si="17"/>
        <v>311.87250996015939</v>
      </c>
      <c r="AH132">
        <f>AA132*Calculations!$AA$11</f>
        <v>0</v>
      </c>
      <c r="AI132">
        <f>AC132*Calculations!$AB$11</f>
        <v>0</v>
      </c>
      <c r="AJ132">
        <f>AF132*Calculations!$AC$11</f>
        <v>0</v>
      </c>
    </row>
    <row r="133" spans="7:36" x14ac:dyDescent="0.2">
      <c r="G133" s="8">
        <f t="shared" si="18"/>
        <v>0</v>
      </c>
      <c r="H133" s="6"/>
      <c r="I133" s="6"/>
      <c r="J133" s="10">
        <f t="shared" ref="J133:J196" si="19">H133-(0.5*I133)</f>
        <v>0</v>
      </c>
      <c r="K133" s="11">
        <f t="shared" ref="K133:K196" si="20">(((SUM(L133:N133)-4824)/1506)*40)+360</f>
        <v>231.87250996015936</v>
      </c>
      <c r="L133">
        <f>E133*Calculations!$AA$11</f>
        <v>0</v>
      </c>
      <c r="M133">
        <f>G133*Calculations!$AB$11</f>
        <v>0</v>
      </c>
      <c r="N133">
        <f>J133*Calculations!$AC$11</f>
        <v>0</v>
      </c>
      <c r="R133" s="8">
        <f t="shared" ref="R133:R196" si="21">IF(P133+Q133=0, 0, P133/(P133+Q133))</f>
        <v>0</v>
      </c>
      <c r="S133" s="6"/>
      <c r="T133" s="6"/>
      <c r="U133" s="10">
        <f t="shared" ref="U133:U196" si="22">S133-(0.5*T133)</f>
        <v>0</v>
      </c>
      <c r="V133" s="11">
        <f t="shared" ref="V133:V196" si="23">(((SUM(W133:Y133)-4824)/1506)*40)+400</f>
        <v>271.87250996015939</v>
      </c>
      <c r="W133">
        <f>P133*Calculations!$AA$11</f>
        <v>0</v>
      </c>
      <c r="X133">
        <f>R133*Calculations!$AB$11</f>
        <v>0</v>
      </c>
      <c r="Y133">
        <f>U133*Calculations!$AC$11</f>
        <v>0</v>
      </c>
      <c r="AC133" s="8">
        <f t="shared" ref="AC133:AC196" si="24">IF(AA133+AB133=0, 0, AA133/(AA133+AB133))</f>
        <v>0</v>
      </c>
      <c r="AD133" s="6"/>
      <c r="AE133" s="6"/>
      <c r="AF133" s="10">
        <f t="shared" ref="AF133:AF196" si="25">AD133-(0.5*AE133)</f>
        <v>0</v>
      </c>
      <c r="AG133" s="11">
        <f t="shared" ref="AG133:AG196" si="26">(((SUM(AH133:AJ133)-4824)/1506)*40)+440</f>
        <v>311.87250996015939</v>
      </c>
      <c r="AH133">
        <f>AA133*Calculations!$AA$11</f>
        <v>0</v>
      </c>
      <c r="AI133">
        <f>AC133*Calculations!$AB$11</f>
        <v>0</v>
      </c>
      <c r="AJ133">
        <f>AF133*Calculations!$AC$11</f>
        <v>0</v>
      </c>
    </row>
    <row r="134" spans="7:36" x14ac:dyDescent="0.2">
      <c r="G134" s="8">
        <f t="shared" si="18"/>
        <v>0</v>
      </c>
      <c r="H134" s="6"/>
      <c r="I134" s="6"/>
      <c r="J134" s="10">
        <f t="shared" si="19"/>
        <v>0</v>
      </c>
      <c r="K134" s="11">
        <f t="shared" si="20"/>
        <v>231.87250996015936</v>
      </c>
      <c r="L134">
        <f>E134*Calculations!$AA$11</f>
        <v>0</v>
      </c>
      <c r="M134">
        <f>G134*Calculations!$AB$11</f>
        <v>0</v>
      </c>
      <c r="N134">
        <f>J134*Calculations!$AC$11</f>
        <v>0</v>
      </c>
      <c r="R134" s="8">
        <f t="shared" si="21"/>
        <v>0</v>
      </c>
      <c r="S134" s="6"/>
      <c r="T134" s="6"/>
      <c r="U134" s="10">
        <f t="shared" si="22"/>
        <v>0</v>
      </c>
      <c r="V134" s="11">
        <f t="shared" si="23"/>
        <v>271.87250996015939</v>
      </c>
      <c r="W134">
        <f>P134*Calculations!$AA$11</f>
        <v>0</v>
      </c>
      <c r="X134">
        <f>R134*Calculations!$AB$11</f>
        <v>0</v>
      </c>
      <c r="Y134">
        <f>U134*Calculations!$AC$11</f>
        <v>0</v>
      </c>
      <c r="AC134" s="8">
        <f t="shared" si="24"/>
        <v>0</v>
      </c>
      <c r="AD134" s="6"/>
      <c r="AE134" s="6"/>
      <c r="AF134" s="10">
        <f t="shared" si="25"/>
        <v>0</v>
      </c>
      <c r="AG134" s="11">
        <f t="shared" si="26"/>
        <v>311.87250996015939</v>
      </c>
      <c r="AH134">
        <f>AA134*Calculations!$AA$11</f>
        <v>0</v>
      </c>
      <c r="AI134">
        <f>AC134*Calculations!$AB$11</f>
        <v>0</v>
      </c>
      <c r="AJ134">
        <f>AF134*Calculations!$AC$11</f>
        <v>0</v>
      </c>
    </row>
    <row r="135" spans="7:36" x14ac:dyDescent="0.2">
      <c r="G135" s="8">
        <f t="shared" si="18"/>
        <v>0</v>
      </c>
      <c r="H135" s="6"/>
      <c r="I135" s="6"/>
      <c r="J135" s="10">
        <f t="shared" si="19"/>
        <v>0</v>
      </c>
      <c r="K135" s="11">
        <f t="shared" si="20"/>
        <v>231.87250996015936</v>
      </c>
      <c r="L135">
        <f>E135*Calculations!$AA$11</f>
        <v>0</v>
      </c>
      <c r="M135">
        <f>G135*Calculations!$AB$11</f>
        <v>0</v>
      </c>
      <c r="N135">
        <f>J135*Calculations!$AC$11</f>
        <v>0</v>
      </c>
      <c r="R135" s="8">
        <f t="shared" si="21"/>
        <v>0</v>
      </c>
      <c r="S135" s="6"/>
      <c r="T135" s="6"/>
      <c r="U135" s="10">
        <f t="shared" si="22"/>
        <v>0</v>
      </c>
      <c r="V135" s="11">
        <f t="shared" si="23"/>
        <v>271.87250996015939</v>
      </c>
      <c r="W135">
        <f>P135*Calculations!$AA$11</f>
        <v>0</v>
      </c>
      <c r="X135">
        <f>R135*Calculations!$AB$11</f>
        <v>0</v>
      </c>
      <c r="Y135">
        <f>U135*Calculations!$AC$11</f>
        <v>0</v>
      </c>
      <c r="AC135" s="8">
        <f t="shared" si="24"/>
        <v>0</v>
      </c>
      <c r="AD135" s="6"/>
      <c r="AE135" s="6"/>
      <c r="AF135" s="10">
        <f t="shared" si="25"/>
        <v>0</v>
      </c>
      <c r="AG135" s="11">
        <f t="shared" si="26"/>
        <v>311.87250996015939</v>
      </c>
      <c r="AH135">
        <f>AA135*Calculations!$AA$11</f>
        <v>0</v>
      </c>
      <c r="AI135">
        <f>AC135*Calculations!$AB$11</f>
        <v>0</v>
      </c>
      <c r="AJ135">
        <f>AF135*Calculations!$AC$11</f>
        <v>0</v>
      </c>
    </row>
    <row r="136" spans="7:36" x14ac:dyDescent="0.2">
      <c r="G136" s="8">
        <f t="shared" si="18"/>
        <v>0</v>
      </c>
      <c r="H136" s="6"/>
      <c r="I136" s="6"/>
      <c r="J136" s="10">
        <f t="shared" si="19"/>
        <v>0</v>
      </c>
      <c r="K136" s="11">
        <f t="shared" si="20"/>
        <v>231.87250996015936</v>
      </c>
      <c r="L136">
        <f>E136*Calculations!$AA$11</f>
        <v>0</v>
      </c>
      <c r="M136">
        <f>G136*Calculations!$AB$11</f>
        <v>0</v>
      </c>
      <c r="N136">
        <f>J136*Calculations!$AC$11</f>
        <v>0</v>
      </c>
      <c r="R136" s="8">
        <f t="shared" si="21"/>
        <v>0</v>
      </c>
      <c r="S136" s="6"/>
      <c r="T136" s="6"/>
      <c r="U136" s="10">
        <f t="shared" si="22"/>
        <v>0</v>
      </c>
      <c r="V136" s="11">
        <f t="shared" si="23"/>
        <v>271.87250996015939</v>
      </c>
      <c r="W136">
        <f>P136*Calculations!$AA$11</f>
        <v>0</v>
      </c>
      <c r="X136">
        <f>R136*Calculations!$AB$11</f>
        <v>0</v>
      </c>
      <c r="Y136">
        <f>U136*Calculations!$AC$11</f>
        <v>0</v>
      </c>
      <c r="AC136" s="8">
        <f t="shared" si="24"/>
        <v>0</v>
      </c>
      <c r="AD136" s="6"/>
      <c r="AE136" s="6"/>
      <c r="AF136" s="10">
        <f t="shared" si="25"/>
        <v>0</v>
      </c>
      <c r="AG136" s="11">
        <f t="shared" si="26"/>
        <v>311.87250996015939</v>
      </c>
      <c r="AH136">
        <f>AA136*Calculations!$AA$11</f>
        <v>0</v>
      </c>
      <c r="AI136">
        <f>AC136*Calculations!$AB$11</f>
        <v>0</v>
      </c>
      <c r="AJ136">
        <f>AF136*Calculations!$AC$11</f>
        <v>0</v>
      </c>
    </row>
    <row r="137" spans="7:36" x14ac:dyDescent="0.2">
      <c r="G137" s="8">
        <f t="shared" si="18"/>
        <v>0</v>
      </c>
      <c r="H137" s="6"/>
      <c r="I137" s="6"/>
      <c r="J137" s="10">
        <f t="shared" si="19"/>
        <v>0</v>
      </c>
      <c r="K137" s="11">
        <f t="shared" si="20"/>
        <v>231.87250996015936</v>
      </c>
      <c r="L137">
        <f>E137*Calculations!$AA$11</f>
        <v>0</v>
      </c>
      <c r="M137">
        <f>G137*Calculations!$AB$11</f>
        <v>0</v>
      </c>
      <c r="N137">
        <f>J137*Calculations!$AC$11</f>
        <v>0</v>
      </c>
      <c r="R137" s="8">
        <f t="shared" si="21"/>
        <v>0</v>
      </c>
      <c r="S137" s="6"/>
      <c r="T137" s="6"/>
      <c r="U137" s="10">
        <f t="shared" si="22"/>
        <v>0</v>
      </c>
      <c r="V137" s="11">
        <f t="shared" si="23"/>
        <v>271.87250996015939</v>
      </c>
      <c r="W137">
        <f>P137*Calculations!$AA$11</f>
        <v>0</v>
      </c>
      <c r="X137">
        <f>R137*Calculations!$AB$11</f>
        <v>0</v>
      </c>
      <c r="Y137">
        <f>U137*Calculations!$AC$11</f>
        <v>0</v>
      </c>
      <c r="AC137" s="8">
        <f t="shared" si="24"/>
        <v>0</v>
      </c>
      <c r="AD137" s="6"/>
      <c r="AE137" s="6"/>
      <c r="AF137" s="10">
        <f t="shared" si="25"/>
        <v>0</v>
      </c>
      <c r="AG137" s="11">
        <f t="shared" si="26"/>
        <v>311.87250996015939</v>
      </c>
      <c r="AH137">
        <f>AA137*Calculations!$AA$11</f>
        <v>0</v>
      </c>
      <c r="AI137">
        <f>AC137*Calculations!$AB$11</f>
        <v>0</v>
      </c>
      <c r="AJ137">
        <f>AF137*Calculations!$AC$11</f>
        <v>0</v>
      </c>
    </row>
    <row r="138" spans="7:36" x14ac:dyDescent="0.2">
      <c r="G138" s="8">
        <f t="shared" si="18"/>
        <v>0</v>
      </c>
      <c r="H138" s="6"/>
      <c r="I138" s="6"/>
      <c r="J138" s="10">
        <f t="shared" si="19"/>
        <v>0</v>
      </c>
      <c r="K138" s="11">
        <f t="shared" si="20"/>
        <v>231.87250996015936</v>
      </c>
      <c r="L138">
        <f>E138*Calculations!$AA$11</f>
        <v>0</v>
      </c>
      <c r="M138">
        <f>G138*Calculations!$AB$11</f>
        <v>0</v>
      </c>
      <c r="N138">
        <f>J138*Calculations!$AC$11</f>
        <v>0</v>
      </c>
      <c r="R138" s="8">
        <f t="shared" si="21"/>
        <v>0</v>
      </c>
      <c r="S138" s="6"/>
      <c r="T138" s="6"/>
      <c r="U138" s="10">
        <f t="shared" si="22"/>
        <v>0</v>
      </c>
      <c r="V138" s="11">
        <f t="shared" si="23"/>
        <v>271.87250996015939</v>
      </c>
      <c r="W138">
        <f>P138*Calculations!$AA$11</f>
        <v>0</v>
      </c>
      <c r="X138">
        <f>R138*Calculations!$AB$11</f>
        <v>0</v>
      </c>
      <c r="Y138">
        <f>U138*Calculations!$AC$11</f>
        <v>0</v>
      </c>
      <c r="AC138" s="8">
        <f t="shared" si="24"/>
        <v>0</v>
      </c>
      <c r="AD138" s="6"/>
      <c r="AE138" s="6"/>
      <c r="AF138" s="10">
        <f t="shared" si="25"/>
        <v>0</v>
      </c>
      <c r="AG138" s="11">
        <f t="shared" si="26"/>
        <v>311.87250996015939</v>
      </c>
      <c r="AH138">
        <f>AA138*Calculations!$AA$11</f>
        <v>0</v>
      </c>
      <c r="AI138">
        <f>AC138*Calculations!$AB$11</f>
        <v>0</v>
      </c>
      <c r="AJ138">
        <f>AF138*Calculations!$AC$11</f>
        <v>0</v>
      </c>
    </row>
    <row r="139" spans="7:36" x14ac:dyDescent="0.2">
      <c r="G139" s="8">
        <f t="shared" si="18"/>
        <v>0</v>
      </c>
      <c r="H139" s="6"/>
      <c r="I139" s="6"/>
      <c r="J139" s="10">
        <f t="shared" si="19"/>
        <v>0</v>
      </c>
      <c r="K139" s="11">
        <f t="shared" si="20"/>
        <v>231.87250996015936</v>
      </c>
      <c r="L139">
        <f>E139*Calculations!$AA$11</f>
        <v>0</v>
      </c>
      <c r="M139">
        <f>G139*Calculations!$AB$11</f>
        <v>0</v>
      </c>
      <c r="N139">
        <f>J139*Calculations!$AC$11</f>
        <v>0</v>
      </c>
      <c r="R139" s="8">
        <f t="shared" si="21"/>
        <v>0</v>
      </c>
      <c r="S139" s="6"/>
      <c r="T139" s="6"/>
      <c r="U139" s="10">
        <f t="shared" si="22"/>
        <v>0</v>
      </c>
      <c r="V139" s="11">
        <f t="shared" si="23"/>
        <v>271.87250996015939</v>
      </c>
      <c r="W139">
        <f>P139*Calculations!$AA$11</f>
        <v>0</v>
      </c>
      <c r="X139">
        <f>R139*Calculations!$AB$11</f>
        <v>0</v>
      </c>
      <c r="Y139">
        <f>U139*Calculations!$AC$11</f>
        <v>0</v>
      </c>
      <c r="AC139" s="8">
        <f t="shared" si="24"/>
        <v>0</v>
      </c>
      <c r="AD139" s="6"/>
      <c r="AE139" s="6"/>
      <c r="AF139" s="10">
        <f t="shared" si="25"/>
        <v>0</v>
      </c>
      <c r="AG139" s="11">
        <f t="shared" si="26"/>
        <v>311.87250996015939</v>
      </c>
      <c r="AH139">
        <f>AA139*Calculations!$AA$11</f>
        <v>0</v>
      </c>
      <c r="AI139">
        <f>AC139*Calculations!$AB$11</f>
        <v>0</v>
      </c>
      <c r="AJ139">
        <f>AF139*Calculations!$AC$11</f>
        <v>0</v>
      </c>
    </row>
    <row r="140" spans="7:36" x14ac:dyDescent="0.2">
      <c r="G140" s="8">
        <f t="shared" si="18"/>
        <v>0</v>
      </c>
      <c r="H140" s="6"/>
      <c r="I140" s="6"/>
      <c r="J140" s="10">
        <f t="shared" si="19"/>
        <v>0</v>
      </c>
      <c r="K140" s="11">
        <f t="shared" si="20"/>
        <v>231.87250996015936</v>
      </c>
      <c r="L140">
        <f>E140*Calculations!$AA$11</f>
        <v>0</v>
      </c>
      <c r="M140">
        <f>G140*Calculations!$AB$11</f>
        <v>0</v>
      </c>
      <c r="N140">
        <f>J140*Calculations!$AC$11</f>
        <v>0</v>
      </c>
      <c r="R140" s="8">
        <f t="shared" si="21"/>
        <v>0</v>
      </c>
      <c r="S140" s="6"/>
      <c r="T140" s="6"/>
      <c r="U140" s="10">
        <f t="shared" si="22"/>
        <v>0</v>
      </c>
      <c r="V140" s="11">
        <f t="shared" si="23"/>
        <v>271.87250996015939</v>
      </c>
      <c r="W140">
        <f>P140*Calculations!$AA$11</f>
        <v>0</v>
      </c>
      <c r="X140">
        <f>R140*Calculations!$AB$11</f>
        <v>0</v>
      </c>
      <c r="Y140">
        <f>U140*Calculations!$AC$11</f>
        <v>0</v>
      </c>
      <c r="AC140" s="8">
        <f t="shared" si="24"/>
        <v>0</v>
      </c>
      <c r="AD140" s="6"/>
      <c r="AE140" s="6"/>
      <c r="AF140" s="10">
        <f t="shared" si="25"/>
        <v>0</v>
      </c>
      <c r="AG140" s="11">
        <f t="shared" si="26"/>
        <v>311.87250996015939</v>
      </c>
      <c r="AH140">
        <f>AA140*Calculations!$AA$11</f>
        <v>0</v>
      </c>
      <c r="AI140">
        <f>AC140*Calculations!$AB$11</f>
        <v>0</v>
      </c>
      <c r="AJ140">
        <f>AF140*Calculations!$AC$11</f>
        <v>0</v>
      </c>
    </row>
    <row r="141" spans="7:36" x14ac:dyDescent="0.2">
      <c r="G141" s="8">
        <f t="shared" si="18"/>
        <v>0</v>
      </c>
      <c r="H141" s="6"/>
      <c r="I141" s="6"/>
      <c r="J141" s="10">
        <f t="shared" si="19"/>
        <v>0</v>
      </c>
      <c r="K141" s="11">
        <f t="shared" si="20"/>
        <v>231.87250996015936</v>
      </c>
      <c r="L141">
        <f>E141*Calculations!$AA$11</f>
        <v>0</v>
      </c>
      <c r="M141">
        <f>G141*Calculations!$AB$11</f>
        <v>0</v>
      </c>
      <c r="N141">
        <f>J141*Calculations!$AC$11</f>
        <v>0</v>
      </c>
      <c r="R141" s="8">
        <f t="shared" si="21"/>
        <v>0</v>
      </c>
      <c r="S141" s="6"/>
      <c r="T141" s="6"/>
      <c r="U141" s="10">
        <f t="shared" si="22"/>
        <v>0</v>
      </c>
      <c r="V141" s="11">
        <f t="shared" si="23"/>
        <v>271.87250996015939</v>
      </c>
      <c r="W141">
        <f>P141*Calculations!$AA$11</f>
        <v>0</v>
      </c>
      <c r="X141">
        <f>R141*Calculations!$AB$11</f>
        <v>0</v>
      </c>
      <c r="Y141">
        <f>U141*Calculations!$AC$11</f>
        <v>0</v>
      </c>
      <c r="AC141" s="8">
        <f t="shared" si="24"/>
        <v>0</v>
      </c>
      <c r="AD141" s="6"/>
      <c r="AE141" s="6"/>
      <c r="AF141" s="10">
        <f t="shared" si="25"/>
        <v>0</v>
      </c>
      <c r="AG141" s="11">
        <f t="shared" si="26"/>
        <v>311.87250996015939</v>
      </c>
      <c r="AH141">
        <f>AA141*Calculations!$AA$11</f>
        <v>0</v>
      </c>
      <c r="AI141">
        <f>AC141*Calculations!$AB$11</f>
        <v>0</v>
      </c>
      <c r="AJ141">
        <f>AF141*Calculations!$AC$11</f>
        <v>0</v>
      </c>
    </row>
    <row r="142" spans="7:36" x14ac:dyDescent="0.2">
      <c r="G142" s="8">
        <f t="shared" si="18"/>
        <v>0</v>
      </c>
      <c r="H142" s="6"/>
      <c r="I142" s="6"/>
      <c r="J142" s="10">
        <f t="shared" si="19"/>
        <v>0</v>
      </c>
      <c r="K142" s="11">
        <f t="shared" si="20"/>
        <v>231.87250996015936</v>
      </c>
      <c r="L142">
        <f>E142*Calculations!$AA$11</f>
        <v>0</v>
      </c>
      <c r="M142">
        <f>G142*Calculations!$AB$11</f>
        <v>0</v>
      </c>
      <c r="N142">
        <f>J142*Calculations!$AC$11</f>
        <v>0</v>
      </c>
      <c r="R142" s="8">
        <f t="shared" si="21"/>
        <v>0</v>
      </c>
      <c r="S142" s="6"/>
      <c r="T142" s="6"/>
      <c r="U142" s="10">
        <f t="shared" si="22"/>
        <v>0</v>
      </c>
      <c r="V142" s="11">
        <f t="shared" si="23"/>
        <v>271.87250996015939</v>
      </c>
      <c r="W142">
        <f>P142*Calculations!$AA$11</f>
        <v>0</v>
      </c>
      <c r="X142">
        <f>R142*Calculations!$AB$11</f>
        <v>0</v>
      </c>
      <c r="Y142">
        <f>U142*Calculations!$AC$11</f>
        <v>0</v>
      </c>
      <c r="AC142" s="8">
        <f t="shared" si="24"/>
        <v>0</v>
      </c>
      <c r="AD142" s="6"/>
      <c r="AE142" s="6"/>
      <c r="AF142" s="10">
        <f t="shared" si="25"/>
        <v>0</v>
      </c>
      <c r="AG142" s="11">
        <f t="shared" si="26"/>
        <v>311.87250996015939</v>
      </c>
      <c r="AH142">
        <f>AA142*Calculations!$AA$11</f>
        <v>0</v>
      </c>
      <c r="AI142">
        <f>AC142*Calculations!$AB$11</f>
        <v>0</v>
      </c>
      <c r="AJ142">
        <f>AF142*Calculations!$AC$11</f>
        <v>0</v>
      </c>
    </row>
    <row r="143" spans="7:36" x14ac:dyDescent="0.2">
      <c r="G143" s="8">
        <f t="shared" si="18"/>
        <v>0</v>
      </c>
      <c r="H143" s="6"/>
      <c r="I143" s="6"/>
      <c r="J143" s="10">
        <f t="shared" si="19"/>
        <v>0</v>
      </c>
      <c r="K143" s="11">
        <f t="shared" si="20"/>
        <v>231.87250996015936</v>
      </c>
      <c r="L143">
        <f>E143*Calculations!$AA$11</f>
        <v>0</v>
      </c>
      <c r="M143">
        <f>G143*Calculations!$AB$11</f>
        <v>0</v>
      </c>
      <c r="N143">
        <f>J143*Calculations!$AC$11</f>
        <v>0</v>
      </c>
      <c r="R143" s="8">
        <f t="shared" si="21"/>
        <v>0</v>
      </c>
      <c r="S143" s="6"/>
      <c r="T143" s="6"/>
      <c r="U143" s="10">
        <f t="shared" si="22"/>
        <v>0</v>
      </c>
      <c r="V143" s="11">
        <f t="shared" si="23"/>
        <v>271.87250996015939</v>
      </c>
      <c r="W143">
        <f>P143*Calculations!$AA$11</f>
        <v>0</v>
      </c>
      <c r="X143">
        <f>R143*Calculations!$AB$11</f>
        <v>0</v>
      </c>
      <c r="Y143">
        <f>U143*Calculations!$AC$11</f>
        <v>0</v>
      </c>
      <c r="AC143" s="8">
        <f t="shared" si="24"/>
        <v>0</v>
      </c>
      <c r="AD143" s="6"/>
      <c r="AE143" s="6"/>
      <c r="AF143" s="10">
        <f t="shared" si="25"/>
        <v>0</v>
      </c>
      <c r="AG143" s="11">
        <f t="shared" si="26"/>
        <v>311.87250996015939</v>
      </c>
      <c r="AH143">
        <f>AA143*Calculations!$AA$11</f>
        <v>0</v>
      </c>
      <c r="AI143">
        <f>AC143*Calculations!$AB$11</f>
        <v>0</v>
      </c>
      <c r="AJ143">
        <f>AF143*Calculations!$AC$11</f>
        <v>0</v>
      </c>
    </row>
    <row r="144" spans="7:36" x14ac:dyDescent="0.2">
      <c r="G144" s="8">
        <f t="shared" si="18"/>
        <v>0</v>
      </c>
      <c r="H144" s="6"/>
      <c r="I144" s="6"/>
      <c r="J144" s="10">
        <f t="shared" si="19"/>
        <v>0</v>
      </c>
      <c r="K144" s="11">
        <f t="shared" si="20"/>
        <v>231.87250996015936</v>
      </c>
      <c r="L144">
        <f>E144*Calculations!$AA$11</f>
        <v>0</v>
      </c>
      <c r="M144">
        <f>G144*Calculations!$AB$11</f>
        <v>0</v>
      </c>
      <c r="N144">
        <f>J144*Calculations!$AC$11</f>
        <v>0</v>
      </c>
      <c r="R144" s="8">
        <f t="shared" si="21"/>
        <v>0</v>
      </c>
      <c r="S144" s="6"/>
      <c r="T144" s="6"/>
      <c r="U144" s="10">
        <f t="shared" si="22"/>
        <v>0</v>
      </c>
      <c r="V144" s="11">
        <f t="shared" si="23"/>
        <v>271.87250996015939</v>
      </c>
      <c r="W144">
        <f>P144*Calculations!$AA$11</f>
        <v>0</v>
      </c>
      <c r="X144">
        <f>R144*Calculations!$AB$11</f>
        <v>0</v>
      </c>
      <c r="Y144">
        <f>U144*Calculations!$AC$11</f>
        <v>0</v>
      </c>
      <c r="AC144" s="8">
        <f t="shared" si="24"/>
        <v>0</v>
      </c>
      <c r="AD144" s="6"/>
      <c r="AE144" s="6"/>
      <c r="AF144" s="10">
        <f t="shared" si="25"/>
        <v>0</v>
      </c>
      <c r="AG144" s="11">
        <f t="shared" si="26"/>
        <v>311.87250996015939</v>
      </c>
      <c r="AH144">
        <f>AA144*Calculations!$AA$11</f>
        <v>0</v>
      </c>
      <c r="AI144">
        <f>AC144*Calculations!$AB$11</f>
        <v>0</v>
      </c>
      <c r="AJ144">
        <f>AF144*Calculations!$AC$11</f>
        <v>0</v>
      </c>
    </row>
    <row r="145" spans="7:36" x14ac:dyDescent="0.2">
      <c r="G145" s="8">
        <f t="shared" si="18"/>
        <v>0</v>
      </c>
      <c r="H145" s="6"/>
      <c r="I145" s="6"/>
      <c r="J145" s="10">
        <f t="shared" si="19"/>
        <v>0</v>
      </c>
      <c r="K145" s="11">
        <f t="shared" si="20"/>
        <v>231.87250996015936</v>
      </c>
      <c r="L145">
        <f>E145*Calculations!$AA$11</f>
        <v>0</v>
      </c>
      <c r="M145">
        <f>G145*Calculations!$AB$11</f>
        <v>0</v>
      </c>
      <c r="N145">
        <f>J145*Calculations!$AC$11</f>
        <v>0</v>
      </c>
      <c r="R145" s="8">
        <f t="shared" si="21"/>
        <v>0</v>
      </c>
      <c r="S145" s="6"/>
      <c r="T145" s="6"/>
      <c r="U145" s="10">
        <f t="shared" si="22"/>
        <v>0</v>
      </c>
      <c r="V145" s="11">
        <f t="shared" si="23"/>
        <v>271.87250996015939</v>
      </c>
      <c r="W145">
        <f>P145*Calculations!$AA$11</f>
        <v>0</v>
      </c>
      <c r="X145">
        <f>R145*Calculations!$AB$11</f>
        <v>0</v>
      </c>
      <c r="Y145">
        <f>U145*Calculations!$AC$11</f>
        <v>0</v>
      </c>
      <c r="AC145" s="8">
        <f t="shared" si="24"/>
        <v>0</v>
      </c>
      <c r="AD145" s="6"/>
      <c r="AE145" s="6"/>
      <c r="AF145" s="10">
        <f t="shared" si="25"/>
        <v>0</v>
      </c>
      <c r="AG145" s="11">
        <f t="shared" si="26"/>
        <v>311.87250996015939</v>
      </c>
      <c r="AH145">
        <f>AA145*Calculations!$AA$11</f>
        <v>0</v>
      </c>
      <c r="AI145">
        <f>AC145*Calculations!$AB$11</f>
        <v>0</v>
      </c>
      <c r="AJ145">
        <f>AF145*Calculations!$AC$11</f>
        <v>0</v>
      </c>
    </row>
    <row r="146" spans="7:36" x14ac:dyDescent="0.2">
      <c r="G146" s="8">
        <f t="shared" si="18"/>
        <v>0</v>
      </c>
      <c r="H146" s="6"/>
      <c r="I146" s="6"/>
      <c r="J146" s="10">
        <f t="shared" si="19"/>
        <v>0</v>
      </c>
      <c r="K146" s="11">
        <f t="shared" si="20"/>
        <v>231.87250996015936</v>
      </c>
      <c r="L146">
        <f>E146*Calculations!$AA$11</f>
        <v>0</v>
      </c>
      <c r="M146">
        <f>G146*Calculations!$AB$11</f>
        <v>0</v>
      </c>
      <c r="N146">
        <f>J146*Calculations!$AC$11</f>
        <v>0</v>
      </c>
      <c r="R146" s="8">
        <f t="shared" si="21"/>
        <v>0</v>
      </c>
      <c r="S146" s="6"/>
      <c r="T146" s="6"/>
      <c r="U146" s="10">
        <f t="shared" si="22"/>
        <v>0</v>
      </c>
      <c r="V146" s="11">
        <f t="shared" si="23"/>
        <v>271.87250996015939</v>
      </c>
      <c r="W146">
        <f>P146*Calculations!$AA$11</f>
        <v>0</v>
      </c>
      <c r="X146">
        <f>R146*Calculations!$AB$11</f>
        <v>0</v>
      </c>
      <c r="Y146">
        <f>U146*Calculations!$AC$11</f>
        <v>0</v>
      </c>
      <c r="AC146" s="8">
        <f t="shared" si="24"/>
        <v>0</v>
      </c>
      <c r="AD146" s="6"/>
      <c r="AE146" s="6"/>
      <c r="AF146" s="10">
        <f t="shared" si="25"/>
        <v>0</v>
      </c>
      <c r="AG146" s="11">
        <f t="shared" si="26"/>
        <v>311.87250996015939</v>
      </c>
      <c r="AH146">
        <f>AA146*Calculations!$AA$11</f>
        <v>0</v>
      </c>
      <c r="AI146">
        <f>AC146*Calculations!$AB$11</f>
        <v>0</v>
      </c>
      <c r="AJ146">
        <f>AF146*Calculations!$AC$11</f>
        <v>0</v>
      </c>
    </row>
    <row r="147" spans="7:36" x14ac:dyDescent="0.2">
      <c r="G147" s="8">
        <f t="shared" si="18"/>
        <v>0</v>
      </c>
      <c r="H147" s="6"/>
      <c r="I147" s="6"/>
      <c r="J147" s="10">
        <f t="shared" si="19"/>
        <v>0</v>
      </c>
      <c r="K147" s="11">
        <f t="shared" si="20"/>
        <v>231.87250996015936</v>
      </c>
      <c r="L147">
        <f>E147*Calculations!$AA$11</f>
        <v>0</v>
      </c>
      <c r="M147">
        <f>G147*Calculations!$AB$11</f>
        <v>0</v>
      </c>
      <c r="N147">
        <f>J147*Calculations!$AC$11</f>
        <v>0</v>
      </c>
      <c r="R147" s="8">
        <f t="shared" si="21"/>
        <v>0</v>
      </c>
      <c r="S147" s="6"/>
      <c r="T147" s="6"/>
      <c r="U147" s="10">
        <f t="shared" si="22"/>
        <v>0</v>
      </c>
      <c r="V147" s="11">
        <f t="shared" si="23"/>
        <v>271.87250996015939</v>
      </c>
      <c r="W147">
        <f>P147*Calculations!$AA$11</f>
        <v>0</v>
      </c>
      <c r="X147">
        <f>R147*Calculations!$AB$11</f>
        <v>0</v>
      </c>
      <c r="Y147">
        <f>U147*Calculations!$AC$11</f>
        <v>0</v>
      </c>
      <c r="AC147" s="8">
        <f t="shared" si="24"/>
        <v>0</v>
      </c>
      <c r="AD147" s="6"/>
      <c r="AE147" s="6"/>
      <c r="AF147" s="10">
        <f t="shared" si="25"/>
        <v>0</v>
      </c>
      <c r="AG147" s="11">
        <f t="shared" si="26"/>
        <v>311.87250996015939</v>
      </c>
      <c r="AH147">
        <f>AA147*Calculations!$AA$11</f>
        <v>0</v>
      </c>
      <c r="AI147">
        <f>AC147*Calculations!$AB$11</f>
        <v>0</v>
      </c>
      <c r="AJ147">
        <f>AF147*Calculations!$AC$11</f>
        <v>0</v>
      </c>
    </row>
    <row r="148" spans="7:36" x14ac:dyDescent="0.2">
      <c r="G148" s="8">
        <f t="shared" si="18"/>
        <v>0</v>
      </c>
      <c r="H148" s="6"/>
      <c r="I148" s="6"/>
      <c r="J148" s="10">
        <f t="shared" si="19"/>
        <v>0</v>
      </c>
      <c r="K148" s="11">
        <f t="shared" si="20"/>
        <v>231.87250996015936</v>
      </c>
      <c r="L148">
        <f>E148*Calculations!$AA$11</f>
        <v>0</v>
      </c>
      <c r="M148">
        <f>G148*Calculations!$AB$11</f>
        <v>0</v>
      </c>
      <c r="N148">
        <f>J148*Calculations!$AC$11</f>
        <v>0</v>
      </c>
      <c r="R148" s="8">
        <f t="shared" si="21"/>
        <v>0</v>
      </c>
      <c r="S148" s="6"/>
      <c r="T148" s="6"/>
      <c r="U148" s="10">
        <f t="shared" si="22"/>
        <v>0</v>
      </c>
      <c r="V148" s="11">
        <f t="shared" si="23"/>
        <v>271.87250996015939</v>
      </c>
      <c r="W148">
        <f>P148*Calculations!$AA$11</f>
        <v>0</v>
      </c>
      <c r="X148">
        <f>R148*Calculations!$AB$11</f>
        <v>0</v>
      </c>
      <c r="Y148">
        <f>U148*Calculations!$AC$11</f>
        <v>0</v>
      </c>
      <c r="AC148" s="8">
        <f t="shared" si="24"/>
        <v>0</v>
      </c>
      <c r="AD148" s="6"/>
      <c r="AE148" s="6"/>
      <c r="AF148" s="10">
        <f t="shared" si="25"/>
        <v>0</v>
      </c>
      <c r="AG148" s="11">
        <f t="shared" si="26"/>
        <v>311.87250996015939</v>
      </c>
      <c r="AH148">
        <f>AA148*Calculations!$AA$11</f>
        <v>0</v>
      </c>
      <c r="AI148">
        <f>AC148*Calculations!$AB$11</f>
        <v>0</v>
      </c>
      <c r="AJ148">
        <f>AF148*Calculations!$AC$11</f>
        <v>0</v>
      </c>
    </row>
    <row r="149" spans="7:36" x14ac:dyDescent="0.2">
      <c r="G149" s="8">
        <f t="shared" si="18"/>
        <v>0</v>
      </c>
      <c r="H149" s="6"/>
      <c r="I149" s="6"/>
      <c r="J149" s="10">
        <f t="shared" si="19"/>
        <v>0</v>
      </c>
      <c r="K149" s="11">
        <f t="shared" si="20"/>
        <v>231.87250996015936</v>
      </c>
      <c r="L149">
        <f>E149*Calculations!$AA$11</f>
        <v>0</v>
      </c>
      <c r="M149">
        <f>G149*Calculations!$AB$11</f>
        <v>0</v>
      </c>
      <c r="N149">
        <f>J149*Calculations!$AC$11</f>
        <v>0</v>
      </c>
      <c r="R149" s="8">
        <f t="shared" si="21"/>
        <v>0</v>
      </c>
      <c r="S149" s="6"/>
      <c r="T149" s="6"/>
      <c r="U149" s="10">
        <f t="shared" si="22"/>
        <v>0</v>
      </c>
      <c r="V149" s="11">
        <f t="shared" si="23"/>
        <v>271.87250996015939</v>
      </c>
      <c r="W149">
        <f>P149*Calculations!$AA$11</f>
        <v>0</v>
      </c>
      <c r="X149">
        <f>R149*Calculations!$AB$11</f>
        <v>0</v>
      </c>
      <c r="Y149">
        <f>U149*Calculations!$AC$11</f>
        <v>0</v>
      </c>
      <c r="AC149" s="8">
        <f t="shared" si="24"/>
        <v>0</v>
      </c>
      <c r="AD149" s="6"/>
      <c r="AE149" s="6"/>
      <c r="AF149" s="10">
        <f t="shared" si="25"/>
        <v>0</v>
      </c>
      <c r="AG149" s="11">
        <f t="shared" si="26"/>
        <v>311.87250996015939</v>
      </c>
      <c r="AH149">
        <f>AA149*Calculations!$AA$11</f>
        <v>0</v>
      </c>
      <c r="AI149">
        <f>AC149*Calculations!$AB$11</f>
        <v>0</v>
      </c>
      <c r="AJ149">
        <f>AF149*Calculations!$AC$11</f>
        <v>0</v>
      </c>
    </row>
    <row r="150" spans="7:36" x14ac:dyDescent="0.2">
      <c r="G150" s="8">
        <f t="shared" si="18"/>
        <v>0</v>
      </c>
      <c r="H150" s="6"/>
      <c r="I150" s="6"/>
      <c r="J150" s="10">
        <f t="shared" si="19"/>
        <v>0</v>
      </c>
      <c r="K150" s="11">
        <f t="shared" si="20"/>
        <v>231.87250996015936</v>
      </c>
      <c r="L150">
        <f>E150*Calculations!$AA$11</f>
        <v>0</v>
      </c>
      <c r="M150">
        <f>G150*Calculations!$AB$11</f>
        <v>0</v>
      </c>
      <c r="N150">
        <f>J150*Calculations!$AC$11</f>
        <v>0</v>
      </c>
      <c r="R150" s="8">
        <f t="shared" si="21"/>
        <v>0</v>
      </c>
      <c r="S150" s="6"/>
      <c r="T150" s="6"/>
      <c r="U150" s="10">
        <f t="shared" si="22"/>
        <v>0</v>
      </c>
      <c r="V150" s="11">
        <f t="shared" si="23"/>
        <v>271.87250996015939</v>
      </c>
      <c r="W150">
        <f>P150*Calculations!$AA$11</f>
        <v>0</v>
      </c>
      <c r="X150">
        <f>R150*Calculations!$AB$11</f>
        <v>0</v>
      </c>
      <c r="Y150">
        <f>U150*Calculations!$AC$11</f>
        <v>0</v>
      </c>
      <c r="AC150" s="8">
        <f t="shared" si="24"/>
        <v>0</v>
      </c>
      <c r="AD150" s="6"/>
      <c r="AE150" s="6"/>
      <c r="AF150" s="10">
        <f t="shared" si="25"/>
        <v>0</v>
      </c>
      <c r="AG150" s="11">
        <f t="shared" si="26"/>
        <v>311.87250996015939</v>
      </c>
      <c r="AH150">
        <f>AA150*Calculations!$AA$11</f>
        <v>0</v>
      </c>
      <c r="AI150">
        <f>AC150*Calculations!$AB$11</f>
        <v>0</v>
      </c>
      <c r="AJ150">
        <f>AF150*Calculations!$AC$11</f>
        <v>0</v>
      </c>
    </row>
    <row r="151" spans="7:36" x14ac:dyDescent="0.2">
      <c r="G151" s="8">
        <f t="shared" si="18"/>
        <v>0</v>
      </c>
      <c r="H151" s="6"/>
      <c r="I151" s="6"/>
      <c r="J151" s="10">
        <f t="shared" si="19"/>
        <v>0</v>
      </c>
      <c r="K151" s="11">
        <f t="shared" si="20"/>
        <v>231.87250996015936</v>
      </c>
      <c r="L151">
        <f>E151*Calculations!$AA$11</f>
        <v>0</v>
      </c>
      <c r="M151">
        <f>G151*Calculations!$AB$11</f>
        <v>0</v>
      </c>
      <c r="N151">
        <f>J151*Calculations!$AC$11</f>
        <v>0</v>
      </c>
      <c r="R151" s="8">
        <f t="shared" si="21"/>
        <v>0</v>
      </c>
      <c r="S151" s="6"/>
      <c r="T151" s="6"/>
      <c r="U151" s="10">
        <f t="shared" si="22"/>
        <v>0</v>
      </c>
      <c r="V151" s="11">
        <f t="shared" si="23"/>
        <v>271.87250996015939</v>
      </c>
      <c r="W151">
        <f>P151*Calculations!$AA$11</f>
        <v>0</v>
      </c>
      <c r="X151">
        <f>R151*Calculations!$AB$11</f>
        <v>0</v>
      </c>
      <c r="Y151">
        <f>U151*Calculations!$AC$11</f>
        <v>0</v>
      </c>
      <c r="AC151" s="8">
        <f t="shared" si="24"/>
        <v>0</v>
      </c>
      <c r="AD151" s="6"/>
      <c r="AE151" s="6"/>
      <c r="AF151" s="10">
        <f t="shared" si="25"/>
        <v>0</v>
      </c>
      <c r="AG151" s="11">
        <f t="shared" si="26"/>
        <v>311.87250996015939</v>
      </c>
      <c r="AH151">
        <f>AA151*Calculations!$AA$11</f>
        <v>0</v>
      </c>
      <c r="AI151">
        <f>AC151*Calculations!$AB$11</f>
        <v>0</v>
      </c>
      <c r="AJ151">
        <f>AF151*Calculations!$AC$11</f>
        <v>0</v>
      </c>
    </row>
    <row r="152" spans="7:36" x14ac:dyDescent="0.2">
      <c r="G152" s="8">
        <f t="shared" si="18"/>
        <v>0</v>
      </c>
      <c r="H152" s="6"/>
      <c r="I152" s="6"/>
      <c r="J152" s="10">
        <f t="shared" si="19"/>
        <v>0</v>
      </c>
      <c r="K152" s="11">
        <f t="shared" si="20"/>
        <v>231.87250996015936</v>
      </c>
      <c r="L152">
        <f>E152*Calculations!$AA$11</f>
        <v>0</v>
      </c>
      <c r="M152">
        <f>G152*Calculations!$AB$11</f>
        <v>0</v>
      </c>
      <c r="N152">
        <f>J152*Calculations!$AC$11</f>
        <v>0</v>
      </c>
      <c r="R152" s="8">
        <f t="shared" si="21"/>
        <v>0</v>
      </c>
      <c r="S152" s="6"/>
      <c r="T152" s="6"/>
      <c r="U152" s="10">
        <f t="shared" si="22"/>
        <v>0</v>
      </c>
      <c r="V152" s="11">
        <f t="shared" si="23"/>
        <v>271.87250996015939</v>
      </c>
      <c r="W152">
        <f>P152*Calculations!$AA$11</f>
        <v>0</v>
      </c>
      <c r="X152">
        <f>R152*Calculations!$AB$11</f>
        <v>0</v>
      </c>
      <c r="Y152">
        <f>U152*Calculations!$AC$11</f>
        <v>0</v>
      </c>
      <c r="AC152" s="8">
        <f t="shared" si="24"/>
        <v>0</v>
      </c>
      <c r="AD152" s="6"/>
      <c r="AE152" s="6"/>
      <c r="AF152" s="10">
        <f t="shared" si="25"/>
        <v>0</v>
      </c>
      <c r="AG152" s="11">
        <f t="shared" si="26"/>
        <v>311.87250996015939</v>
      </c>
      <c r="AH152">
        <f>AA152*Calculations!$AA$11</f>
        <v>0</v>
      </c>
      <c r="AI152">
        <f>AC152*Calculations!$AB$11</f>
        <v>0</v>
      </c>
      <c r="AJ152">
        <f>AF152*Calculations!$AC$11</f>
        <v>0</v>
      </c>
    </row>
    <row r="153" spans="7:36" x14ac:dyDescent="0.2">
      <c r="G153" s="8">
        <f t="shared" si="18"/>
        <v>0</v>
      </c>
      <c r="H153" s="6"/>
      <c r="I153" s="6"/>
      <c r="J153" s="10">
        <f t="shared" si="19"/>
        <v>0</v>
      </c>
      <c r="K153" s="11">
        <f t="shared" si="20"/>
        <v>231.87250996015936</v>
      </c>
      <c r="L153">
        <f>E153*Calculations!$AA$11</f>
        <v>0</v>
      </c>
      <c r="M153">
        <f>G153*Calculations!$AB$11</f>
        <v>0</v>
      </c>
      <c r="N153">
        <f>J153*Calculations!$AC$11</f>
        <v>0</v>
      </c>
      <c r="R153" s="8">
        <f t="shared" si="21"/>
        <v>0</v>
      </c>
      <c r="S153" s="6"/>
      <c r="T153" s="6"/>
      <c r="U153" s="10">
        <f t="shared" si="22"/>
        <v>0</v>
      </c>
      <c r="V153" s="11">
        <f t="shared" si="23"/>
        <v>271.87250996015939</v>
      </c>
      <c r="W153">
        <f>P153*Calculations!$AA$11</f>
        <v>0</v>
      </c>
      <c r="X153">
        <f>R153*Calculations!$AB$11</f>
        <v>0</v>
      </c>
      <c r="Y153">
        <f>U153*Calculations!$AC$11</f>
        <v>0</v>
      </c>
      <c r="AC153" s="8">
        <f t="shared" si="24"/>
        <v>0</v>
      </c>
      <c r="AD153" s="6"/>
      <c r="AE153" s="6"/>
      <c r="AF153" s="10">
        <f t="shared" si="25"/>
        <v>0</v>
      </c>
      <c r="AG153" s="11">
        <f t="shared" si="26"/>
        <v>311.87250996015939</v>
      </c>
      <c r="AH153">
        <f>AA153*Calculations!$AA$11</f>
        <v>0</v>
      </c>
      <c r="AI153">
        <f>AC153*Calculations!$AB$11</f>
        <v>0</v>
      </c>
      <c r="AJ153">
        <f>AF153*Calculations!$AC$11</f>
        <v>0</v>
      </c>
    </row>
    <row r="154" spans="7:36" x14ac:dyDescent="0.2">
      <c r="G154" s="8">
        <f t="shared" si="18"/>
        <v>0</v>
      </c>
      <c r="H154" s="6"/>
      <c r="I154" s="6"/>
      <c r="J154" s="10">
        <f t="shared" si="19"/>
        <v>0</v>
      </c>
      <c r="K154" s="11">
        <f t="shared" si="20"/>
        <v>231.87250996015936</v>
      </c>
      <c r="L154">
        <f>E154*Calculations!$AA$11</f>
        <v>0</v>
      </c>
      <c r="M154">
        <f>G154*Calculations!$AB$11</f>
        <v>0</v>
      </c>
      <c r="N154">
        <f>J154*Calculations!$AC$11</f>
        <v>0</v>
      </c>
      <c r="R154" s="8">
        <f t="shared" si="21"/>
        <v>0</v>
      </c>
      <c r="S154" s="6"/>
      <c r="T154" s="6"/>
      <c r="U154" s="10">
        <f t="shared" si="22"/>
        <v>0</v>
      </c>
      <c r="V154" s="11">
        <f t="shared" si="23"/>
        <v>271.87250996015939</v>
      </c>
      <c r="W154">
        <f>P154*Calculations!$AA$11</f>
        <v>0</v>
      </c>
      <c r="X154">
        <f>R154*Calculations!$AB$11</f>
        <v>0</v>
      </c>
      <c r="Y154">
        <f>U154*Calculations!$AC$11</f>
        <v>0</v>
      </c>
      <c r="AC154" s="8">
        <f t="shared" si="24"/>
        <v>0</v>
      </c>
      <c r="AD154" s="6"/>
      <c r="AE154" s="6"/>
      <c r="AF154" s="10">
        <f t="shared" si="25"/>
        <v>0</v>
      </c>
      <c r="AG154" s="11">
        <f t="shared" si="26"/>
        <v>311.87250996015939</v>
      </c>
      <c r="AH154">
        <f>AA154*Calculations!$AA$11</f>
        <v>0</v>
      </c>
      <c r="AI154">
        <f>AC154*Calculations!$AB$11</f>
        <v>0</v>
      </c>
      <c r="AJ154">
        <f>AF154*Calculations!$AC$11</f>
        <v>0</v>
      </c>
    </row>
    <row r="155" spans="7:36" x14ac:dyDescent="0.2">
      <c r="G155" s="8">
        <f t="shared" si="18"/>
        <v>0</v>
      </c>
      <c r="H155" s="6"/>
      <c r="I155" s="6"/>
      <c r="J155" s="10">
        <f t="shared" si="19"/>
        <v>0</v>
      </c>
      <c r="K155" s="11">
        <f t="shared" si="20"/>
        <v>231.87250996015936</v>
      </c>
      <c r="L155">
        <f>E155*Calculations!$AA$11</f>
        <v>0</v>
      </c>
      <c r="M155">
        <f>G155*Calculations!$AB$11</f>
        <v>0</v>
      </c>
      <c r="N155">
        <f>J155*Calculations!$AC$11</f>
        <v>0</v>
      </c>
      <c r="R155" s="8">
        <f t="shared" si="21"/>
        <v>0</v>
      </c>
      <c r="S155" s="6"/>
      <c r="T155" s="6"/>
      <c r="U155" s="10">
        <f t="shared" si="22"/>
        <v>0</v>
      </c>
      <c r="V155" s="11">
        <f t="shared" si="23"/>
        <v>271.87250996015939</v>
      </c>
      <c r="W155">
        <f>P155*Calculations!$AA$11</f>
        <v>0</v>
      </c>
      <c r="X155">
        <f>R155*Calculations!$AB$11</f>
        <v>0</v>
      </c>
      <c r="Y155">
        <f>U155*Calculations!$AC$11</f>
        <v>0</v>
      </c>
      <c r="AC155" s="8">
        <f t="shared" si="24"/>
        <v>0</v>
      </c>
      <c r="AD155" s="6"/>
      <c r="AE155" s="6"/>
      <c r="AF155" s="10">
        <f t="shared" si="25"/>
        <v>0</v>
      </c>
      <c r="AG155" s="11">
        <f t="shared" si="26"/>
        <v>311.87250996015939</v>
      </c>
      <c r="AH155">
        <f>AA155*Calculations!$AA$11</f>
        <v>0</v>
      </c>
      <c r="AI155">
        <f>AC155*Calculations!$AB$11</f>
        <v>0</v>
      </c>
      <c r="AJ155">
        <f>AF155*Calculations!$AC$11</f>
        <v>0</v>
      </c>
    </row>
    <row r="156" spans="7:36" x14ac:dyDescent="0.2">
      <c r="G156" s="8">
        <f t="shared" si="18"/>
        <v>0</v>
      </c>
      <c r="H156" s="6"/>
      <c r="I156" s="6"/>
      <c r="J156" s="10">
        <f t="shared" si="19"/>
        <v>0</v>
      </c>
      <c r="K156" s="11">
        <f t="shared" si="20"/>
        <v>231.87250996015936</v>
      </c>
      <c r="L156">
        <f>E156*Calculations!$AA$11</f>
        <v>0</v>
      </c>
      <c r="M156">
        <f>G156*Calculations!$AB$11</f>
        <v>0</v>
      </c>
      <c r="N156">
        <f>J156*Calculations!$AC$11</f>
        <v>0</v>
      </c>
      <c r="R156" s="8">
        <f t="shared" si="21"/>
        <v>0</v>
      </c>
      <c r="S156" s="6"/>
      <c r="T156" s="6"/>
      <c r="U156" s="10">
        <f t="shared" si="22"/>
        <v>0</v>
      </c>
      <c r="V156" s="11">
        <f t="shared" si="23"/>
        <v>271.87250996015939</v>
      </c>
      <c r="W156">
        <f>P156*Calculations!$AA$11</f>
        <v>0</v>
      </c>
      <c r="X156">
        <f>R156*Calculations!$AB$11</f>
        <v>0</v>
      </c>
      <c r="Y156">
        <f>U156*Calculations!$AC$11</f>
        <v>0</v>
      </c>
      <c r="AC156" s="8">
        <f t="shared" si="24"/>
        <v>0</v>
      </c>
      <c r="AD156" s="6"/>
      <c r="AE156" s="6"/>
      <c r="AF156" s="10">
        <f t="shared" si="25"/>
        <v>0</v>
      </c>
      <c r="AG156" s="11">
        <f t="shared" si="26"/>
        <v>311.87250996015939</v>
      </c>
      <c r="AH156">
        <f>AA156*Calculations!$AA$11</f>
        <v>0</v>
      </c>
      <c r="AI156">
        <f>AC156*Calculations!$AB$11</f>
        <v>0</v>
      </c>
      <c r="AJ156">
        <f>AF156*Calculations!$AC$11</f>
        <v>0</v>
      </c>
    </row>
    <row r="157" spans="7:36" x14ac:dyDescent="0.2">
      <c r="G157" s="8">
        <f t="shared" si="18"/>
        <v>0</v>
      </c>
      <c r="H157" s="6"/>
      <c r="I157" s="6"/>
      <c r="J157" s="10">
        <f t="shared" si="19"/>
        <v>0</v>
      </c>
      <c r="K157" s="11">
        <f t="shared" si="20"/>
        <v>231.87250996015936</v>
      </c>
      <c r="L157">
        <f>E157*Calculations!$AA$11</f>
        <v>0</v>
      </c>
      <c r="M157">
        <f>G157*Calculations!$AB$11</f>
        <v>0</v>
      </c>
      <c r="N157">
        <f>J157*Calculations!$AC$11</f>
        <v>0</v>
      </c>
      <c r="R157" s="8">
        <f t="shared" si="21"/>
        <v>0</v>
      </c>
      <c r="S157" s="6"/>
      <c r="T157" s="6"/>
      <c r="U157" s="10">
        <f t="shared" si="22"/>
        <v>0</v>
      </c>
      <c r="V157" s="11">
        <f t="shared" si="23"/>
        <v>271.87250996015939</v>
      </c>
      <c r="W157">
        <f>P157*Calculations!$AA$11</f>
        <v>0</v>
      </c>
      <c r="X157">
        <f>R157*Calculations!$AB$11</f>
        <v>0</v>
      </c>
      <c r="Y157">
        <f>U157*Calculations!$AC$11</f>
        <v>0</v>
      </c>
      <c r="AC157" s="8">
        <f t="shared" si="24"/>
        <v>0</v>
      </c>
      <c r="AD157" s="6"/>
      <c r="AE157" s="6"/>
      <c r="AF157" s="10">
        <f t="shared" si="25"/>
        <v>0</v>
      </c>
      <c r="AG157" s="11">
        <f t="shared" si="26"/>
        <v>311.87250996015939</v>
      </c>
      <c r="AH157">
        <f>AA157*Calculations!$AA$11</f>
        <v>0</v>
      </c>
      <c r="AI157">
        <f>AC157*Calculations!$AB$11</f>
        <v>0</v>
      </c>
      <c r="AJ157">
        <f>AF157*Calculations!$AC$11</f>
        <v>0</v>
      </c>
    </row>
    <row r="158" spans="7:36" x14ac:dyDescent="0.2">
      <c r="G158" s="8">
        <f t="shared" si="18"/>
        <v>0</v>
      </c>
      <c r="H158" s="6"/>
      <c r="I158" s="6"/>
      <c r="J158" s="10">
        <f t="shared" si="19"/>
        <v>0</v>
      </c>
      <c r="K158" s="11">
        <f t="shared" si="20"/>
        <v>231.87250996015936</v>
      </c>
      <c r="L158">
        <f>E158*Calculations!$AA$11</f>
        <v>0</v>
      </c>
      <c r="M158">
        <f>G158*Calculations!$AB$11</f>
        <v>0</v>
      </c>
      <c r="N158">
        <f>J158*Calculations!$AC$11</f>
        <v>0</v>
      </c>
      <c r="R158" s="8">
        <f t="shared" si="21"/>
        <v>0</v>
      </c>
      <c r="S158" s="6"/>
      <c r="T158" s="6"/>
      <c r="U158" s="10">
        <f t="shared" si="22"/>
        <v>0</v>
      </c>
      <c r="V158" s="11">
        <f t="shared" si="23"/>
        <v>271.87250996015939</v>
      </c>
      <c r="W158">
        <f>P158*Calculations!$AA$11</f>
        <v>0</v>
      </c>
      <c r="X158">
        <f>R158*Calculations!$AB$11</f>
        <v>0</v>
      </c>
      <c r="Y158">
        <f>U158*Calculations!$AC$11</f>
        <v>0</v>
      </c>
      <c r="AC158" s="8">
        <f t="shared" si="24"/>
        <v>0</v>
      </c>
      <c r="AD158" s="6"/>
      <c r="AE158" s="6"/>
      <c r="AF158" s="10">
        <f t="shared" si="25"/>
        <v>0</v>
      </c>
      <c r="AG158" s="11">
        <f t="shared" si="26"/>
        <v>311.87250996015939</v>
      </c>
      <c r="AH158">
        <f>AA158*Calculations!$AA$11</f>
        <v>0</v>
      </c>
      <c r="AI158">
        <f>AC158*Calculations!$AB$11</f>
        <v>0</v>
      </c>
      <c r="AJ158">
        <f>AF158*Calculations!$AC$11</f>
        <v>0</v>
      </c>
    </row>
    <row r="159" spans="7:36" x14ac:dyDescent="0.2">
      <c r="G159" s="8">
        <f t="shared" si="18"/>
        <v>0</v>
      </c>
      <c r="H159" s="6"/>
      <c r="I159" s="6"/>
      <c r="J159" s="10">
        <f t="shared" si="19"/>
        <v>0</v>
      </c>
      <c r="K159" s="11">
        <f t="shared" si="20"/>
        <v>231.87250996015936</v>
      </c>
      <c r="L159">
        <f>E159*Calculations!$AA$11</f>
        <v>0</v>
      </c>
      <c r="M159">
        <f>G159*Calculations!$AB$11</f>
        <v>0</v>
      </c>
      <c r="N159">
        <f>J159*Calculations!$AC$11</f>
        <v>0</v>
      </c>
      <c r="R159" s="8">
        <f t="shared" si="21"/>
        <v>0</v>
      </c>
      <c r="S159" s="6"/>
      <c r="T159" s="6"/>
      <c r="U159" s="10">
        <f t="shared" si="22"/>
        <v>0</v>
      </c>
      <c r="V159" s="11">
        <f t="shared" si="23"/>
        <v>271.87250996015939</v>
      </c>
      <c r="W159">
        <f>P159*Calculations!$AA$11</f>
        <v>0</v>
      </c>
      <c r="X159">
        <f>R159*Calculations!$AB$11</f>
        <v>0</v>
      </c>
      <c r="Y159">
        <f>U159*Calculations!$AC$11</f>
        <v>0</v>
      </c>
      <c r="AC159" s="8">
        <f t="shared" si="24"/>
        <v>0</v>
      </c>
      <c r="AD159" s="6"/>
      <c r="AE159" s="6"/>
      <c r="AF159" s="10">
        <f t="shared" si="25"/>
        <v>0</v>
      </c>
      <c r="AG159" s="11">
        <f t="shared" si="26"/>
        <v>311.87250996015939</v>
      </c>
      <c r="AH159">
        <f>AA159*Calculations!$AA$11</f>
        <v>0</v>
      </c>
      <c r="AI159">
        <f>AC159*Calculations!$AB$11</f>
        <v>0</v>
      </c>
      <c r="AJ159">
        <f>AF159*Calculations!$AC$11</f>
        <v>0</v>
      </c>
    </row>
    <row r="160" spans="7:36" x14ac:dyDescent="0.2">
      <c r="G160" s="8">
        <f t="shared" si="18"/>
        <v>0</v>
      </c>
      <c r="H160" s="6"/>
      <c r="I160" s="6"/>
      <c r="J160" s="10">
        <f t="shared" si="19"/>
        <v>0</v>
      </c>
      <c r="K160" s="11">
        <f t="shared" si="20"/>
        <v>231.87250996015936</v>
      </c>
      <c r="L160">
        <f>E160*Calculations!$AA$11</f>
        <v>0</v>
      </c>
      <c r="M160">
        <f>G160*Calculations!$AB$11</f>
        <v>0</v>
      </c>
      <c r="N160">
        <f>J160*Calculations!$AC$11</f>
        <v>0</v>
      </c>
      <c r="R160" s="8">
        <f t="shared" si="21"/>
        <v>0</v>
      </c>
      <c r="S160" s="6"/>
      <c r="T160" s="6"/>
      <c r="U160" s="10">
        <f t="shared" si="22"/>
        <v>0</v>
      </c>
      <c r="V160" s="11">
        <f t="shared" si="23"/>
        <v>271.87250996015939</v>
      </c>
      <c r="W160">
        <f>P160*Calculations!$AA$11</f>
        <v>0</v>
      </c>
      <c r="X160">
        <f>R160*Calculations!$AB$11</f>
        <v>0</v>
      </c>
      <c r="Y160">
        <f>U160*Calculations!$AC$11</f>
        <v>0</v>
      </c>
      <c r="AC160" s="8">
        <f t="shared" si="24"/>
        <v>0</v>
      </c>
      <c r="AD160" s="6"/>
      <c r="AE160" s="6"/>
      <c r="AF160" s="10">
        <f t="shared" si="25"/>
        <v>0</v>
      </c>
      <c r="AG160" s="11">
        <f t="shared" si="26"/>
        <v>311.87250996015939</v>
      </c>
      <c r="AH160">
        <f>AA160*Calculations!$AA$11</f>
        <v>0</v>
      </c>
      <c r="AI160">
        <f>AC160*Calculations!$AB$11</f>
        <v>0</v>
      </c>
      <c r="AJ160">
        <f>AF160*Calculations!$AC$11</f>
        <v>0</v>
      </c>
    </row>
    <row r="161" spans="7:36" x14ac:dyDescent="0.2">
      <c r="G161" s="8">
        <f t="shared" si="18"/>
        <v>0</v>
      </c>
      <c r="H161" s="6"/>
      <c r="I161" s="6"/>
      <c r="J161" s="10">
        <f t="shared" si="19"/>
        <v>0</v>
      </c>
      <c r="K161" s="11">
        <f t="shared" si="20"/>
        <v>231.87250996015936</v>
      </c>
      <c r="L161">
        <f>E161*Calculations!$AA$11</f>
        <v>0</v>
      </c>
      <c r="M161">
        <f>G161*Calculations!$AB$11</f>
        <v>0</v>
      </c>
      <c r="N161">
        <f>J161*Calculations!$AC$11</f>
        <v>0</v>
      </c>
      <c r="R161" s="8">
        <f t="shared" si="21"/>
        <v>0</v>
      </c>
      <c r="S161" s="6"/>
      <c r="T161" s="6"/>
      <c r="U161" s="10">
        <f t="shared" si="22"/>
        <v>0</v>
      </c>
      <c r="V161" s="11">
        <f t="shared" si="23"/>
        <v>271.87250996015939</v>
      </c>
      <c r="W161">
        <f>P161*Calculations!$AA$11</f>
        <v>0</v>
      </c>
      <c r="X161">
        <f>R161*Calculations!$AB$11</f>
        <v>0</v>
      </c>
      <c r="Y161">
        <f>U161*Calculations!$AC$11</f>
        <v>0</v>
      </c>
      <c r="AC161" s="8">
        <f t="shared" si="24"/>
        <v>0</v>
      </c>
      <c r="AD161" s="6"/>
      <c r="AE161" s="6"/>
      <c r="AF161" s="10">
        <f t="shared" si="25"/>
        <v>0</v>
      </c>
      <c r="AG161" s="11">
        <f t="shared" si="26"/>
        <v>311.87250996015939</v>
      </c>
      <c r="AH161">
        <f>AA161*Calculations!$AA$11</f>
        <v>0</v>
      </c>
      <c r="AI161">
        <f>AC161*Calculations!$AB$11</f>
        <v>0</v>
      </c>
      <c r="AJ161">
        <f>AF161*Calculations!$AC$11</f>
        <v>0</v>
      </c>
    </row>
    <row r="162" spans="7:36" x14ac:dyDescent="0.2">
      <c r="G162" s="8">
        <f t="shared" si="18"/>
        <v>0</v>
      </c>
      <c r="H162" s="6"/>
      <c r="I162" s="6"/>
      <c r="J162" s="10">
        <f t="shared" si="19"/>
        <v>0</v>
      </c>
      <c r="K162" s="11">
        <f t="shared" si="20"/>
        <v>231.87250996015936</v>
      </c>
      <c r="L162">
        <f>E162*Calculations!$AA$11</f>
        <v>0</v>
      </c>
      <c r="M162">
        <f>G162*Calculations!$AB$11</f>
        <v>0</v>
      </c>
      <c r="N162">
        <f>J162*Calculations!$AC$11</f>
        <v>0</v>
      </c>
      <c r="R162" s="8">
        <f t="shared" si="21"/>
        <v>0</v>
      </c>
      <c r="S162" s="6"/>
      <c r="T162" s="6"/>
      <c r="U162" s="10">
        <f t="shared" si="22"/>
        <v>0</v>
      </c>
      <c r="V162" s="11">
        <f t="shared" si="23"/>
        <v>271.87250996015939</v>
      </c>
      <c r="W162">
        <f>P162*Calculations!$AA$11</f>
        <v>0</v>
      </c>
      <c r="X162">
        <f>R162*Calculations!$AB$11</f>
        <v>0</v>
      </c>
      <c r="Y162">
        <f>U162*Calculations!$AC$11</f>
        <v>0</v>
      </c>
      <c r="AC162" s="8">
        <f t="shared" si="24"/>
        <v>0</v>
      </c>
      <c r="AD162" s="6"/>
      <c r="AE162" s="6"/>
      <c r="AF162" s="10">
        <f t="shared" si="25"/>
        <v>0</v>
      </c>
      <c r="AG162" s="11">
        <f t="shared" si="26"/>
        <v>311.87250996015939</v>
      </c>
      <c r="AH162">
        <f>AA162*Calculations!$AA$11</f>
        <v>0</v>
      </c>
      <c r="AI162">
        <f>AC162*Calculations!$AB$11</f>
        <v>0</v>
      </c>
      <c r="AJ162">
        <f>AF162*Calculations!$AC$11</f>
        <v>0</v>
      </c>
    </row>
    <row r="163" spans="7:36" x14ac:dyDescent="0.2">
      <c r="G163" s="8">
        <f t="shared" si="18"/>
        <v>0</v>
      </c>
      <c r="H163" s="6"/>
      <c r="I163" s="6"/>
      <c r="J163" s="10">
        <f t="shared" si="19"/>
        <v>0</v>
      </c>
      <c r="K163" s="11">
        <f t="shared" si="20"/>
        <v>231.87250996015936</v>
      </c>
      <c r="L163">
        <f>E163*Calculations!$AA$11</f>
        <v>0</v>
      </c>
      <c r="M163">
        <f>G163*Calculations!$AB$11</f>
        <v>0</v>
      </c>
      <c r="N163">
        <f>J163*Calculations!$AC$11</f>
        <v>0</v>
      </c>
      <c r="R163" s="8">
        <f t="shared" si="21"/>
        <v>0</v>
      </c>
      <c r="S163" s="6"/>
      <c r="T163" s="6"/>
      <c r="U163" s="10">
        <f t="shared" si="22"/>
        <v>0</v>
      </c>
      <c r="V163" s="11">
        <f t="shared" si="23"/>
        <v>271.87250996015939</v>
      </c>
      <c r="W163">
        <f>P163*Calculations!$AA$11</f>
        <v>0</v>
      </c>
      <c r="X163">
        <f>R163*Calculations!$AB$11</f>
        <v>0</v>
      </c>
      <c r="Y163">
        <f>U163*Calculations!$AC$11</f>
        <v>0</v>
      </c>
      <c r="AC163" s="8">
        <f t="shared" si="24"/>
        <v>0</v>
      </c>
      <c r="AD163" s="6"/>
      <c r="AE163" s="6"/>
      <c r="AF163" s="10">
        <f t="shared" si="25"/>
        <v>0</v>
      </c>
      <c r="AG163" s="11">
        <f t="shared" si="26"/>
        <v>311.87250996015939</v>
      </c>
      <c r="AH163">
        <f>AA163*Calculations!$AA$11</f>
        <v>0</v>
      </c>
      <c r="AI163">
        <f>AC163*Calculations!$AB$11</f>
        <v>0</v>
      </c>
      <c r="AJ163">
        <f>AF163*Calculations!$AC$11</f>
        <v>0</v>
      </c>
    </row>
    <row r="164" spans="7:36" x14ac:dyDescent="0.2">
      <c r="G164" s="8">
        <f t="shared" si="18"/>
        <v>0</v>
      </c>
      <c r="H164" s="6"/>
      <c r="I164" s="6"/>
      <c r="J164" s="10">
        <f t="shared" si="19"/>
        <v>0</v>
      </c>
      <c r="K164" s="11">
        <f t="shared" si="20"/>
        <v>231.87250996015936</v>
      </c>
      <c r="L164">
        <f>E164*Calculations!$AA$11</f>
        <v>0</v>
      </c>
      <c r="M164">
        <f>G164*Calculations!$AB$11</f>
        <v>0</v>
      </c>
      <c r="N164">
        <f>J164*Calculations!$AC$11</f>
        <v>0</v>
      </c>
      <c r="R164" s="8">
        <f t="shared" si="21"/>
        <v>0</v>
      </c>
      <c r="S164" s="6"/>
      <c r="T164" s="6"/>
      <c r="U164" s="10">
        <f t="shared" si="22"/>
        <v>0</v>
      </c>
      <c r="V164" s="11">
        <f t="shared" si="23"/>
        <v>271.87250996015939</v>
      </c>
      <c r="W164">
        <f>P164*Calculations!$AA$11</f>
        <v>0</v>
      </c>
      <c r="X164">
        <f>R164*Calculations!$AB$11</f>
        <v>0</v>
      </c>
      <c r="Y164">
        <f>U164*Calculations!$AC$11</f>
        <v>0</v>
      </c>
      <c r="AC164" s="8">
        <f t="shared" si="24"/>
        <v>0</v>
      </c>
      <c r="AD164" s="6"/>
      <c r="AE164" s="6"/>
      <c r="AF164" s="10">
        <f t="shared" si="25"/>
        <v>0</v>
      </c>
      <c r="AG164" s="11">
        <f t="shared" si="26"/>
        <v>311.87250996015939</v>
      </c>
      <c r="AH164">
        <f>AA164*Calculations!$AA$11</f>
        <v>0</v>
      </c>
      <c r="AI164">
        <f>AC164*Calculations!$AB$11</f>
        <v>0</v>
      </c>
      <c r="AJ164">
        <f>AF164*Calculations!$AC$11</f>
        <v>0</v>
      </c>
    </row>
    <row r="165" spans="7:36" x14ac:dyDescent="0.2">
      <c r="G165" s="8">
        <f t="shared" si="18"/>
        <v>0</v>
      </c>
      <c r="H165" s="6"/>
      <c r="I165" s="6"/>
      <c r="J165" s="10">
        <f t="shared" si="19"/>
        <v>0</v>
      </c>
      <c r="K165" s="11">
        <f t="shared" si="20"/>
        <v>231.87250996015936</v>
      </c>
      <c r="L165">
        <f>E165*Calculations!$AA$11</f>
        <v>0</v>
      </c>
      <c r="M165">
        <f>G165*Calculations!$AB$11</f>
        <v>0</v>
      </c>
      <c r="N165">
        <f>J165*Calculations!$AC$11</f>
        <v>0</v>
      </c>
      <c r="R165" s="8">
        <f t="shared" si="21"/>
        <v>0</v>
      </c>
      <c r="S165" s="6"/>
      <c r="T165" s="6"/>
      <c r="U165" s="10">
        <f t="shared" si="22"/>
        <v>0</v>
      </c>
      <c r="V165" s="11">
        <f t="shared" si="23"/>
        <v>271.87250996015939</v>
      </c>
      <c r="W165">
        <f>P165*Calculations!$AA$11</f>
        <v>0</v>
      </c>
      <c r="X165">
        <f>R165*Calculations!$AB$11</f>
        <v>0</v>
      </c>
      <c r="Y165">
        <f>U165*Calculations!$AC$11</f>
        <v>0</v>
      </c>
      <c r="AC165" s="8">
        <f t="shared" si="24"/>
        <v>0</v>
      </c>
      <c r="AD165" s="6"/>
      <c r="AE165" s="6"/>
      <c r="AF165" s="10">
        <f t="shared" si="25"/>
        <v>0</v>
      </c>
      <c r="AG165" s="11">
        <f t="shared" si="26"/>
        <v>311.87250996015939</v>
      </c>
      <c r="AH165">
        <f>AA165*Calculations!$AA$11</f>
        <v>0</v>
      </c>
      <c r="AI165">
        <f>AC165*Calculations!$AB$11</f>
        <v>0</v>
      </c>
      <c r="AJ165">
        <f>AF165*Calculations!$AC$11</f>
        <v>0</v>
      </c>
    </row>
    <row r="166" spans="7:36" x14ac:dyDescent="0.2">
      <c r="G166" s="8">
        <f t="shared" si="18"/>
        <v>0</v>
      </c>
      <c r="H166" s="6"/>
      <c r="I166" s="6"/>
      <c r="J166" s="10">
        <f t="shared" si="19"/>
        <v>0</v>
      </c>
      <c r="K166" s="11">
        <f t="shared" si="20"/>
        <v>231.87250996015936</v>
      </c>
      <c r="L166">
        <f>E166*Calculations!$AA$11</f>
        <v>0</v>
      </c>
      <c r="M166">
        <f>G166*Calculations!$AB$11</f>
        <v>0</v>
      </c>
      <c r="N166">
        <f>J166*Calculations!$AC$11</f>
        <v>0</v>
      </c>
      <c r="R166" s="8">
        <f t="shared" si="21"/>
        <v>0</v>
      </c>
      <c r="S166" s="6"/>
      <c r="T166" s="6"/>
      <c r="U166" s="10">
        <f t="shared" si="22"/>
        <v>0</v>
      </c>
      <c r="V166" s="11">
        <f t="shared" si="23"/>
        <v>271.87250996015939</v>
      </c>
      <c r="W166">
        <f>P166*Calculations!$AA$11</f>
        <v>0</v>
      </c>
      <c r="X166">
        <f>R166*Calculations!$AB$11</f>
        <v>0</v>
      </c>
      <c r="Y166">
        <f>U166*Calculations!$AC$11</f>
        <v>0</v>
      </c>
      <c r="AC166" s="8">
        <f t="shared" si="24"/>
        <v>0</v>
      </c>
      <c r="AD166" s="6"/>
      <c r="AE166" s="6"/>
      <c r="AF166" s="10">
        <f t="shared" si="25"/>
        <v>0</v>
      </c>
      <c r="AG166" s="11">
        <f t="shared" si="26"/>
        <v>311.87250996015939</v>
      </c>
      <c r="AH166">
        <f>AA166*Calculations!$AA$11</f>
        <v>0</v>
      </c>
      <c r="AI166">
        <f>AC166*Calculations!$AB$11</f>
        <v>0</v>
      </c>
      <c r="AJ166">
        <f>AF166*Calculations!$AC$11</f>
        <v>0</v>
      </c>
    </row>
    <row r="167" spans="7:36" x14ac:dyDescent="0.2">
      <c r="G167" s="8">
        <f t="shared" si="18"/>
        <v>0</v>
      </c>
      <c r="H167" s="6"/>
      <c r="I167" s="6"/>
      <c r="J167" s="10">
        <f t="shared" si="19"/>
        <v>0</v>
      </c>
      <c r="K167" s="11">
        <f t="shared" si="20"/>
        <v>231.87250996015936</v>
      </c>
      <c r="L167">
        <f>E167*Calculations!$AA$11</f>
        <v>0</v>
      </c>
      <c r="M167">
        <f>G167*Calculations!$AB$11</f>
        <v>0</v>
      </c>
      <c r="N167">
        <f>J167*Calculations!$AC$11</f>
        <v>0</v>
      </c>
      <c r="R167" s="8">
        <f t="shared" si="21"/>
        <v>0</v>
      </c>
      <c r="S167" s="6"/>
      <c r="T167" s="6"/>
      <c r="U167" s="10">
        <f t="shared" si="22"/>
        <v>0</v>
      </c>
      <c r="V167" s="11">
        <f t="shared" si="23"/>
        <v>271.87250996015939</v>
      </c>
      <c r="W167">
        <f>P167*Calculations!$AA$11</f>
        <v>0</v>
      </c>
      <c r="X167">
        <f>R167*Calculations!$AB$11</f>
        <v>0</v>
      </c>
      <c r="Y167">
        <f>U167*Calculations!$AC$11</f>
        <v>0</v>
      </c>
      <c r="AC167" s="8">
        <f t="shared" si="24"/>
        <v>0</v>
      </c>
      <c r="AD167" s="6"/>
      <c r="AE167" s="6"/>
      <c r="AF167" s="10">
        <f t="shared" si="25"/>
        <v>0</v>
      </c>
      <c r="AG167" s="11">
        <f t="shared" si="26"/>
        <v>311.87250996015939</v>
      </c>
      <c r="AH167">
        <f>AA167*Calculations!$AA$11</f>
        <v>0</v>
      </c>
      <c r="AI167">
        <f>AC167*Calculations!$AB$11</f>
        <v>0</v>
      </c>
      <c r="AJ167">
        <f>AF167*Calculations!$AC$11</f>
        <v>0</v>
      </c>
    </row>
    <row r="168" spans="7:36" x14ac:dyDescent="0.2">
      <c r="G168" s="8">
        <f t="shared" si="18"/>
        <v>0</v>
      </c>
      <c r="H168" s="6"/>
      <c r="I168" s="6"/>
      <c r="J168" s="10">
        <f t="shared" si="19"/>
        <v>0</v>
      </c>
      <c r="K168" s="11">
        <f t="shared" si="20"/>
        <v>231.87250996015936</v>
      </c>
      <c r="L168">
        <f>E168*Calculations!$AA$11</f>
        <v>0</v>
      </c>
      <c r="M168">
        <f>G168*Calculations!$AB$11</f>
        <v>0</v>
      </c>
      <c r="N168">
        <f>J168*Calculations!$AC$11</f>
        <v>0</v>
      </c>
      <c r="R168" s="8">
        <f t="shared" si="21"/>
        <v>0</v>
      </c>
      <c r="S168" s="6"/>
      <c r="T168" s="6"/>
      <c r="U168" s="10">
        <f t="shared" si="22"/>
        <v>0</v>
      </c>
      <c r="V168" s="11">
        <f t="shared" si="23"/>
        <v>271.87250996015939</v>
      </c>
      <c r="W168">
        <f>P168*Calculations!$AA$11</f>
        <v>0</v>
      </c>
      <c r="X168">
        <f>R168*Calculations!$AB$11</f>
        <v>0</v>
      </c>
      <c r="Y168">
        <f>U168*Calculations!$AC$11</f>
        <v>0</v>
      </c>
      <c r="AC168" s="8">
        <f t="shared" si="24"/>
        <v>0</v>
      </c>
      <c r="AD168" s="6"/>
      <c r="AE168" s="6"/>
      <c r="AF168" s="10">
        <f t="shared" si="25"/>
        <v>0</v>
      </c>
      <c r="AG168" s="11">
        <f t="shared" si="26"/>
        <v>311.87250996015939</v>
      </c>
      <c r="AH168">
        <f>AA168*Calculations!$AA$11</f>
        <v>0</v>
      </c>
      <c r="AI168">
        <f>AC168*Calculations!$AB$11</f>
        <v>0</v>
      </c>
      <c r="AJ168">
        <f>AF168*Calculations!$AC$11</f>
        <v>0</v>
      </c>
    </row>
    <row r="169" spans="7:36" x14ac:dyDescent="0.2">
      <c r="G169" s="8">
        <f t="shared" si="18"/>
        <v>0</v>
      </c>
      <c r="H169" s="6"/>
      <c r="I169" s="6"/>
      <c r="J169" s="10">
        <f t="shared" si="19"/>
        <v>0</v>
      </c>
      <c r="K169" s="11">
        <f t="shared" si="20"/>
        <v>231.87250996015936</v>
      </c>
      <c r="L169">
        <f>E169*Calculations!$AA$11</f>
        <v>0</v>
      </c>
      <c r="M169">
        <f>G169*Calculations!$AB$11</f>
        <v>0</v>
      </c>
      <c r="N169">
        <f>J169*Calculations!$AC$11</f>
        <v>0</v>
      </c>
      <c r="R169" s="8">
        <f t="shared" si="21"/>
        <v>0</v>
      </c>
      <c r="S169" s="6"/>
      <c r="T169" s="6"/>
      <c r="U169" s="10">
        <f t="shared" si="22"/>
        <v>0</v>
      </c>
      <c r="V169" s="11">
        <f t="shared" si="23"/>
        <v>271.87250996015939</v>
      </c>
      <c r="W169">
        <f>P169*Calculations!$AA$11</f>
        <v>0</v>
      </c>
      <c r="X169">
        <f>R169*Calculations!$AB$11</f>
        <v>0</v>
      </c>
      <c r="Y169">
        <f>U169*Calculations!$AC$11</f>
        <v>0</v>
      </c>
      <c r="AC169" s="8">
        <f t="shared" si="24"/>
        <v>0</v>
      </c>
      <c r="AD169" s="6"/>
      <c r="AE169" s="6"/>
      <c r="AF169" s="10">
        <f t="shared" si="25"/>
        <v>0</v>
      </c>
      <c r="AG169" s="11">
        <f t="shared" si="26"/>
        <v>311.87250996015939</v>
      </c>
      <c r="AH169">
        <f>AA169*Calculations!$AA$11</f>
        <v>0</v>
      </c>
      <c r="AI169">
        <f>AC169*Calculations!$AB$11</f>
        <v>0</v>
      </c>
      <c r="AJ169">
        <f>AF169*Calculations!$AC$11</f>
        <v>0</v>
      </c>
    </row>
    <row r="170" spans="7:36" x14ac:dyDescent="0.2">
      <c r="G170" s="8">
        <f t="shared" si="18"/>
        <v>0</v>
      </c>
      <c r="H170" s="6"/>
      <c r="I170" s="6"/>
      <c r="J170" s="10">
        <f t="shared" si="19"/>
        <v>0</v>
      </c>
      <c r="K170" s="11">
        <f t="shared" si="20"/>
        <v>231.87250996015936</v>
      </c>
      <c r="L170">
        <f>E170*Calculations!$AA$11</f>
        <v>0</v>
      </c>
      <c r="M170">
        <f>G170*Calculations!$AB$11</f>
        <v>0</v>
      </c>
      <c r="N170">
        <f>J170*Calculations!$AC$11</f>
        <v>0</v>
      </c>
      <c r="R170" s="8">
        <f t="shared" si="21"/>
        <v>0</v>
      </c>
      <c r="S170" s="6"/>
      <c r="T170" s="6"/>
      <c r="U170" s="10">
        <f t="shared" si="22"/>
        <v>0</v>
      </c>
      <c r="V170" s="11">
        <f t="shared" si="23"/>
        <v>271.87250996015939</v>
      </c>
      <c r="W170">
        <f>P170*Calculations!$AA$11</f>
        <v>0</v>
      </c>
      <c r="X170">
        <f>R170*Calculations!$AB$11</f>
        <v>0</v>
      </c>
      <c r="Y170">
        <f>U170*Calculations!$AC$11</f>
        <v>0</v>
      </c>
      <c r="AC170" s="8">
        <f t="shared" si="24"/>
        <v>0</v>
      </c>
      <c r="AD170" s="6"/>
      <c r="AE170" s="6"/>
      <c r="AF170" s="10">
        <f t="shared" si="25"/>
        <v>0</v>
      </c>
      <c r="AG170" s="11">
        <f t="shared" si="26"/>
        <v>311.87250996015939</v>
      </c>
      <c r="AH170">
        <f>AA170*Calculations!$AA$11</f>
        <v>0</v>
      </c>
      <c r="AI170">
        <f>AC170*Calculations!$AB$11</f>
        <v>0</v>
      </c>
      <c r="AJ170">
        <f>AF170*Calculations!$AC$11</f>
        <v>0</v>
      </c>
    </row>
    <row r="171" spans="7:36" x14ac:dyDescent="0.2">
      <c r="G171" s="8">
        <f t="shared" si="18"/>
        <v>0</v>
      </c>
      <c r="H171" s="6"/>
      <c r="I171" s="6"/>
      <c r="J171" s="10">
        <f t="shared" si="19"/>
        <v>0</v>
      </c>
      <c r="K171" s="11">
        <f t="shared" si="20"/>
        <v>231.87250996015936</v>
      </c>
      <c r="L171">
        <f>E171*Calculations!$AA$11</f>
        <v>0</v>
      </c>
      <c r="M171">
        <f>G171*Calculations!$AB$11</f>
        <v>0</v>
      </c>
      <c r="N171">
        <f>J171*Calculations!$AC$11</f>
        <v>0</v>
      </c>
      <c r="R171" s="8">
        <f t="shared" si="21"/>
        <v>0</v>
      </c>
      <c r="S171" s="6"/>
      <c r="T171" s="6"/>
      <c r="U171" s="10">
        <f t="shared" si="22"/>
        <v>0</v>
      </c>
      <c r="V171" s="11">
        <f t="shared" si="23"/>
        <v>271.87250996015939</v>
      </c>
      <c r="W171">
        <f>P171*Calculations!$AA$11</f>
        <v>0</v>
      </c>
      <c r="X171">
        <f>R171*Calculations!$AB$11</f>
        <v>0</v>
      </c>
      <c r="Y171">
        <f>U171*Calculations!$AC$11</f>
        <v>0</v>
      </c>
      <c r="AC171" s="8">
        <f t="shared" si="24"/>
        <v>0</v>
      </c>
      <c r="AD171" s="6"/>
      <c r="AE171" s="6"/>
      <c r="AF171" s="10">
        <f t="shared" si="25"/>
        <v>0</v>
      </c>
      <c r="AG171" s="11">
        <f t="shared" si="26"/>
        <v>311.87250996015939</v>
      </c>
      <c r="AH171">
        <f>AA171*Calculations!$AA$11</f>
        <v>0</v>
      </c>
      <c r="AI171">
        <f>AC171*Calculations!$AB$11</f>
        <v>0</v>
      </c>
      <c r="AJ171">
        <f>AF171*Calculations!$AC$11</f>
        <v>0</v>
      </c>
    </row>
    <row r="172" spans="7:36" x14ac:dyDescent="0.2">
      <c r="G172" s="8">
        <f t="shared" si="18"/>
        <v>0</v>
      </c>
      <c r="H172" s="6"/>
      <c r="I172" s="6"/>
      <c r="J172" s="10">
        <f t="shared" si="19"/>
        <v>0</v>
      </c>
      <c r="K172" s="11">
        <f t="shared" si="20"/>
        <v>231.87250996015936</v>
      </c>
      <c r="L172">
        <f>E172*Calculations!$AA$11</f>
        <v>0</v>
      </c>
      <c r="M172">
        <f>G172*Calculations!$AB$11</f>
        <v>0</v>
      </c>
      <c r="N172">
        <f>J172*Calculations!$AC$11</f>
        <v>0</v>
      </c>
      <c r="R172" s="8">
        <f t="shared" si="21"/>
        <v>0</v>
      </c>
      <c r="S172" s="6"/>
      <c r="T172" s="6"/>
      <c r="U172" s="10">
        <f t="shared" si="22"/>
        <v>0</v>
      </c>
      <c r="V172" s="11">
        <f t="shared" si="23"/>
        <v>271.87250996015939</v>
      </c>
      <c r="W172">
        <f>P172*Calculations!$AA$11</f>
        <v>0</v>
      </c>
      <c r="X172">
        <f>R172*Calculations!$AB$11</f>
        <v>0</v>
      </c>
      <c r="Y172">
        <f>U172*Calculations!$AC$11</f>
        <v>0</v>
      </c>
      <c r="AC172" s="8">
        <f t="shared" si="24"/>
        <v>0</v>
      </c>
      <c r="AD172" s="6"/>
      <c r="AE172" s="6"/>
      <c r="AF172" s="10">
        <f t="shared" si="25"/>
        <v>0</v>
      </c>
      <c r="AG172" s="11">
        <f t="shared" si="26"/>
        <v>311.87250996015939</v>
      </c>
      <c r="AH172">
        <f>AA172*Calculations!$AA$11</f>
        <v>0</v>
      </c>
      <c r="AI172">
        <f>AC172*Calculations!$AB$11</f>
        <v>0</v>
      </c>
      <c r="AJ172">
        <f>AF172*Calculations!$AC$11</f>
        <v>0</v>
      </c>
    </row>
    <row r="173" spans="7:36" x14ac:dyDescent="0.2">
      <c r="G173" s="8">
        <f t="shared" si="18"/>
        <v>0</v>
      </c>
      <c r="H173" s="6"/>
      <c r="I173" s="6"/>
      <c r="J173" s="10">
        <f t="shared" si="19"/>
        <v>0</v>
      </c>
      <c r="K173" s="11">
        <f t="shared" si="20"/>
        <v>231.87250996015936</v>
      </c>
      <c r="L173">
        <f>E173*Calculations!$AA$11</f>
        <v>0</v>
      </c>
      <c r="M173">
        <f>G173*Calculations!$AB$11</f>
        <v>0</v>
      </c>
      <c r="N173">
        <f>J173*Calculations!$AC$11</f>
        <v>0</v>
      </c>
      <c r="R173" s="8">
        <f t="shared" si="21"/>
        <v>0</v>
      </c>
      <c r="S173" s="6"/>
      <c r="T173" s="6"/>
      <c r="U173" s="10">
        <f t="shared" si="22"/>
        <v>0</v>
      </c>
      <c r="V173" s="11">
        <f t="shared" si="23"/>
        <v>271.87250996015939</v>
      </c>
      <c r="W173">
        <f>P173*Calculations!$AA$11</f>
        <v>0</v>
      </c>
      <c r="X173">
        <f>R173*Calculations!$AB$11</f>
        <v>0</v>
      </c>
      <c r="Y173">
        <f>U173*Calculations!$AC$11</f>
        <v>0</v>
      </c>
      <c r="AC173" s="8">
        <f t="shared" si="24"/>
        <v>0</v>
      </c>
      <c r="AD173" s="6"/>
      <c r="AE173" s="6"/>
      <c r="AF173" s="10">
        <f t="shared" si="25"/>
        <v>0</v>
      </c>
      <c r="AG173" s="11">
        <f t="shared" si="26"/>
        <v>311.87250996015939</v>
      </c>
      <c r="AH173">
        <f>AA173*Calculations!$AA$11</f>
        <v>0</v>
      </c>
      <c r="AI173">
        <f>AC173*Calculations!$AB$11</f>
        <v>0</v>
      </c>
      <c r="AJ173">
        <f>AF173*Calculations!$AC$11</f>
        <v>0</v>
      </c>
    </row>
    <row r="174" spans="7:36" x14ac:dyDescent="0.2">
      <c r="G174" s="8">
        <f t="shared" si="18"/>
        <v>0</v>
      </c>
      <c r="H174" s="6"/>
      <c r="I174" s="6"/>
      <c r="J174" s="10">
        <f t="shared" si="19"/>
        <v>0</v>
      </c>
      <c r="K174" s="11">
        <f t="shared" si="20"/>
        <v>231.87250996015936</v>
      </c>
      <c r="L174">
        <f>E174*Calculations!$AA$11</f>
        <v>0</v>
      </c>
      <c r="M174">
        <f>G174*Calculations!$AB$11</f>
        <v>0</v>
      </c>
      <c r="N174">
        <f>J174*Calculations!$AC$11</f>
        <v>0</v>
      </c>
      <c r="R174" s="8">
        <f t="shared" si="21"/>
        <v>0</v>
      </c>
      <c r="S174" s="6"/>
      <c r="T174" s="6"/>
      <c r="U174" s="10">
        <f t="shared" si="22"/>
        <v>0</v>
      </c>
      <c r="V174" s="11">
        <f t="shared" si="23"/>
        <v>271.87250996015939</v>
      </c>
      <c r="W174">
        <f>P174*Calculations!$AA$11</f>
        <v>0</v>
      </c>
      <c r="X174">
        <f>R174*Calculations!$AB$11</f>
        <v>0</v>
      </c>
      <c r="Y174">
        <f>U174*Calculations!$AC$11</f>
        <v>0</v>
      </c>
      <c r="AC174" s="8">
        <f t="shared" si="24"/>
        <v>0</v>
      </c>
      <c r="AD174" s="6"/>
      <c r="AE174" s="6"/>
      <c r="AF174" s="10">
        <f t="shared" si="25"/>
        <v>0</v>
      </c>
      <c r="AG174" s="11">
        <f t="shared" si="26"/>
        <v>311.87250996015939</v>
      </c>
      <c r="AH174">
        <f>AA174*Calculations!$AA$11</f>
        <v>0</v>
      </c>
      <c r="AI174">
        <f>AC174*Calculations!$AB$11</f>
        <v>0</v>
      </c>
      <c r="AJ174">
        <f>AF174*Calculations!$AC$11</f>
        <v>0</v>
      </c>
    </row>
    <row r="175" spans="7:36" x14ac:dyDescent="0.2">
      <c r="G175" s="8">
        <f t="shared" si="18"/>
        <v>0</v>
      </c>
      <c r="H175" s="6"/>
      <c r="I175" s="6"/>
      <c r="J175" s="10">
        <f t="shared" si="19"/>
        <v>0</v>
      </c>
      <c r="K175" s="11">
        <f t="shared" si="20"/>
        <v>231.87250996015936</v>
      </c>
      <c r="L175">
        <f>E175*Calculations!$AA$11</f>
        <v>0</v>
      </c>
      <c r="M175">
        <f>G175*Calculations!$AB$11</f>
        <v>0</v>
      </c>
      <c r="N175">
        <f>J175*Calculations!$AC$11</f>
        <v>0</v>
      </c>
      <c r="R175" s="8">
        <f t="shared" si="21"/>
        <v>0</v>
      </c>
      <c r="S175" s="6"/>
      <c r="T175" s="6"/>
      <c r="U175" s="10">
        <f t="shared" si="22"/>
        <v>0</v>
      </c>
      <c r="V175" s="11">
        <f t="shared" si="23"/>
        <v>271.87250996015939</v>
      </c>
      <c r="W175">
        <f>P175*Calculations!$AA$11</f>
        <v>0</v>
      </c>
      <c r="X175">
        <f>R175*Calculations!$AB$11</f>
        <v>0</v>
      </c>
      <c r="Y175">
        <f>U175*Calculations!$AC$11</f>
        <v>0</v>
      </c>
      <c r="AC175" s="8">
        <f t="shared" si="24"/>
        <v>0</v>
      </c>
      <c r="AD175" s="6"/>
      <c r="AE175" s="6"/>
      <c r="AF175" s="10">
        <f t="shared" si="25"/>
        <v>0</v>
      </c>
      <c r="AG175" s="11">
        <f t="shared" si="26"/>
        <v>311.87250996015939</v>
      </c>
      <c r="AH175">
        <f>AA175*Calculations!$AA$11</f>
        <v>0</v>
      </c>
      <c r="AI175">
        <f>AC175*Calculations!$AB$11</f>
        <v>0</v>
      </c>
      <c r="AJ175">
        <f>AF175*Calculations!$AC$11</f>
        <v>0</v>
      </c>
    </row>
    <row r="176" spans="7:36" x14ac:dyDescent="0.2">
      <c r="G176" s="8">
        <f t="shared" si="18"/>
        <v>0</v>
      </c>
      <c r="H176" s="6"/>
      <c r="I176" s="6"/>
      <c r="J176" s="10">
        <f t="shared" si="19"/>
        <v>0</v>
      </c>
      <c r="K176" s="11">
        <f t="shared" si="20"/>
        <v>231.87250996015936</v>
      </c>
      <c r="L176">
        <f>E176*Calculations!$AA$11</f>
        <v>0</v>
      </c>
      <c r="M176">
        <f>G176*Calculations!$AB$11</f>
        <v>0</v>
      </c>
      <c r="N176">
        <f>J176*Calculations!$AC$11</f>
        <v>0</v>
      </c>
      <c r="R176" s="8">
        <f t="shared" si="21"/>
        <v>0</v>
      </c>
      <c r="S176" s="6"/>
      <c r="T176" s="6"/>
      <c r="U176" s="10">
        <f t="shared" si="22"/>
        <v>0</v>
      </c>
      <c r="V176" s="11">
        <f t="shared" si="23"/>
        <v>271.87250996015939</v>
      </c>
      <c r="W176">
        <f>P176*Calculations!$AA$11</f>
        <v>0</v>
      </c>
      <c r="X176">
        <f>R176*Calculations!$AB$11</f>
        <v>0</v>
      </c>
      <c r="Y176">
        <f>U176*Calculations!$AC$11</f>
        <v>0</v>
      </c>
      <c r="AC176" s="8">
        <f t="shared" si="24"/>
        <v>0</v>
      </c>
      <c r="AD176" s="6"/>
      <c r="AE176" s="6"/>
      <c r="AF176" s="10">
        <f t="shared" si="25"/>
        <v>0</v>
      </c>
      <c r="AG176" s="11">
        <f t="shared" si="26"/>
        <v>311.87250996015939</v>
      </c>
      <c r="AH176">
        <f>AA176*Calculations!$AA$11</f>
        <v>0</v>
      </c>
      <c r="AI176">
        <f>AC176*Calculations!$AB$11</f>
        <v>0</v>
      </c>
      <c r="AJ176">
        <f>AF176*Calculations!$AC$11</f>
        <v>0</v>
      </c>
    </row>
    <row r="177" spans="7:36" x14ac:dyDescent="0.2">
      <c r="G177" s="8">
        <f t="shared" si="18"/>
        <v>0</v>
      </c>
      <c r="H177" s="6"/>
      <c r="I177" s="6"/>
      <c r="J177" s="10">
        <f t="shared" si="19"/>
        <v>0</v>
      </c>
      <c r="K177" s="11">
        <f t="shared" si="20"/>
        <v>231.87250996015936</v>
      </c>
      <c r="L177">
        <f>E177*Calculations!$AA$11</f>
        <v>0</v>
      </c>
      <c r="M177">
        <f>G177*Calculations!$AB$11</f>
        <v>0</v>
      </c>
      <c r="N177">
        <f>J177*Calculations!$AC$11</f>
        <v>0</v>
      </c>
      <c r="R177" s="8">
        <f t="shared" si="21"/>
        <v>0</v>
      </c>
      <c r="S177" s="6"/>
      <c r="T177" s="6"/>
      <c r="U177" s="10">
        <f t="shared" si="22"/>
        <v>0</v>
      </c>
      <c r="V177" s="11">
        <f t="shared" si="23"/>
        <v>271.87250996015939</v>
      </c>
      <c r="W177">
        <f>P177*Calculations!$AA$11</f>
        <v>0</v>
      </c>
      <c r="X177">
        <f>R177*Calculations!$AB$11</f>
        <v>0</v>
      </c>
      <c r="Y177">
        <f>U177*Calculations!$AC$11</f>
        <v>0</v>
      </c>
      <c r="AC177" s="8">
        <f t="shared" si="24"/>
        <v>0</v>
      </c>
      <c r="AD177" s="6"/>
      <c r="AE177" s="6"/>
      <c r="AF177" s="10">
        <f t="shared" si="25"/>
        <v>0</v>
      </c>
      <c r="AG177" s="11">
        <f t="shared" si="26"/>
        <v>311.87250996015939</v>
      </c>
      <c r="AH177">
        <f>AA177*Calculations!$AA$11</f>
        <v>0</v>
      </c>
      <c r="AI177">
        <f>AC177*Calculations!$AB$11</f>
        <v>0</v>
      </c>
      <c r="AJ177">
        <f>AF177*Calculations!$AC$11</f>
        <v>0</v>
      </c>
    </row>
    <row r="178" spans="7:36" x14ac:dyDescent="0.2">
      <c r="G178" s="8">
        <f t="shared" si="18"/>
        <v>0</v>
      </c>
      <c r="H178" s="6"/>
      <c r="I178" s="6"/>
      <c r="J178" s="10">
        <f t="shared" si="19"/>
        <v>0</v>
      </c>
      <c r="K178" s="11">
        <f t="shared" si="20"/>
        <v>231.87250996015936</v>
      </c>
      <c r="L178">
        <f>E178*Calculations!$AA$11</f>
        <v>0</v>
      </c>
      <c r="M178">
        <f>G178*Calculations!$AB$11</f>
        <v>0</v>
      </c>
      <c r="N178">
        <f>J178*Calculations!$AC$11</f>
        <v>0</v>
      </c>
      <c r="R178" s="8">
        <f t="shared" si="21"/>
        <v>0</v>
      </c>
      <c r="S178" s="6"/>
      <c r="T178" s="6"/>
      <c r="U178" s="10">
        <f t="shared" si="22"/>
        <v>0</v>
      </c>
      <c r="V178" s="11">
        <f t="shared" si="23"/>
        <v>271.87250996015939</v>
      </c>
      <c r="W178">
        <f>P178*Calculations!$AA$11</f>
        <v>0</v>
      </c>
      <c r="X178">
        <f>R178*Calculations!$AB$11</f>
        <v>0</v>
      </c>
      <c r="Y178">
        <f>U178*Calculations!$AC$11</f>
        <v>0</v>
      </c>
      <c r="AC178" s="8">
        <f t="shared" si="24"/>
        <v>0</v>
      </c>
      <c r="AD178" s="6"/>
      <c r="AE178" s="6"/>
      <c r="AF178" s="10">
        <f t="shared" si="25"/>
        <v>0</v>
      </c>
      <c r="AG178" s="11">
        <f t="shared" si="26"/>
        <v>311.87250996015939</v>
      </c>
      <c r="AH178">
        <f>AA178*Calculations!$AA$11</f>
        <v>0</v>
      </c>
      <c r="AI178">
        <f>AC178*Calculations!$AB$11</f>
        <v>0</v>
      </c>
      <c r="AJ178">
        <f>AF178*Calculations!$AC$11</f>
        <v>0</v>
      </c>
    </row>
    <row r="179" spans="7:36" x14ac:dyDescent="0.2">
      <c r="G179" s="8">
        <f t="shared" si="18"/>
        <v>0</v>
      </c>
      <c r="H179" s="6"/>
      <c r="I179" s="6"/>
      <c r="J179" s="10">
        <f t="shared" si="19"/>
        <v>0</v>
      </c>
      <c r="K179" s="11">
        <f t="shared" si="20"/>
        <v>231.87250996015936</v>
      </c>
      <c r="L179">
        <f>E179*Calculations!$AA$11</f>
        <v>0</v>
      </c>
      <c r="M179">
        <f>G179*Calculations!$AB$11</f>
        <v>0</v>
      </c>
      <c r="N179">
        <f>J179*Calculations!$AC$11</f>
        <v>0</v>
      </c>
      <c r="R179" s="8">
        <f t="shared" si="21"/>
        <v>0</v>
      </c>
      <c r="S179" s="6"/>
      <c r="T179" s="6"/>
      <c r="U179" s="10">
        <f t="shared" si="22"/>
        <v>0</v>
      </c>
      <c r="V179" s="11">
        <f t="shared" si="23"/>
        <v>271.87250996015939</v>
      </c>
      <c r="W179">
        <f>P179*Calculations!$AA$11</f>
        <v>0</v>
      </c>
      <c r="X179">
        <f>R179*Calculations!$AB$11</f>
        <v>0</v>
      </c>
      <c r="Y179">
        <f>U179*Calculations!$AC$11</f>
        <v>0</v>
      </c>
      <c r="AC179" s="8">
        <f t="shared" si="24"/>
        <v>0</v>
      </c>
      <c r="AD179" s="6"/>
      <c r="AE179" s="6"/>
      <c r="AF179" s="10">
        <f t="shared" si="25"/>
        <v>0</v>
      </c>
      <c r="AG179" s="11">
        <f t="shared" si="26"/>
        <v>311.87250996015939</v>
      </c>
      <c r="AH179">
        <f>AA179*Calculations!$AA$11</f>
        <v>0</v>
      </c>
      <c r="AI179">
        <f>AC179*Calculations!$AB$11</f>
        <v>0</v>
      </c>
      <c r="AJ179">
        <f>AF179*Calculations!$AC$11</f>
        <v>0</v>
      </c>
    </row>
    <row r="180" spans="7:36" x14ac:dyDescent="0.2">
      <c r="G180" s="8">
        <f t="shared" si="18"/>
        <v>0</v>
      </c>
      <c r="H180" s="6"/>
      <c r="I180" s="6"/>
      <c r="J180" s="10">
        <f t="shared" si="19"/>
        <v>0</v>
      </c>
      <c r="K180" s="11">
        <f t="shared" si="20"/>
        <v>231.87250996015936</v>
      </c>
      <c r="L180">
        <f>E180*Calculations!$AA$11</f>
        <v>0</v>
      </c>
      <c r="M180">
        <f>G180*Calculations!$AB$11</f>
        <v>0</v>
      </c>
      <c r="N180">
        <f>J180*Calculations!$AC$11</f>
        <v>0</v>
      </c>
      <c r="R180" s="8">
        <f t="shared" si="21"/>
        <v>0</v>
      </c>
      <c r="S180" s="6"/>
      <c r="T180" s="6"/>
      <c r="U180" s="10">
        <f t="shared" si="22"/>
        <v>0</v>
      </c>
      <c r="V180" s="11">
        <f t="shared" si="23"/>
        <v>271.87250996015939</v>
      </c>
      <c r="W180">
        <f>P180*Calculations!$AA$11</f>
        <v>0</v>
      </c>
      <c r="X180">
        <f>R180*Calculations!$AB$11</f>
        <v>0</v>
      </c>
      <c r="Y180">
        <f>U180*Calculations!$AC$11</f>
        <v>0</v>
      </c>
      <c r="AC180" s="8">
        <f t="shared" si="24"/>
        <v>0</v>
      </c>
      <c r="AD180" s="6"/>
      <c r="AE180" s="6"/>
      <c r="AF180" s="10">
        <f t="shared" si="25"/>
        <v>0</v>
      </c>
      <c r="AG180" s="11">
        <f t="shared" si="26"/>
        <v>311.87250996015939</v>
      </c>
      <c r="AH180">
        <f>AA180*Calculations!$AA$11</f>
        <v>0</v>
      </c>
      <c r="AI180">
        <f>AC180*Calculations!$AB$11</f>
        <v>0</v>
      </c>
      <c r="AJ180">
        <f>AF180*Calculations!$AC$11</f>
        <v>0</v>
      </c>
    </row>
    <row r="181" spans="7:36" x14ac:dyDescent="0.2">
      <c r="G181" s="8">
        <f t="shared" si="18"/>
        <v>0</v>
      </c>
      <c r="H181" s="6"/>
      <c r="I181" s="6"/>
      <c r="J181" s="10">
        <f t="shared" si="19"/>
        <v>0</v>
      </c>
      <c r="K181" s="11">
        <f t="shared" si="20"/>
        <v>231.87250996015936</v>
      </c>
      <c r="L181">
        <f>E181*Calculations!$AA$11</f>
        <v>0</v>
      </c>
      <c r="M181">
        <f>G181*Calculations!$AB$11</f>
        <v>0</v>
      </c>
      <c r="N181">
        <f>J181*Calculations!$AC$11</f>
        <v>0</v>
      </c>
      <c r="R181" s="8">
        <f t="shared" si="21"/>
        <v>0</v>
      </c>
      <c r="S181" s="6"/>
      <c r="T181" s="6"/>
      <c r="U181" s="10">
        <f t="shared" si="22"/>
        <v>0</v>
      </c>
      <c r="V181" s="11">
        <f t="shared" si="23"/>
        <v>271.87250996015939</v>
      </c>
      <c r="W181">
        <f>P181*Calculations!$AA$11</f>
        <v>0</v>
      </c>
      <c r="X181">
        <f>R181*Calculations!$AB$11</f>
        <v>0</v>
      </c>
      <c r="Y181">
        <f>U181*Calculations!$AC$11</f>
        <v>0</v>
      </c>
      <c r="AC181" s="8">
        <f t="shared" si="24"/>
        <v>0</v>
      </c>
      <c r="AD181" s="6"/>
      <c r="AE181" s="6"/>
      <c r="AF181" s="10">
        <f t="shared" si="25"/>
        <v>0</v>
      </c>
      <c r="AG181" s="11">
        <f t="shared" si="26"/>
        <v>311.87250996015939</v>
      </c>
      <c r="AH181">
        <f>AA181*Calculations!$AA$11</f>
        <v>0</v>
      </c>
      <c r="AI181">
        <f>AC181*Calculations!$AB$11</f>
        <v>0</v>
      </c>
      <c r="AJ181">
        <f>AF181*Calculations!$AC$11</f>
        <v>0</v>
      </c>
    </row>
    <row r="182" spans="7:36" x14ac:dyDescent="0.2">
      <c r="G182" s="8">
        <f t="shared" si="18"/>
        <v>0</v>
      </c>
      <c r="H182" s="6"/>
      <c r="I182" s="6"/>
      <c r="J182" s="10">
        <f t="shared" si="19"/>
        <v>0</v>
      </c>
      <c r="K182" s="11">
        <f t="shared" si="20"/>
        <v>231.87250996015936</v>
      </c>
      <c r="L182">
        <f>E182*Calculations!$AA$11</f>
        <v>0</v>
      </c>
      <c r="M182">
        <f>G182*Calculations!$AB$11</f>
        <v>0</v>
      </c>
      <c r="N182">
        <f>J182*Calculations!$AC$11</f>
        <v>0</v>
      </c>
      <c r="R182" s="8">
        <f t="shared" si="21"/>
        <v>0</v>
      </c>
      <c r="S182" s="6"/>
      <c r="T182" s="6"/>
      <c r="U182" s="10">
        <f t="shared" si="22"/>
        <v>0</v>
      </c>
      <c r="V182" s="11">
        <f t="shared" si="23"/>
        <v>271.87250996015939</v>
      </c>
      <c r="W182">
        <f>P182*Calculations!$AA$11</f>
        <v>0</v>
      </c>
      <c r="X182">
        <f>R182*Calculations!$AB$11</f>
        <v>0</v>
      </c>
      <c r="Y182">
        <f>U182*Calculations!$AC$11</f>
        <v>0</v>
      </c>
      <c r="AC182" s="8">
        <f t="shared" si="24"/>
        <v>0</v>
      </c>
      <c r="AD182" s="6"/>
      <c r="AE182" s="6"/>
      <c r="AF182" s="10">
        <f t="shared" si="25"/>
        <v>0</v>
      </c>
      <c r="AG182" s="11">
        <f t="shared" si="26"/>
        <v>311.87250996015939</v>
      </c>
      <c r="AH182">
        <f>AA182*Calculations!$AA$11</f>
        <v>0</v>
      </c>
      <c r="AI182">
        <f>AC182*Calculations!$AB$11</f>
        <v>0</v>
      </c>
      <c r="AJ182">
        <f>AF182*Calculations!$AC$11</f>
        <v>0</v>
      </c>
    </row>
    <row r="183" spans="7:36" x14ac:dyDescent="0.2">
      <c r="G183" s="8">
        <f t="shared" si="18"/>
        <v>0</v>
      </c>
      <c r="H183" s="6"/>
      <c r="I183" s="6"/>
      <c r="J183" s="10">
        <f t="shared" si="19"/>
        <v>0</v>
      </c>
      <c r="K183" s="11">
        <f t="shared" si="20"/>
        <v>231.87250996015936</v>
      </c>
      <c r="L183">
        <f>E183*Calculations!$AA$11</f>
        <v>0</v>
      </c>
      <c r="M183">
        <f>G183*Calculations!$AB$11</f>
        <v>0</v>
      </c>
      <c r="N183">
        <f>J183*Calculations!$AC$11</f>
        <v>0</v>
      </c>
      <c r="R183" s="8">
        <f t="shared" si="21"/>
        <v>0</v>
      </c>
      <c r="S183" s="6"/>
      <c r="T183" s="6"/>
      <c r="U183" s="10">
        <f t="shared" si="22"/>
        <v>0</v>
      </c>
      <c r="V183" s="11">
        <f t="shared" si="23"/>
        <v>271.87250996015939</v>
      </c>
      <c r="W183">
        <f>P183*Calculations!$AA$11</f>
        <v>0</v>
      </c>
      <c r="X183">
        <f>R183*Calculations!$AB$11</f>
        <v>0</v>
      </c>
      <c r="Y183">
        <f>U183*Calculations!$AC$11</f>
        <v>0</v>
      </c>
      <c r="AC183" s="8">
        <f t="shared" si="24"/>
        <v>0</v>
      </c>
      <c r="AD183" s="6"/>
      <c r="AE183" s="6"/>
      <c r="AF183" s="10">
        <f t="shared" si="25"/>
        <v>0</v>
      </c>
      <c r="AG183" s="11">
        <f t="shared" si="26"/>
        <v>311.87250996015939</v>
      </c>
      <c r="AH183">
        <f>AA183*Calculations!$AA$11</f>
        <v>0</v>
      </c>
      <c r="AI183">
        <f>AC183*Calculations!$AB$11</f>
        <v>0</v>
      </c>
      <c r="AJ183">
        <f>AF183*Calculations!$AC$11</f>
        <v>0</v>
      </c>
    </row>
    <row r="184" spans="7:36" x14ac:dyDescent="0.2">
      <c r="G184" s="8">
        <f t="shared" si="18"/>
        <v>0</v>
      </c>
      <c r="H184" s="6"/>
      <c r="I184" s="6"/>
      <c r="J184" s="10">
        <f t="shared" si="19"/>
        <v>0</v>
      </c>
      <c r="K184" s="11">
        <f t="shared" si="20"/>
        <v>231.87250996015936</v>
      </c>
      <c r="L184">
        <f>E184*Calculations!$AA$11</f>
        <v>0</v>
      </c>
      <c r="M184">
        <f>G184*Calculations!$AB$11</f>
        <v>0</v>
      </c>
      <c r="N184">
        <f>J184*Calculations!$AC$11</f>
        <v>0</v>
      </c>
      <c r="R184" s="8">
        <f t="shared" si="21"/>
        <v>0</v>
      </c>
      <c r="S184" s="6"/>
      <c r="T184" s="6"/>
      <c r="U184" s="10">
        <f t="shared" si="22"/>
        <v>0</v>
      </c>
      <c r="V184" s="11">
        <f t="shared" si="23"/>
        <v>271.87250996015939</v>
      </c>
      <c r="W184">
        <f>P184*Calculations!$AA$11</f>
        <v>0</v>
      </c>
      <c r="X184">
        <f>R184*Calculations!$AB$11</f>
        <v>0</v>
      </c>
      <c r="Y184">
        <f>U184*Calculations!$AC$11</f>
        <v>0</v>
      </c>
      <c r="AC184" s="8">
        <f t="shared" si="24"/>
        <v>0</v>
      </c>
      <c r="AD184" s="6"/>
      <c r="AE184" s="6"/>
      <c r="AF184" s="10">
        <f t="shared" si="25"/>
        <v>0</v>
      </c>
      <c r="AG184" s="11">
        <f t="shared" si="26"/>
        <v>311.87250996015939</v>
      </c>
      <c r="AH184">
        <f>AA184*Calculations!$AA$11</f>
        <v>0</v>
      </c>
      <c r="AI184">
        <f>AC184*Calculations!$AB$11</f>
        <v>0</v>
      </c>
      <c r="AJ184">
        <f>AF184*Calculations!$AC$11</f>
        <v>0</v>
      </c>
    </row>
    <row r="185" spans="7:36" x14ac:dyDescent="0.2">
      <c r="G185" s="8">
        <f t="shared" si="18"/>
        <v>0</v>
      </c>
      <c r="H185" s="6"/>
      <c r="I185" s="6"/>
      <c r="J185" s="10">
        <f t="shared" si="19"/>
        <v>0</v>
      </c>
      <c r="K185" s="11">
        <f t="shared" si="20"/>
        <v>231.87250996015936</v>
      </c>
      <c r="L185">
        <f>E185*Calculations!$AA$11</f>
        <v>0</v>
      </c>
      <c r="M185">
        <f>G185*Calculations!$AB$11</f>
        <v>0</v>
      </c>
      <c r="N185">
        <f>J185*Calculations!$AC$11</f>
        <v>0</v>
      </c>
      <c r="R185" s="8">
        <f t="shared" si="21"/>
        <v>0</v>
      </c>
      <c r="S185" s="6"/>
      <c r="T185" s="6"/>
      <c r="U185" s="10">
        <f t="shared" si="22"/>
        <v>0</v>
      </c>
      <c r="V185" s="11">
        <f t="shared" si="23"/>
        <v>271.87250996015939</v>
      </c>
      <c r="W185">
        <f>P185*Calculations!$AA$11</f>
        <v>0</v>
      </c>
      <c r="X185">
        <f>R185*Calculations!$AB$11</f>
        <v>0</v>
      </c>
      <c r="Y185">
        <f>U185*Calculations!$AC$11</f>
        <v>0</v>
      </c>
      <c r="AC185" s="8">
        <f t="shared" si="24"/>
        <v>0</v>
      </c>
      <c r="AD185" s="6"/>
      <c r="AE185" s="6"/>
      <c r="AF185" s="10">
        <f t="shared" si="25"/>
        <v>0</v>
      </c>
      <c r="AG185" s="11">
        <f t="shared" si="26"/>
        <v>311.87250996015939</v>
      </c>
      <c r="AH185">
        <f>AA185*Calculations!$AA$11</f>
        <v>0</v>
      </c>
      <c r="AI185">
        <f>AC185*Calculations!$AB$11</f>
        <v>0</v>
      </c>
      <c r="AJ185">
        <f>AF185*Calculations!$AC$11</f>
        <v>0</v>
      </c>
    </row>
    <row r="186" spans="7:36" x14ac:dyDescent="0.2">
      <c r="G186" s="8">
        <f t="shared" si="18"/>
        <v>0</v>
      </c>
      <c r="H186" s="6"/>
      <c r="I186" s="6"/>
      <c r="J186" s="10">
        <f t="shared" si="19"/>
        <v>0</v>
      </c>
      <c r="K186" s="11">
        <f t="shared" si="20"/>
        <v>231.87250996015936</v>
      </c>
      <c r="L186">
        <f>E186*Calculations!$AA$11</f>
        <v>0</v>
      </c>
      <c r="M186">
        <f>G186*Calculations!$AB$11</f>
        <v>0</v>
      </c>
      <c r="N186">
        <f>J186*Calculations!$AC$11</f>
        <v>0</v>
      </c>
      <c r="R186" s="8">
        <f t="shared" si="21"/>
        <v>0</v>
      </c>
      <c r="S186" s="6"/>
      <c r="T186" s="6"/>
      <c r="U186" s="10">
        <f t="shared" si="22"/>
        <v>0</v>
      </c>
      <c r="V186" s="11">
        <f t="shared" si="23"/>
        <v>271.87250996015939</v>
      </c>
      <c r="W186">
        <f>P186*Calculations!$AA$11</f>
        <v>0</v>
      </c>
      <c r="X186">
        <f>R186*Calculations!$AB$11</f>
        <v>0</v>
      </c>
      <c r="Y186">
        <f>U186*Calculations!$AC$11</f>
        <v>0</v>
      </c>
      <c r="AC186" s="8">
        <f t="shared" si="24"/>
        <v>0</v>
      </c>
      <c r="AD186" s="6"/>
      <c r="AE186" s="6"/>
      <c r="AF186" s="10">
        <f t="shared" si="25"/>
        <v>0</v>
      </c>
      <c r="AG186" s="11">
        <f t="shared" si="26"/>
        <v>311.87250996015939</v>
      </c>
      <c r="AH186">
        <f>AA186*Calculations!$AA$11</f>
        <v>0</v>
      </c>
      <c r="AI186">
        <f>AC186*Calculations!$AB$11</f>
        <v>0</v>
      </c>
      <c r="AJ186">
        <f>AF186*Calculations!$AC$11</f>
        <v>0</v>
      </c>
    </row>
    <row r="187" spans="7:36" x14ac:dyDescent="0.2">
      <c r="G187" s="8">
        <f t="shared" si="18"/>
        <v>0</v>
      </c>
      <c r="H187" s="6"/>
      <c r="I187" s="6"/>
      <c r="J187" s="10">
        <f t="shared" si="19"/>
        <v>0</v>
      </c>
      <c r="K187" s="11">
        <f t="shared" si="20"/>
        <v>231.87250996015936</v>
      </c>
      <c r="L187">
        <f>E187*Calculations!$AA$11</f>
        <v>0</v>
      </c>
      <c r="M187">
        <f>G187*Calculations!$AB$11</f>
        <v>0</v>
      </c>
      <c r="N187">
        <f>J187*Calculations!$AC$11</f>
        <v>0</v>
      </c>
      <c r="R187" s="8">
        <f t="shared" si="21"/>
        <v>0</v>
      </c>
      <c r="S187" s="6"/>
      <c r="T187" s="6"/>
      <c r="U187" s="10">
        <f t="shared" si="22"/>
        <v>0</v>
      </c>
      <c r="V187" s="11">
        <f t="shared" si="23"/>
        <v>271.87250996015939</v>
      </c>
      <c r="W187">
        <f>P187*Calculations!$AA$11</f>
        <v>0</v>
      </c>
      <c r="X187">
        <f>R187*Calculations!$AB$11</f>
        <v>0</v>
      </c>
      <c r="Y187">
        <f>U187*Calculations!$AC$11</f>
        <v>0</v>
      </c>
      <c r="AC187" s="8">
        <f t="shared" si="24"/>
        <v>0</v>
      </c>
      <c r="AD187" s="6"/>
      <c r="AE187" s="6"/>
      <c r="AF187" s="10">
        <f t="shared" si="25"/>
        <v>0</v>
      </c>
      <c r="AG187" s="11">
        <f t="shared" si="26"/>
        <v>311.87250996015939</v>
      </c>
      <c r="AH187">
        <f>AA187*Calculations!$AA$11</f>
        <v>0</v>
      </c>
      <c r="AI187">
        <f>AC187*Calculations!$AB$11</f>
        <v>0</v>
      </c>
      <c r="AJ187">
        <f>AF187*Calculations!$AC$11</f>
        <v>0</v>
      </c>
    </row>
    <row r="188" spans="7:36" x14ac:dyDescent="0.2">
      <c r="G188" s="8">
        <f t="shared" si="18"/>
        <v>0</v>
      </c>
      <c r="H188" s="6"/>
      <c r="I188" s="6"/>
      <c r="J188" s="10">
        <f t="shared" si="19"/>
        <v>0</v>
      </c>
      <c r="K188" s="11">
        <f t="shared" si="20"/>
        <v>231.87250996015936</v>
      </c>
      <c r="L188">
        <f>E188*Calculations!$AA$11</f>
        <v>0</v>
      </c>
      <c r="M188">
        <f>G188*Calculations!$AB$11</f>
        <v>0</v>
      </c>
      <c r="N188">
        <f>J188*Calculations!$AC$11</f>
        <v>0</v>
      </c>
      <c r="R188" s="8">
        <f t="shared" si="21"/>
        <v>0</v>
      </c>
      <c r="S188" s="6"/>
      <c r="T188" s="6"/>
      <c r="U188" s="10">
        <f t="shared" si="22"/>
        <v>0</v>
      </c>
      <c r="V188" s="11">
        <f t="shared" si="23"/>
        <v>271.87250996015939</v>
      </c>
      <c r="W188">
        <f>P188*Calculations!$AA$11</f>
        <v>0</v>
      </c>
      <c r="X188">
        <f>R188*Calculations!$AB$11</f>
        <v>0</v>
      </c>
      <c r="Y188">
        <f>U188*Calculations!$AC$11</f>
        <v>0</v>
      </c>
      <c r="AC188" s="8">
        <f t="shared" si="24"/>
        <v>0</v>
      </c>
      <c r="AD188" s="6"/>
      <c r="AE188" s="6"/>
      <c r="AF188" s="10">
        <f t="shared" si="25"/>
        <v>0</v>
      </c>
      <c r="AG188" s="11">
        <f t="shared" si="26"/>
        <v>311.87250996015939</v>
      </c>
      <c r="AH188">
        <f>AA188*Calculations!$AA$11</f>
        <v>0</v>
      </c>
      <c r="AI188">
        <f>AC188*Calculations!$AB$11</f>
        <v>0</v>
      </c>
      <c r="AJ188">
        <f>AF188*Calculations!$AC$11</f>
        <v>0</v>
      </c>
    </row>
    <row r="189" spans="7:36" x14ac:dyDescent="0.2">
      <c r="G189" s="8">
        <f t="shared" si="18"/>
        <v>0</v>
      </c>
      <c r="H189" s="6"/>
      <c r="I189" s="6"/>
      <c r="J189" s="10">
        <f t="shared" si="19"/>
        <v>0</v>
      </c>
      <c r="K189" s="11">
        <f t="shared" si="20"/>
        <v>231.87250996015936</v>
      </c>
      <c r="L189">
        <f>E189*Calculations!$AA$11</f>
        <v>0</v>
      </c>
      <c r="M189">
        <f>G189*Calculations!$AB$11</f>
        <v>0</v>
      </c>
      <c r="N189">
        <f>J189*Calculations!$AC$11</f>
        <v>0</v>
      </c>
      <c r="R189" s="8">
        <f t="shared" si="21"/>
        <v>0</v>
      </c>
      <c r="S189" s="6"/>
      <c r="T189" s="6"/>
      <c r="U189" s="10">
        <f t="shared" si="22"/>
        <v>0</v>
      </c>
      <c r="V189" s="11">
        <f t="shared" si="23"/>
        <v>271.87250996015939</v>
      </c>
      <c r="W189">
        <f>P189*Calculations!$AA$11</f>
        <v>0</v>
      </c>
      <c r="X189">
        <f>R189*Calculations!$AB$11</f>
        <v>0</v>
      </c>
      <c r="Y189">
        <f>U189*Calculations!$AC$11</f>
        <v>0</v>
      </c>
      <c r="AC189" s="8">
        <f t="shared" si="24"/>
        <v>0</v>
      </c>
      <c r="AD189" s="6"/>
      <c r="AE189" s="6"/>
      <c r="AF189" s="10">
        <f t="shared" si="25"/>
        <v>0</v>
      </c>
      <c r="AG189" s="11">
        <f t="shared" si="26"/>
        <v>311.87250996015939</v>
      </c>
      <c r="AH189">
        <f>AA189*Calculations!$AA$11</f>
        <v>0</v>
      </c>
      <c r="AI189">
        <f>AC189*Calculations!$AB$11</f>
        <v>0</v>
      </c>
      <c r="AJ189">
        <f>AF189*Calculations!$AC$11</f>
        <v>0</v>
      </c>
    </row>
    <row r="190" spans="7:36" x14ac:dyDescent="0.2">
      <c r="G190" s="8">
        <f t="shared" si="18"/>
        <v>0</v>
      </c>
      <c r="H190" s="6"/>
      <c r="I190" s="6"/>
      <c r="J190" s="10">
        <f t="shared" si="19"/>
        <v>0</v>
      </c>
      <c r="K190" s="11">
        <f t="shared" si="20"/>
        <v>231.87250996015936</v>
      </c>
      <c r="L190">
        <f>E190*Calculations!$AA$11</f>
        <v>0</v>
      </c>
      <c r="M190">
        <f>G190*Calculations!$AB$11</f>
        <v>0</v>
      </c>
      <c r="N190">
        <f>J190*Calculations!$AC$11</f>
        <v>0</v>
      </c>
      <c r="R190" s="8">
        <f t="shared" si="21"/>
        <v>0</v>
      </c>
      <c r="S190" s="6"/>
      <c r="T190" s="6"/>
      <c r="U190" s="10">
        <f t="shared" si="22"/>
        <v>0</v>
      </c>
      <c r="V190" s="11">
        <f t="shared" si="23"/>
        <v>271.87250996015939</v>
      </c>
      <c r="W190">
        <f>P190*Calculations!$AA$11</f>
        <v>0</v>
      </c>
      <c r="X190">
        <f>R190*Calculations!$AB$11</f>
        <v>0</v>
      </c>
      <c r="Y190">
        <f>U190*Calculations!$AC$11</f>
        <v>0</v>
      </c>
      <c r="AC190" s="8">
        <f t="shared" si="24"/>
        <v>0</v>
      </c>
      <c r="AD190" s="6"/>
      <c r="AE190" s="6"/>
      <c r="AF190" s="10">
        <f t="shared" si="25"/>
        <v>0</v>
      </c>
      <c r="AG190" s="11">
        <f t="shared" si="26"/>
        <v>311.87250996015939</v>
      </c>
      <c r="AH190">
        <f>AA190*Calculations!$AA$11</f>
        <v>0</v>
      </c>
      <c r="AI190">
        <f>AC190*Calculations!$AB$11</f>
        <v>0</v>
      </c>
      <c r="AJ190">
        <f>AF190*Calculations!$AC$11</f>
        <v>0</v>
      </c>
    </row>
    <row r="191" spans="7:36" x14ac:dyDescent="0.2">
      <c r="G191" s="8">
        <f t="shared" si="18"/>
        <v>0</v>
      </c>
      <c r="H191" s="6"/>
      <c r="I191" s="6"/>
      <c r="J191" s="10">
        <f t="shared" si="19"/>
        <v>0</v>
      </c>
      <c r="K191" s="11">
        <f t="shared" si="20"/>
        <v>231.87250996015936</v>
      </c>
      <c r="L191">
        <f>E191*Calculations!$AA$11</f>
        <v>0</v>
      </c>
      <c r="M191">
        <f>G191*Calculations!$AB$11</f>
        <v>0</v>
      </c>
      <c r="N191">
        <f>J191*Calculations!$AC$11</f>
        <v>0</v>
      </c>
      <c r="R191" s="8">
        <f t="shared" si="21"/>
        <v>0</v>
      </c>
      <c r="S191" s="6"/>
      <c r="T191" s="6"/>
      <c r="U191" s="10">
        <f t="shared" si="22"/>
        <v>0</v>
      </c>
      <c r="V191" s="11">
        <f t="shared" si="23"/>
        <v>271.87250996015939</v>
      </c>
      <c r="W191">
        <f>P191*Calculations!$AA$11</f>
        <v>0</v>
      </c>
      <c r="X191">
        <f>R191*Calculations!$AB$11</f>
        <v>0</v>
      </c>
      <c r="Y191">
        <f>U191*Calculations!$AC$11</f>
        <v>0</v>
      </c>
      <c r="AC191" s="8">
        <f t="shared" si="24"/>
        <v>0</v>
      </c>
      <c r="AD191" s="6"/>
      <c r="AE191" s="6"/>
      <c r="AF191" s="10">
        <f t="shared" si="25"/>
        <v>0</v>
      </c>
      <c r="AG191" s="11">
        <f t="shared" si="26"/>
        <v>311.87250996015939</v>
      </c>
      <c r="AH191">
        <f>AA191*Calculations!$AA$11</f>
        <v>0</v>
      </c>
      <c r="AI191">
        <f>AC191*Calculations!$AB$11</f>
        <v>0</v>
      </c>
      <c r="AJ191">
        <f>AF191*Calculations!$AC$11</f>
        <v>0</v>
      </c>
    </row>
    <row r="192" spans="7:36" x14ac:dyDescent="0.2">
      <c r="G192" s="8">
        <f t="shared" si="18"/>
        <v>0</v>
      </c>
      <c r="H192" s="6"/>
      <c r="I192" s="6"/>
      <c r="J192" s="10">
        <f t="shared" si="19"/>
        <v>0</v>
      </c>
      <c r="K192" s="11">
        <f t="shared" si="20"/>
        <v>231.87250996015936</v>
      </c>
      <c r="L192">
        <f>E192*Calculations!$AA$11</f>
        <v>0</v>
      </c>
      <c r="M192">
        <f>G192*Calculations!$AB$11</f>
        <v>0</v>
      </c>
      <c r="N192">
        <f>J192*Calculations!$AC$11</f>
        <v>0</v>
      </c>
      <c r="R192" s="8">
        <f t="shared" si="21"/>
        <v>0</v>
      </c>
      <c r="S192" s="6"/>
      <c r="T192" s="6"/>
      <c r="U192" s="10">
        <f t="shared" si="22"/>
        <v>0</v>
      </c>
      <c r="V192" s="11">
        <f t="shared" si="23"/>
        <v>271.87250996015939</v>
      </c>
      <c r="W192">
        <f>P192*Calculations!$AA$11</f>
        <v>0</v>
      </c>
      <c r="X192">
        <f>R192*Calculations!$AB$11</f>
        <v>0</v>
      </c>
      <c r="Y192">
        <f>U192*Calculations!$AC$11</f>
        <v>0</v>
      </c>
      <c r="AC192" s="8">
        <f t="shared" si="24"/>
        <v>0</v>
      </c>
      <c r="AD192" s="6"/>
      <c r="AE192" s="6"/>
      <c r="AF192" s="10">
        <f t="shared" si="25"/>
        <v>0</v>
      </c>
      <c r="AG192" s="11">
        <f t="shared" si="26"/>
        <v>311.87250996015939</v>
      </c>
      <c r="AH192">
        <f>AA192*Calculations!$AA$11</f>
        <v>0</v>
      </c>
      <c r="AI192">
        <f>AC192*Calculations!$AB$11</f>
        <v>0</v>
      </c>
      <c r="AJ192">
        <f>AF192*Calculations!$AC$11</f>
        <v>0</v>
      </c>
    </row>
    <row r="193" spans="7:36" x14ac:dyDescent="0.2">
      <c r="G193" s="8">
        <f t="shared" si="18"/>
        <v>0</v>
      </c>
      <c r="H193" s="6"/>
      <c r="I193" s="6"/>
      <c r="J193" s="10">
        <f t="shared" si="19"/>
        <v>0</v>
      </c>
      <c r="K193" s="11">
        <f t="shared" si="20"/>
        <v>231.87250996015936</v>
      </c>
      <c r="L193">
        <f>E193*Calculations!$AA$11</f>
        <v>0</v>
      </c>
      <c r="M193">
        <f>G193*Calculations!$AB$11</f>
        <v>0</v>
      </c>
      <c r="N193">
        <f>J193*Calculations!$AC$11</f>
        <v>0</v>
      </c>
      <c r="R193" s="8">
        <f t="shared" si="21"/>
        <v>0</v>
      </c>
      <c r="S193" s="6"/>
      <c r="T193" s="6"/>
      <c r="U193" s="10">
        <f t="shared" si="22"/>
        <v>0</v>
      </c>
      <c r="V193" s="11">
        <f t="shared" si="23"/>
        <v>271.87250996015939</v>
      </c>
      <c r="W193">
        <f>P193*Calculations!$AA$11</f>
        <v>0</v>
      </c>
      <c r="X193">
        <f>R193*Calculations!$AB$11</f>
        <v>0</v>
      </c>
      <c r="Y193">
        <f>U193*Calculations!$AC$11</f>
        <v>0</v>
      </c>
      <c r="AC193" s="8">
        <f t="shared" si="24"/>
        <v>0</v>
      </c>
      <c r="AD193" s="6"/>
      <c r="AE193" s="6"/>
      <c r="AF193" s="10">
        <f t="shared" si="25"/>
        <v>0</v>
      </c>
      <c r="AG193" s="11">
        <f t="shared" si="26"/>
        <v>311.87250996015939</v>
      </c>
      <c r="AH193">
        <f>AA193*Calculations!$AA$11</f>
        <v>0</v>
      </c>
      <c r="AI193">
        <f>AC193*Calculations!$AB$11</f>
        <v>0</v>
      </c>
      <c r="AJ193">
        <f>AF193*Calculations!$AC$11</f>
        <v>0</v>
      </c>
    </row>
    <row r="194" spans="7:36" x14ac:dyDescent="0.2">
      <c r="G194" s="8">
        <f t="shared" si="18"/>
        <v>0</v>
      </c>
      <c r="H194" s="6"/>
      <c r="I194" s="6"/>
      <c r="J194" s="10">
        <f t="shared" si="19"/>
        <v>0</v>
      </c>
      <c r="K194" s="11">
        <f t="shared" si="20"/>
        <v>231.87250996015936</v>
      </c>
      <c r="L194">
        <f>E194*Calculations!$AA$11</f>
        <v>0</v>
      </c>
      <c r="M194">
        <f>G194*Calculations!$AB$11</f>
        <v>0</v>
      </c>
      <c r="N194">
        <f>J194*Calculations!$AC$11</f>
        <v>0</v>
      </c>
      <c r="R194" s="8">
        <f t="shared" si="21"/>
        <v>0</v>
      </c>
      <c r="S194" s="6"/>
      <c r="T194" s="6"/>
      <c r="U194" s="10">
        <f t="shared" si="22"/>
        <v>0</v>
      </c>
      <c r="V194" s="11">
        <f t="shared" si="23"/>
        <v>271.87250996015939</v>
      </c>
      <c r="W194">
        <f>P194*Calculations!$AA$11</f>
        <v>0</v>
      </c>
      <c r="X194">
        <f>R194*Calculations!$AB$11</f>
        <v>0</v>
      </c>
      <c r="Y194">
        <f>U194*Calculations!$AC$11</f>
        <v>0</v>
      </c>
      <c r="AC194" s="8">
        <f t="shared" si="24"/>
        <v>0</v>
      </c>
      <c r="AD194" s="6"/>
      <c r="AE194" s="6"/>
      <c r="AF194" s="10">
        <f t="shared" si="25"/>
        <v>0</v>
      </c>
      <c r="AG194" s="11">
        <f t="shared" si="26"/>
        <v>311.87250996015939</v>
      </c>
      <c r="AH194">
        <f>AA194*Calculations!$AA$11</f>
        <v>0</v>
      </c>
      <c r="AI194">
        <f>AC194*Calculations!$AB$11</f>
        <v>0</v>
      </c>
      <c r="AJ194">
        <f>AF194*Calculations!$AC$11</f>
        <v>0</v>
      </c>
    </row>
    <row r="195" spans="7:36" x14ac:dyDescent="0.2">
      <c r="G195" s="8">
        <f t="shared" si="18"/>
        <v>0</v>
      </c>
      <c r="H195" s="6"/>
      <c r="I195" s="6"/>
      <c r="J195" s="10">
        <f t="shared" si="19"/>
        <v>0</v>
      </c>
      <c r="K195" s="11">
        <f t="shared" si="20"/>
        <v>231.87250996015936</v>
      </c>
      <c r="L195">
        <f>E195*Calculations!$AA$11</f>
        <v>0</v>
      </c>
      <c r="M195">
        <f>G195*Calculations!$AB$11</f>
        <v>0</v>
      </c>
      <c r="N195">
        <f>J195*Calculations!$AC$11</f>
        <v>0</v>
      </c>
      <c r="R195" s="8">
        <f t="shared" si="21"/>
        <v>0</v>
      </c>
      <c r="S195" s="6"/>
      <c r="T195" s="6"/>
      <c r="U195" s="10">
        <f t="shared" si="22"/>
        <v>0</v>
      </c>
      <c r="V195" s="11">
        <f t="shared" si="23"/>
        <v>271.87250996015939</v>
      </c>
      <c r="W195">
        <f>P195*Calculations!$AA$11</f>
        <v>0</v>
      </c>
      <c r="X195">
        <f>R195*Calculations!$AB$11</f>
        <v>0</v>
      </c>
      <c r="Y195">
        <f>U195*Calculations!$AC$11</f>
        <v>0</v>
      </c>
      <c r="AC195" s="8">
        <f t="shared" si="24"/>
        <v>0</v>
      </c>
      <c r="AD195" s="6"/>
      <c r="AE195" s="6"/>
      <c r="AF195" s="10">
        <f t="shared" si="25"/>
        <v>0</v>
      </c>
      <c r="AG195" s="11">
        <f t="shared" si="26"/>
        <v>311.87250996015939</v>
      </c>
      <c r="AH195">
        <f>AA195*Calculations!$AA$11</f>
        <v>0</v>
      </c>
      <c r="AI195">
        <f>AC195*Calculations!$AB$11</f>
        <v>0</v>
      </c>
      <c r="AJ195">
        <f>AF195*Calculations!$AC$11</f>
        <v>0</v>
      </c>
    </row>
    <row r="196" spans="7:36" x14ac:dyDescent="0.2">
      <c r="G196" s="8">
        <f t="shared" ref="G196:G201" si="27">IF(E196+F196=0, 0, E196/(E196+F196))</f>
        <v>0</v>
      </c>
      <c r="H196" s="6"/>
      <c r="I196" s="6"/>
      <c r="J196" s="10">
        <f t="shared" si="19"/>
        <v>0</v>
      </c>
      <c r="K196" s="11">
        <f t="shared" si="20"/>
        <v>231.87250996015936</v>
      </c>
      <c r="L196">
        <f>E196*Calculations!$AA$11</f>
        <v>0</v>
      </c>
      <c r="M196">
        <f>G196*Calculations!$AB$11</f>
        <v>0</v>
      </c>
      <c r="N196">
        <f>J196*Calculations!$AC$11</f>
        <v>0</v>
      </c>
      <c r="R196" s="8">
        <f t="shared" si="21"/>
        <v>0</v>
      </c>
      <c r="S196" s="6"/>
      <c r="T196" s="6"/>
      <c r="U196" s="10">
        <f t="shared" si="22"/>
        <v>0</v>
      </c>
      <c r="V196" s="11">
        <f t="shared" si="23"/>
        <v>271.87250996015939</v>
      </c>
      <c r="W196">
        <f>P196*Calculations!$AA$11</f>
        <v>0</v>
      </c>
      <c r="X196">
        <f>R196*Calculations!$AB$11</f>
        <v>0</v>
      </c>
      <c r="Y196">
        <f>U196*Calculations!$AC$11</f>
        <v>0</v>
      </c>
      <c r="AC196" s="8">
        <f t="shared" si="24"/>
        <v>0</v>
      </c>
      <c r="AD196" s="6"/>
      <c r="AE196" s="6"/>
      <c r="AF196" s="10">
        <f t="shared" si="25"/>
        <v>0</v>
      </c>
      <c r="AG196" s="11">
        <f t="shared" si="26"/>
        <v>311.87250996015939</v>
      </c>
      <c r="AH196">
        <f>AA196*Calculations!$AA$11</f>
        <v>0</v>
      </c>
      <c r="AI196">
        <f>AC196*Calculations!$AB$11</f>
        <v>0</v>
      </c>
      <c r="AJ196">
        <f>AF196*Calculations!$AC$11</f>
        <v>0</v>
      </c>
    </row>
    <row r="197" spans="7:36" x14ac:dyDescent="0.2">
      <c r="G197" s="8">
        <f t="shared" si="27"/>
        <v>0</v>
      </c>
      <c r="H197" s="6"/>
      <c r="I197" s="6"/>
      <c r="J197" s="10">
        <f t="shared" ref="J197:J201" si="28">H197-(0.5*I197)</f>
        <v>0</v>
      </c>
      <c r="K197" s="11">
        <f t="shared" ref="K197:K201" si="29">(((SUM(L197:N197)-4824)/1506)*40)+360</f>
        <v>231.87250996015936</v>
      </c>
      <c r="L197">
        <f>E197*Calculations!$AA$11</f>
        <v>0</v>
      </c>
      <c r="M197">
        <f>G197*Calculations!$AB$11</f>
        <v>0</v>
      </c>
      <c r="N197">
        <f>J197*Calculations!$AC$11</f>
        <v>0</v>
      </c>
      <c r="R197" s="8">
        <f t="shared" ref="R197:R201" si="30">IF(P197+Q197=0, 0, P197/(P197+Q197))</f>
        <v>0</v>
      </c>
      <c r="S197" s="6"/>
      <c r="T197" s="6"/>
      <c r="U197" s="10">
        <f t="shared" ref="U197:U201" si="31">S197-(0.5*T197)</f>
        <v>0</v>
      </c>
      <c r="V197" s="11">
        <f t="shared" ref="V197:V201" si="32">(((SUM(W197:Y197)-4824)/1506)*40)+400</f>
        <v>271.87250996015939</v>
      </c>
      <c r="W197">
        <f>P197*Calculations!$AA$11</f>
        <v>0</v>
      </c>
      <c r="X197">
        <f>R197*Calculations!$AB$11</f>
        <v>0</v>
      </c>
      <c r="Y197">
        <f>U197*Calculations!$AC$11</f>
        <v>0</v>
      </c>
      <c r="AC197" s="8">
        <f t="shared" ref="AC197:AC201" si="33">IF(AA197+AB197=0, 0, AA197/(AA197+AB197))</f>
        <v>0</v>
      </c>
      <c r="AD197" s="6"/>
      <c r="AE197" s="6"/>
      <c r="AF197" s="10">
        <f t="shared" ref="AF197:AF201" si="34">AD197-(0.5*AE197)</f>
        <v>0</v>
      </c>
      <c r="AG197" s="11">
        <f t="shared" ref="AG197:AG201" si="35">(((SUM(AH197:AJ197)-4824)/1506)*40)+440</f>
        <v>311.87250996015939</v>
      </c>
      <c r="AH197">
        <f>AA197*Calculations!$AA$11</f>
        <v>0</v>
      </c>
      <c r="AI197">
        <f>AC197*Calculations!$AB$11</f>
        <v>0</v>
      </c>
      <c r="AJ197">
        <f>AF197*Calculations!$AC$11</f>
        <v>0</v>
      </c>
    </row>
    <row r="198" spans="7:36" x14ac:dyDescent="0.2">
      <c r="G198" s="8">
        <f t="shared" si="27"/>
        <v>0</v>
      </c>
      <c r="H198" s="6"/>
      <c r="I198" s="6"/>
      <c r="J198" s="10">
        <f t="shared" si="28"/>
        <v>0</v>
      </c>
      <c r="K198" s="11">
        <f t="shared" si="29"/>
        <v>231.87250996015936</v>
      </c>
      <c r="L198">
        <f>E198*Calculations!$AA$11</f>
        <v>0</v>
      </c>
      <c r="M198">
        <f>G198*Calculations!$AB$11</f>
        <v>0</v>
      </c>
      <c r="N198">
        <f>J198*Calculations!$AC$11</f>
        <v>0</v>
      </c>
      <c r="R198" s="8">
        <f t="shared" si="30"/>
        <v>0</v>
      </c>
      <c r="S198" s="6"/>
      <c r="T198" s="6"/>
      <c r="U198" s="10">
        <f t="shared" si="31"/>
        <v>0</v>
      </c>
      <c r="V198" s="11">
        <f t="shared" si="32"/>
        <v>271.87250996015939</v>
      </c>
      <c r="W198">
        <f>P198*Calculations!$AA$11</f>
        <v>0</v>
      </c>
      <c r="X198">
        <f>R198*Calculations!$AB$11</f>
        <v>0</v>
      </c>
      <c r="Y198">
        <f>U198*Calculations!$AC$11</f>
        <v>0</v>
      </c>
      <c r="AC198" s="8">
        <f t="shared" si="33"/>
        <v>0</v>
      </c>
      <c r="AD198" s="6"/>
      <c r="AE198" s="6"/>
      <c r="AF198" s="10">
        <f t="shared" si="34"/>
        <v>0</v>
      </c>
      <c r="AG198" s="11">
        <f t="shared" si="35"/>
        <v>311.87250996015939</v>
      </c>
      <c r="AH198">
        <f>AA198*Calculations!$AA$11</f>
        <v>0</v>
      </c>
      <c r="AI198">
        <f>AC198*Calculations!$AB$11</f>
        <v>0</v>
      </c>
      <c r="AJ198">
        <f>AF198*Calculations!$AC$11</f>
        <v>0</v>
      </c>
    </row>
    <row r="199" spans="7:36" x14ac:dyDescent="0.2">
      <c r="G199" s="8">
        <f t="shared" si="27"/>
        <v>0</v>
      </c>
      <c r="H199" s="6"/>
      <c r="I199" s="6"/>
      <c r="J199" s="10">
        <f t="shared" si="28"/>
        <v>0</v>
      </c>
      <c r="K199" s="11">
        <f t="shared" si="29"/>
        <v>231.87250996015936</v>
      </c>
      <c r="L199">
        <f>E199*Calculations!$AA$11</f>
        <v>0</v>
      </c>
      <c r="M199">
        <f>G199*Calculations!$AB$11</f>
        <v>0</v>
      </c>
      <c r="N199">
        <f>J199*Calculations!$AC$11</f>
        <v>0</v>
      </c>
      <c r="R199" s="8">
        <f t="shared" si="30"/>
        <v>0</v>
      </c>
      <c r="S199" s="6"/>
      <c r="T199" s="6"/>
      <c r="U199" s="10">
        <f t="shared" si="31"/>
        <v>0</v>
      </c>
      <c r="V199" s="11">
        <f t="shared" si="32"/>
        <v>271.87250996015939</v>
      </c>
      <c r="W199">
        <f>P199*Calculations!$AA$11</f>
        <v>0</v>
      </c>
      <c r="X199">
        <f>R199*Calculations!$AB$11</f>
        <v>0</v>
      </c>
      <c r="Y199">
        <f>U199*Calculations!$AC$11</f>
        <v>0</v>
      </c>
      <c r="AC199" s="8">
        <f t="shared" si="33"/>
        <v>0</v>
      </c>
      <c r="AD199" s="6"/>
      <c r="AE199" s="6"/>
      <c r="AF199" s="10">
        <f t="shared" si="34"/>
        <v>0</v>
      </c>
      <c r="AG199" s="11">
        <f t="shared" si="35"/>
        <v>311.87250996015939</v>
      </c>
      <c r="AH199">
        <f>AA199*Calculations!$AA$11</f>
        <v>0</v>
      </c>
      <c r="AI199">
        <f>AC199*Calculations!$AB$11</f>
        <v>0</v>
      </c>
      <c r="AJ199">
        <f>AF199*Calculations!$AC$11</f>
        <v>0</v>
      </c>
    </row>
    <row r="200" spans="7:36" x14ac:dyDescent="0.2">
      <c r="G200" s="8">
        <f t="shared" si="27"/>
        <v>0</v>
      </c>
      <c r="H200" s="6"/>
      <c r="I200" s="6"/>
      <c r="J200" s="10">
        <f t="shared" si="28"/>
        <v>0</v>
      </c>
      <c r="K200" s="11">
        <f t="shared" si="29"/>
        <v>231.87250996015936</v>
      </c>
      <c r="L200">
        <f>E200*Calculations!$AA$11</f>
        <v>0</v>
      </c>
      <c r="M200">
        <f>G200*Calculations!$AB$11</f>
        <v>0</v>
      </c>
      <c r="N200">
        <f>J200*Calculations!$AC$11</f>
        <v>0</v>
      </c>
      <c r="R200" s="8">
        <f t="shared" si="30"/>
        <v>0</v>
      </c>
      <c r="S200" s="6"/>
      <c r="T200" s="6"/>
      <c r="U200" s="10">
        <f t="shared" si="31"/>
        <v>0</v>
      </c>
      <c r="V200" s="11">
        <f t="shared" si="32"/>
        <v>271.87250996015939</v>
      </c>
      <c r="W200">
        <f>P200*Calculations!$AA$11</f>
        <v>0</v>
      </c>
      <c r="X200">
        <f>R200*Calculations!$AB$11</f>
        <v>0</v>
      </c>
      <c r="Y200">
        <f>U200*Calculations!$AC$11</f>
        <v>0</v>
      </c>
      <c r="AC200" s="8">
        <f t="shared" si="33"/>
        <v>0</v>
      </c>
      <c r="AD200" s="6"/>
      <c r="AE200" s="6"/>
      <c r="AF200" s="10">
        <f t="shared" si="34"/>
        <v>0</v>
      </c>
      <c r="AG200" s="11">
        <f t="shared" si="35"/>
        <v>311.87250996015939</v>
      </c>
      <c r="AH200">
        <f>AA200*Calculations!$AA$11</f>
        <v>0</v>
      </c>
      <c r="AI200">
        <f>AC200*Calculations!$AB$11</f>
        <v>0</v>
      </c>
      <c r="AJ200">
        <f>AF200*Calculations!$AC$11</f>
        <v>0</v>
      </c>
    </row>
    <row r="201" spans="7:36" x14ac:dyDescent="0.2">
      <c r="G201" s="8">
        <f t="shared" si="27"/>
        <v>0</v>
      </c>
      <c r="H201" s="6"/>
      <c r="I201" s="6"/>
      <c r="J201" s="10">
        <f t="shared" si="28"/>
        <v>0</v>
      </c>
      <c r="K201" s="11">
        <f t="shared" si="29"/>
        <v>231.87250996015936</v>
      </c>
      <c r="L201">
        <f>E201*Calculations!$AA$11</f>
        <v>0</v>
      </c>
      <c r="M201">
        <f>G201*Calculations!$AB$11</f>
        <v>0</v>
      </c>
      <c r="N201">
        <f>J201*Calculations!$AC$11</f>
        <v>0</v>
      </c>
      <c r="R201" s="8">
        <f t="shared" si="30"/>
        <v>0</v>
      </c>
      <c r="S201" s="6"/>
      <c r="T201" s="6"/>
      <c r="U201" s="10">
        <f t="shared" si="31"/>
        <v>0</v>
      </c>
      <c r="V201" s="11">
        <f t="shared" si="32"/>
        <v>271.87250996015939</v>
      </c>
      <c r="W201">
        <f>P201*Calculations!$AA$11</f>
        <v>0</v>
      </c>
      <c r="X201">
        <f>R201*Calculations!$AB$11</f>
        <v>0</v>
      </c>
      <c r="Y201">
        <f>U201*Calculations!$AC$11</f>
        <v>0</v>
      </c>
      <c r="AC201" s="8">
        <f t="shared" si="33"/>
        <v>0</v>
      </c>
      <c r="AD201" s="6"/>
      <c r="AE201" s="6"/>
      <c r="AF201" s="10">
        <f t="shared" si="34"/>
        <v>0</v>
      </c>
      <c r="AG201" s="11">
        <f t="shared" si="35"/>
        <v>311.87250996015939</v>
      </c>
      <c r="AH201">
        <f>AA201*Calculations!$AA$11</f>
        <v>0</v>
      </c>
      <c r="AI201">
        <f>AC201*Calculations!$AB$11</f>
        <v>0</v>
      </c>
      <c r="AJ201">
        <f>AF201*Calculations!$AC$11</f>
        <v>0</v>
      </c>
    </row>
  </sheetData>
  <sheetProtection algorithmName="SHA-512" hashValue="WycrJ4QF3shYQuS8y8jQzOE6wYnV39DJt1Ho8rvzWnqMh/geTDwCpy1Qb0IAMDKcAyYiUoL0lJKVM7SNuQq8xQ==" saltValue="WC8XrejHrr6t5K/dsPwWjQ==" spinCount="100000" sheet="1" insertRows="0" deleteRows="0" sort="0" autoFilter="0"/>
  <autoFilter ref="A3:AO3" xr:uid="{FDE0C30A-6EC1-4B75-B612-C6033A2E5EC0}"/>
  <mergeCells count="6">
    <mergeCell ref="AH1:AJ1"/>
    <mergeCell ref="E1:K1"/>
    <mergeCell ref="L1:N1"/>
    <mergeCell ref="P1:V1"/>
    <mergeCell ref="W1:Y1"/>
    <mergeCell ref="AA1:AG1"/>
  </mergeCells>
  <pageMargins left="0.7" right="0.7" top="0.75" bottom="0.75" header="0.3" footer="0.3"/>
  <pageSetup paperSize="9"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cellIs" priority="48" operator="greaterThan" id="{07DF7BA1-A113-3B42-A6C7-2FDC731552CE}">
            <xm:f>Calculations!$N$35</xm:f>
            <x14:dxf>
              <font>
                <color rgb="FF9C0006"/>
              </font>
              <fill>
                <patternFill>
                  <bgColor rgb="FFFFC7CE"/>
                </patternFill>
              </fill>
            </x14:dxf>
          </x14:cfRule>
          <x14:cfRule type="cellIs" priority="47" operator="greaterThan" id="{50E473E3-8B8F-1D40-A7B5-F394C328AF6B}">
            <xm:f>Calculations!$N$36</xm:f>
            <x14:dxf>
              <font>
                <color rgb="FF9C5700"/>
              </font>
              <fill>
                <patternFill>
                  <bgColor rgb="FFFFEB9C"/>
                </patternFill>
              </fill>
            </x14:dxf>
          </x14:cfRule>
          <x14:cfRule type="cellIs" priority="46" operator="greaterThan" id="{65BB9674-677A-6B4B-96A1-B7596036842B}">
            <xm:f>Calculations!$N$37</xm:f>
            <x14:dxf>
              <font>
                <color rgb="FF006100"/>
              </font>
              <fill>
                <patternFill>
                  <bgColor rgb="FFC6EFCE"/>
                </patternFill>
              </fill>
            </x14:dxf>
          </x14:cfRule>
          <x14:cfRule type="cellIs" priority="45" operator="greaterThan" id="{CC22E531-ED78-EC47-9BE2-6BD8459B9F28}">
            <xm:f>Calculations!$N$38</xm:f>
            <x14:dxf>
              <font>
                <color theme="4" tint="-0.499984740745262"/>
              </font>
              <fill>
                <patternFill>
                  <bgColor theme="8" tint="0.79998168889431442"/>
                </patternFill>
              </fill>
            </x14:dxf>
          </x14:cfRule>
          <xm:sqref>E1:E1048576</xm:sqref>
        </x14:conditionalFormatting>
        <x14:conditionalFormatting xmlns:xm="http://schemas.microsoft.com/office/excel/2006/main">
          <x14:cfRule type="cellIs" priority="44" operator="greaterThan" id="{207FE56D-F230-0744-8844-3726860D00E6}">
            <xm:f>Calculations!$P$35/100</xm:f>
            <x14:dxf>
              <font>
                <color rgb="FF9C0006"/>
              </font>
              <fill>
                <patternFill>
                  <bgColor rgb="FFFFC7CE"/>
                </patternFill>
              </fill>
            </x14:dxf>
          </x14:cfRule>
          <x14:cfRule type="cellIs" priority="43" operator="greaterThan" id="{0B4F6EFA-764A-8141-A9A4-13EE08474CF4}">
            <xm:f>Calculations!$P$36/100</xm:f>
            <x14:dxf>
              <font>
                <color rgb="FF9C5700"/>
              </font>
              <fill>
                <patternFill>
                  <bgColor rgb="FFFFEB9C"/>
                </patternFill>
              </fill>
            </x14:dxf>
          </x14:cfRule>
          <x14:cfRule type="cellIs" priority="42" operator="greaterThan" id="{1A2B954A-DCD6-334D-B880-6B3FE159FB9D}">
            <xm:f>Calculations!$P$37/100</xm:f>
            <x14:dxf>
              <font>
                <color rgb="FF006100"/>
              </font>
              <fill>
                <patternFill>
                  <bgColor rgb="FFC6EFCE"/>
                </patternFill>
              </fill>
            </x14:dxf>
          </x14:cfRule>
          <x14:cfRule type="cellIs" priority="41" operator="greaterThan" id="{073549D0-F33E-0D44-BF6A-EE67AE22A317}">
            <xm:f>Calculations!$P$38/100</xm:f>
            <x14:dxf>
              <font>
                <color theme="4" tint="-0.499984740745262"/>
              </font>
              <fill>
                <patternFill>
                  <bgColor theme="8" tint="0.79998168889431442"/>
                </patternFill>
              </fill>
            </x14:dxf>
          </x14:cfRule>
          <xm:sqref>G1:G1048576</xm:sqref>
        </x14:conditionalFormatting>
        <x14:conditionalFormatting xmlns:xm="http://schemas.microsoft.com/office/excel/2006/main">
          <x14:cfRule type="cellIs" priority="40" operator="greaterThan" id="{4495D8CC-45EE-164F-A441-F4B41DAEF737}">
            <xm:f>Calculations!$R$35</xm:f>
            <x14:dxf>
              <font>
                <color rgb="FF9C0006"/>
              </font>
              <fill>
                <patternFill>
                  <bgColor rgb="FFFFC7CE"/>
                </patternFill>
              </fill>
            </x14:dxf>
          </x14:cfRule>
          <x14:cfRule type="cellIs" priority="39" operator="greaterThan" id="{95168CDB-400B-ED48-8DBC-18A1E9C69BB0}">
            <xm:f>Calculations!$R$36</xm:f>
            <x14:dxf>
              <font>
                <color rgb="FF9C5700"/>
              </font>
              <fill>
                <patternFill>
                  <bgColor rgb="FFFFEB9C"/>
                </patternFill>
              </fill>
            </x14:dxf>
          </x14:cfRule>
          <x14:cfRule type="cellIs" priority="38" operator="greaterThan" id="{91091903-C4BB-E04A-9973-2A5C45ACB921}">
            <xm:f>Calculations!$R$37</xm:f>
            <x14:dxf>
              <font>
                <color rgb="FF006100"/>
              </font>
              <fill>
                <patternFill>
                  <bgColor rgb="FFC6EFCE"/>
                </patternFill>
              </fill>
            </x14:dxf>
          </x14:cfRule>
          <x14:cfRule type="cellIs" priority="37" operator="greaterThan" id="{A98FDD7A-84C4-EE40-87E7-C03CA0EA0022}">
            <xm:f>Calculations!$R$38</xm:f>
            <x14:dxf>
              <font>
                <color theme="4" tint="-0.499984740745262"/>
              </font>
              <fill>
                <patternFill>
                  <bgColor theme="8" tint="0.79998168889431442"/>
                </patternFill>
              </fill>
            </x14:dxf>
          </x14:cfRule>
          <xm:sqref>J1:J1048576</xm:sqref>
        </x14:conditionalFormatting>
        <x14:conditionalFormatting xmlns:xm="http://schemas.microsoft.com/office/excel/2006/main">
          <x14:cfRule type="cellIs" priority="36" operator="greaterThan" id="{38318AF9-35CD-234E-90B7-4D4D12CDE5AF}">
            <xm:f>Calculations!$B$35</xm:f>
            <x14:dxf>
              <font>
                <color rgb="FF9C0006"/>
              </font>
              <fill>
                <patternFill>
                  <bgColor rgb="FFFFC7CE"/>
                </patternFill>
              </fill>
            </x14:dxf>
          </x14:cfRule>
          <x14:cfRule type="cellIs" priority="35" operator="greaterThan" id="{F6C23825-7023-E644-A392-2390542AD765}">
            <xm:f>Calculations!$B$36</xm:f>
            <x14:dxf>
              <font>
                <color rgb="FF9C5700"/>
              </font>
              <fill>
                <patternFill>
                  <bgColor rgb="FFFFEB9C"/>
                </patternFill>
              </fill>
            </x14:dxf>
          </x14:cfRule>
          <x14:cfRule type="cellIs" priority="34" operator="greaterThan" id="{50E4D106-2221-C24E-93A3-55DC2B90EA89}">
            <xm:f>Calculations!$B$37</xm:f>
            <x14:dxf>
              <font>
                <color rgb="FF006100"/>
              </font>
              <fill>
                <patternFill>
                  <bgColor rgb="FFC6EFCE"/>
                </patternFill>
              </fill>
            </x14:dxf>
          </x14:cfRule>
          <x14:cfRule type="cellIs" priority="33" operator="greaterThan" id="{DC14BC85-C421-6A45-A9C0-C9F97C0EEA4D}">
            <xm:f>Calculations!$B$38</xm:f>
            <x14:dxf>
              <font>
                <color theme="4" tint="-0.499984740745262"/>
              </font>
              <fill>
                <patternFill>
                  <bgColor theme="8" tint="0.79998168889431442"/>
                </patternFill>
              </fill>
            </x14:dxf>
          </x14:cfRule>
          <xm:sqref>K1:K1048576</xm:sqref>
        </x14:conditionalFormatting>
        <x14:conditionalFormatting xmlns:xm="http://schemas.microsoft.com/office/excel/2006/main">
          <x14:cfRule type="cellIs" priority="25" operator="greaterThan" id="{E54C040E-18DC-974E-83D2-D4FAF59AA3F8}">
            <xm:f>Calculations!$N$77</xm:f>
            <x14:dxf>
              <font>
                <color theme="4" tint="-0.499984740745262"/>
              </font>
              <fill>
                <patternFill>
                  <bgColor theme="8" tint="0.79998168889431442"/>
                </patternFill>
              </fill>
            </x14:dxf>
          </x14:cfRule>
          <x14:cfRule type="cellIs" priority="26" operator="greaterThan" id="{6ACCC47A-5FB4-124A-B966-097BBF21EC43}">
            <xm:f>Calculations!$N$76</xm:f>
            <x14:dxf>
              <font>
                <color rgb="FF006100"/>
              </font>
              <fill>
                <patternFill>
                  <bgColor rgb="FFC6EFCE"/>
                </patternFill>
              </fill>
            </x14:dxf>
          </x14:cfRule>
          <x14:cfRule type="cellIs" priority="27" operator="greaterThan" id="{57B3FECC-BA39-0747-A49F-2F22BD79EFC7}">
            <xm:f>Calculations!$N$75</xm:f>
            <x14:dxf>
              <font>
                <color rgb="FF9C5700"/>
              </font>
              <fill>
                <patternFill>
                  <bgColor rgb="FFFFEB9C"/>
                </patternFill>
              </fill>
            </x14:dxf>
          </x14:cfRule>
          <x14:cfRule type="cellIs" priority="28" operator="greaterThan" id="{B2206FF1-C3FC-9641-B6B4-2F2E2428110A}">
            <xm:f>Calculations!$N$74</xm:f>
            <x14:dxf>
              <font>
                <color rgb="FF9C0006"/>
              </font>
              <fill>
                <patternFill>
                  <bgColor rgb="FFFFC7CE"/>
                </patternFill>
              </fill>
            </x14:dxf>
          </x14:cfRule>
          <xm:sqref>P1:P1048576</xm:sqref>
        </x14:conditionalFormatting>
        <x14:conditionalFormatting xmlns:xm="http://schemas.microsoft.com/office/excel/2006/main">
          <x14:cfRule type="cellIs" priority="21" operator="greaterThan" id="{94D4D607-9DD9-3444-A55E-A31B5ACFC43B}">
            <xm:f>Calculations!$P$77/100</xm:f>
            <x14:dxf>
              <font>
                <color theme="4" tint="-0.499984740745262"/>
              </font>
              <fill>
                <patternFill>
                  <bgColor theme="8" tint="0.79998168889431442"/>
                </patternFill>
              </fill>
            </x14:dxf>
          </x14:cfRule>
          <x14:cfRule type="cellIs" priority="22" operator="greaterThan" id="{0B855A90-A7ED-554D-827D-A40FDF15B6EF}">
            <xm:f>Calculations!$P$76/100</xm:f>
            <x14:dxf>
              <font>
                <color rgb="FF006100"/>
              </font>
              <fill>
                <patternFill>
                  <bgColor rgb="FFC6EFCE"/>
                </patternFill>
              </fill>
            </x14:dxf>
          </x14:cfRule>
          <x14:cfRule type="cellIs" priority="23" operator="greaterThan" id="{60D0F049-BA7D-5B40-B9B2-32B1A1BB5BCB}">
            <xm:f>Calculations!$P$75/100</xm:f>
            <x14:dxf>
              <font>
                <color rgb="FF9C5700"/>
              </font>
              <fill>
                <patternFill>
                  <bgColor rgb="FFFFEB9C"/>
                </patternFill>
              </fill>
            </x14:dxf>
          </x14:cfRule>
          <x14:cfRule type="cellIs" priority="24" operator="greaterThan" id="{99712D8E-703F-7B45-BCE3-0AFE269C2E89}">
            <xm:f>Calculations!$P$74/100</xm:f>
            <x14:dxf>
              <font>
                <color rgb="FF9C0006"/>
              </font>
              <fill>
                <patternFill>
                  <bgColor rgb="FFFFC7CE"/>
                </patternFill>
              </fill>
            </x14:dxf>
          </x14:cfRule>
          <xm:sqref>R1:R1048576</xm:sqref>
        </x14:conditionalFormatting>
        <x14:conditionalFormatting xmlns:xm="http://schemas.microsoft.com/office/excel/2006/main">
          <x14:cfRule type="cellIs" priority="18" operator="greaterThan" id="{8746D785-4DB7-204E-9E34-A9AC4A455E4F}">
            <xm:f>Calculations!$R$76</xm:f>
            <x14:dxf>
              <font>
                <color rgb="FF006100"/>
              </font>
              <fill>
                <patternFill>
                  <bgColor rgb="FFC6EFCE"/>
                </patternFill>
              </fill>
            </x14:dxf>
          </x14:cfRule>
          <x14:cfRule type="cellIs" priority="19" operator="greaterThan" id="{4A159EB4-E4B0-C647-B83B-FE83949911A8}">
            <xm:f>Calculations!$R$75</xm:f>
            <x14:dxf>
              <font>
                <color rgb="FF9C5700"/>
              </font>
              <fill>
                <patternFill>
                  <bgColor rgb="FFFFEB9C"/>
                </patternFill>
              </fill>
            </x14:dxf>
          </x14:cfRule>
          <x14:cfRule type="cellIs" priority="20" operator="greaterThan" id="{A6CF4036-29D9-3E42-A883-EC6A4615CDA3}">
            <xm:f>Calculations!$R$74</xm:f>
            <x14:dxf>
              <font>
                <color rgb="FF9C0006"/>
              </font>
              <fill>
                <patternFill>
                  <bgColor rgb="FFFFC7CE"/>
                </patternFill>
              </fill>
            </x14:dxf>
          </x14:cfRule>
          <x14:cfRule type="cellIs" priority="17" operator="greaterThan" id="{990032B9-409D-AB40-A0A6-2705D1B3E489}">
            <xm:f>Calculations!$R$77</xm:f>
            <x14:dxf>
              <font>
                <color theme="4" tint="-0.499984740745262"/>
              </font>
              <fill>
                <patternFill>
                  <bgColor theme="8" tint="0.79998168889431442"/>
                </patternFill>
              </fill>
            </x14:dxf>
          </x14:cfRule>
          <xm:sqref>U1:U1048576</xm:sqref>
        </x14:conditionalFormatting>
        <x14:conditionalFormatting xmlns:xm="http://schemas.microsoft.com/office/excel/2006/main">
          <x14:cfRule type="cellIs" priority="29" operator="greaterThan" id="{94F4D1A0-9756-BD40-9BA1-21B36656B093}">
            <xm:f>Calculations!$B$77</xm:f>
            <x14:dxf>
              <font>
                <color theme="4" tint="-0.499984740745262"/>
              </font>
              <fill>
                <patternFill>
                  <bgColor theme="8" tint="0.79998168889431442"/>
                </patternFill>
              </fill>
            </x14:dxf>
          </x14:cfRule>
          <x14:cfRule type="cellIs" priority="30" operator="greaterThan" id="{D976F1D7-44F7-714C-9023-784BBDD7B14B}">
            <xm:f>Calculations!$B$76</xm:f>
            <x14:dxf>
              <font>
                <color rgb="FF006100"/>
              </font>
              <fill>
                <patternFill>
                  <bgColor rgb="FFC6EFCE"/>
                </patternFill>
              </fill>
            </x14:dxf>
          </x14:cfRule>
          <x14:cfRule type="cellIs" priority="31" operator="greaterThan" id="{C5CA5F59-0E48-2746-AE2D-F600327D4376}">
            <xm:f>Calculations!$B$75</xm:f>
            <x14:dxf>
              <font>
                <color rgb="FF9C5700"/>
              </font>
              <fill>
                <patternFill>
                  <bgColor rgb="FFFFEB9C"/>
                </patternFill>
              </fill>
            </x14:dxf>
          </x14:cfRule>
          <x14:cfRule type="cellIs" priority="32" operator="greaterThan" id="{FC6A904B-FBD4-F240-947D-C8D2B98259BF}">
            <xm:f>Calculations!$B$74</xm:f>
            <x14:dxf>
              <font>
                <color rgb="FF9C0006"/>
              </font>
              <fill>
                <patternFill>
                  <bgColor rgb="FFFFC7CE"/>
                </patternFill>
              </fill>
            </x14:dxf>
          </x14:cfRule>
          <xm:sqref>V1:V1048576</xm:sqref>
        </x14:conditionalFormatting>
        <x14:conditionalFormatting xmlns:xm="http://schemas.microsoft.com/office/excel/2006/main">
          <x14:cfRule type="cellIs" priority="16" operator="greaterThan" id="{081595CB-DC76-294D-B238-29294EC284F8}">
            <xm:f>Calculations!$N$114</xm:f>
            <x14:dxf>
              <font>
                <color rgb="FF9C0006"/>
              </font>
              <fill>
                <patternFill>
                  <bgColor rgb="FFFFC7CE"/>
                </patternFill>
              </fill>
            </x14:dxf>
          </x14:cfRule>
          <x14:cfRule type="cellIs" priority="15" operator="greaterThan" id="{42712F3B-662C-224F-8F4B-56D2ADEF241A}">
            <xm:f>Calculations!$N$115</xm:f>
            <x14:dxf>
              <font>
                <color rgb="FF9C5700"/>
              </font>
              <fill>
                <patternFill>
                  <bgColor rgb="FFFFEB9C"/>
                </patternFill>
              </fill>
            </x14:dxf>
          </x14:cfRule>
          <x14:cfRule type="cellIs" priority="14" operator="greaterThan" id="{EE0D6A4C-824C-4A4F-8913-306C613539F3}">
            <xm:f>Calculations!$N$116</xm:f>
            <x14:dxf>
              <font>
                <color rgb="FF006100"/>
              </font>
              <fill>
                <patternFill>
                  <bgColor rgb="FFC6EFCE"/>
                </patternFill>
              </fill>
            </x14:dxf>
          </x14:cfRule>
          <x14:cfRule type="cellIs" priority="13" operator="greaterThan" id="{33AB44ED-C3FE-EE4D-BDED-7ADFAA959584}">
            <xm:f>Calculations!$N$117</xm:f>
            <x14:dxf>
              <font>
                <color theme="4" tint="-0.499984740745262"/>
              </font>
              <fill>
                <patternFill>
                  <bgColor theme="8" tint="0.79998168889431442"/>
                </patternFill>
              </fill>
            </x14:dxf>
          </x14:cfRule>
          <xm:sqref>AA1:AA1048576</xm:sqref>
        </x14:conditionalFormatting>
        <x14:conditionalFormatting xmlns:xm="http://schemas.microsoft.com/office/excel/2006/main">
          <x14:cfRule type="cellIs" priority="12" operator="greaterThan" id="{7DF0ABB5-2454-644C-9CEB-F0DD201731AB}">
            <xm:f>Calculations!$P$114/100</xm:f>
            <x14:dxf>
              <font>
                <color rgb="FF9C0006"/>
              </font>
              <fill>
                <patternFill>
                  <bgColor rgb="FFFFC7CE"/>
                </patternFill>
              </fill>
            </x14:dxf>
          </x14:cfRule>
          <x14:cfRule type="cellIs" priority="11" operator="greaterThan" id="{BD537F31-494D-7440-B35F-0970331621F6}">
            <xm:f>Calculations!$P$115/100</xm:f>
            <x14:dxf>
              <font>
                <color rgb="FF9C5700"/>
              </font>
              <fill>
                <patternFill>
                  <bgColor rgb="FFFFEB9C"/>
                </patternFill>
              </fill>
            </x14:dxf>
          </x14:cfRule>
          <x14:cfRule type="cellIs" priority="10" operator="greaterThan" id="{7C3E6FE9-A97E-CB4F-8D36-FFEA52AA4296}">
            <xm:f>Calculations!$P$116/100</xm:f>
            <x14:dxf>
              <font>
                <color rgb="FF006100"/>
              </font>
              <fill>
                <patternFill>
                  <bgColor rgb="FFC6EFCE"/>
                </patternFill>
              </fill>
            </x14:dxf>
          </x14:cfRule>
          <x14:cfRule type="cellIs" priority="9" operator="greaterThan" id="{D7B6ECE4-5D0D-FD44-81B5-EDAD66420B0A}">
            <xm:f>Calculations!$P$117/100</xm:f>
            <x14:dxf>
              <font>
                <color theme="4" tint="-0.499984740745262"/>
              </font>
              <fill>
                <patternFill>
                  <bgColor theme="8" tint="0.79998168889431442"/>
                </patternFill>
              </fill>
            </x14:dxf>
          </x14:cfRule>
          <xm:sqref>AC1:AC1048576</xm:sqref>
        </x14:conditionalFormatting>
        <x14:conditionalFormatting xmlns:xm="http://schemas.microsoft.com/office/excel/2006/main">
          <x14:cfRule type="cellIs" priority="8" operator="greaterThan" id="{BBA0C7F5-77E4-4644-9C41-4234E4047C46}">
            <xm:f>Calculations!$R$114</xm:f>
            <x14:dxf>
              <font>
                <color rgb="FF9C0006"/>
              </font>
              <fill>
                <patternFill>
                  <bgColor rgb="FFFFC7CE"/>
                </patternFill>
              </fill>
            </x14:dxf>
          </x14:cfRule>
          <x14:cfRule type="cellIs" priority="7" operator="greaterThan" id="{BAFAF66B-B77D-C545-A0AE-EA461E4E8113}">
            <xm:f>Calculations!$R$115</xm:f>
            <x14:dxf>
              <font>
                <color rgb="FF9C5700"/>
              </font>
              <fill>
                <patternFill>
                  <bgColor rgb="FFFFEB9C"/>
                </patternFill>
              </fill>
            </x14:dxf>
          </x14:cfRule>
          <x14:cfRule type="cellIs" priority="6" operator="greaterThan" id="{E3759D3D-BE5C-2444-A4A4-240FACB11C74}">
            <xm:f>Calculations!$R$116</xm:f>
            <x14:dxf>
              <font>
                <color rgb="FF006100"/>
              </font>
              <fill>
                <patternFill>
                  <bgColor rgb="FFC6EFCE"/>
                </patternFill>
              </fill>
            </x14:dxf>
          </x14:cfRule>
          <x14:cfRule type="cellIs" priority="5" operator="greaterThan" id="{BA2D8B90-533A-5644-AED7-3B1C6E06BCC0}">
            <xm:f>Calculations!$R$117</xm:f>
            <x14:dxf>
              <font>
                <color theme="4" tint="-0.499984740745262"/>
              </font>
              <fill>
                <patternFill>
                  <bgColor theme="8" tint="0.79998168889431442"/>
                </patternFill>
              </fill>
            </x14:dxf>
          </x14:cfRule>
          <xm:sqref>AF1:AF1048576</xm:sqref>
        </x14:conditionalFormatting>
        <x14:conditionalFormatting xmlns:xm="http://schemas.microsoft.com/office/excel/2006/main">
          <x14:cfRule type="cellIs" priority="4" operator="greaterThan" id="{A9C148C9-D8E2-C44B-953B-8BC19209F0FD}">
            <xm:f>Calculations!$B$114</xm:f>
            <x14:dxf>
              <font>
                <color rgb="FF9C0006"/>
              </font>
              <fill>
                <patternFill>
                  <bgColor rgb="FFFFC7CE"/>
                </patternFill>
              </fill>
            </x14:dxf>
          </x14:cfRule>
          <x14:cfRule type="cellIs" priority="3" operator="greaterThan" id="{3A3FFAC3-470E-944D-9517-1C9CD5C0D1E1}">
            <xm:f>Calculations!$B$115</xm:f>
            <x14:dxf>
              <font>
                <color rgb="FF9C5700"/>
              </font>
              <fill>
                <patternFill>
                  <bgColor rgb="FFFFEB9C"/>
                </patternFill>
              </fill>
            </x14:dxf>
          </x14:cfRule>
          <x14:cfRule type="cellIs" priority="2" operator="greaterThan" id="{46C5E98B-8070-B644-ABD0-5CFDE2BF5B86}">
            <xm:f>Calculations!$B$116</xm:f>
            <x14:dxf>
              <font>
                <color rgb="FF006100"/>
              </font>
              <fill>
                <patternFill>
                  <bgColor rgb="FFC6EFCE"/>
                </patternFill>
              </fill>
            </x14:dxf>
          </x14:cfRule>
          <x14:cfRule type="cellIs" priority="1" operator="greaterThan" id="{EBD7F741-0BB5-D048-B1B8-5E3DCD2FCA6F}">
            <xm:f>Calculations!$B$117</xm:f>
            <x14:dxf>
              <font>
                <color theme="4" tint="-0.499984740745262"/>
              </font>
              <fill>
                <patternFill>
                  <bgColor theme="8" tint="0.79998168889431442"/>
                </patternFill>
              </fill>
            </x14:dxf>
          </x14:cfRule>
          <xm:sqref>AG1:AG1048576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96CA6-250F-41C7-A474-B8442C112319}">
  <sheetPr codeName="Sheet2">
    <tabColor rgb="FFFEDCDC"/>
  </sheetPr>
  <dimension ref="A1:AP201"/>
  <sheetViews>
    <sheetView tabSelected="1" zoomScaleNormal="100" workbookViewId="0">
      <pane xSplit="2" ySplit="3" topLeftCell="C4" activePane="bottomRight" state="frozen"/>
      <selection activeCell="A4" sqref="A4"/>
      <selection pane="topRight" activeCell="A4" sqref="A4"/>
      <selection pane="bottomLeft" activeCell="A4" sqref="A4"/>
      <selection pane="bottomRight" activeCell="A4" sqref="A4"/>
    </sheetView>
  </sheetViews>
  <sheetFormatPr baseColWidth="10" defaultColWidth="8.6640625" defaultRowHeight="15" x14ac:dyDescent="0.2"/>
  <cols>
    <col min="1" max="2" width="15" style="1" customWidth="1"/>
    <col min="3" max="3" width="5" style="1" bestFit="1" customWidth="1"/>
    <col min="4" max="4" width="4.6640625" style="1" bestFit="1" customWidth="1"/>
    <col min="5" max="9" width="5.33203125" style="1" customWidth="1"/>
    <col min="10" max="10" width="5.33203125" style="9" customWidth="1"/>
    <col min="11" max="15" width="5.33203125" hidden="1" customWidth="1"/>
    <col min="16" max="21" width="5.33203125" style="1" customWidth="1"/>
    <col min="22" max="22" width="5.33203125" style="9" customWidth="1"/>
    <col min="23" max="27" width="5.33203125" hidden="1" customWidth="1"/>
    <col min="28" max="33" width="5.33203125" style="1" customWidth="1"/>
    <col min="34" max="34" width="5.33203125" style="9" customWidth="1"/>
    <col min="35" max="39" width="6" style="106" hidden="1" customWidth="1"/>
    <col min="40" max="16384" width="8.6640625" style="1"/>
  </cols>
  <sheetData>
    <row r="1" spans="1:42" s="34" customFormat="1" ht="35" customHeight="1" x14ac:dyDescent="0.3">
      <c r="A1" s="33" t="s">
        <v>52</v>
      </c>
      <c r="B1" s="33"/>
      <c r="C1" s="33"/>
      <c r="D1" s="33"/>
      <c r="E1" s="134" t="s">
        <v>0</v>
      </c>
      <c r="F1" s="134"/>
      <c r="G1" s="134"/>
      <c r="H1" s="134"/>
      <c r="I1" s="134"/>
      <c r="J1" s="134"/>
      <c r="K1" s="131" t="s">
        <v>35</v>
      </c>
      <c r="L1" s="131"/>
      <c r="M1" s="131"/>
      <c r="N1" s="131"/>
      <c r="O1" s="131"/>
      <c r="P1" s="33"/>
      <c r="Q1" s="130" t="s">
        <v>16</v>
      </c>
      <c r="R1" s="130"/>
      <c r="S1" s="130"/>
      <c r="T1" s="130"/>
      <c r="U1" s="130"/>
      <c r="V1" s="130"/>
      <c r="W1" s="131" t="s">
        <v>35</v>
      </c>
      <c r="X1" s="131"/>
      <c r="Y1" s="131"/>
      <c r="Z1" s="131"/>
      <c r="AA1" s="131"/>
      <c r="AB1" s="33"/>
      <c r="AC1" s="132" t="s">
        <v>17</v>
      </c>
      <c r="AD1" s="132"/>
      <c r="AE1" s="132"/>
      <c r="AF1" s="132"/>
      <c r="AG1" s="132"/>
      <c r="AH1" s="132"/>
      <c r="AI1" s="133" t="s">
        <v>35</v>
      </c>
      <c r="AJ1" s="133"/>
      <c r="AK1" s="133"/>
      <c r="AL1" s="133"/>
      <c r="AM1" s="133"/>
    </row>
    <row r="2" spans="1:42" s="96" customFormat="1" ht="19" x14ac:dyDescent="0.25">
      <c r="A2" s="93"/>
      <c r="B2" s="126" t="s">
        <v>53</v>
      </c>
      <c r="C2" s="93"/>
      <c r="D2" s="94"/>
      <c r="E2" s="95">
        <v>25</v>
      </c>
      <c r="F2" s="95">
        <v>5</v>
      </c>
      <c r="G2" s="95">
        <v>9</v>
      </c>
      <c r="H2" s="95">
        <v>1</v>
      </c>
      <c r="I2" s="95">
        <v>1</v>
      </c>
      <c r="J2" s="95">
        <v>306</v>
      </c>
      <c r="K2" s="95"/>
      <c r="L2" s="95"/>
      <c r="M2" s="95"/>
      <c r="N2" s="95"/>
      <c r="O2" s="95"/>
      <c r="P2" s="93"/>
      <c r="Q2" s="95">
        <v>37</v>
      </c>
      <c r="R2" s="95">
        <v>29</v>
      </c>
      <c r="S2" s="95">
        <v>25</v>
      </c>
      <c r="T2" s="95">
        <v>3</v>
      </c>
      <c r="U2" s="95">
        <v>4</v>
      </c>
      <c r="V2" s="95">
        <v>371</v>
      </c>
      <c r="W2" s="95"/>
      <c r="X2" s="95"/>
      <c r="Y2" s="95"/>
      <c r="Z2" s="95"/>
      <c r="AA2" s="95"/>
      <c r="AB2" s="93"/>
      <c r="AC2" s="95">
        <v>42</v>
      </c>
      <c r="AD2" s="95">
        <v>44</v>
      </c>
      <c r="AE2" s="95">
        <v>31</v>
      </c>
      <c r="AF2" s="95">
        <v>7</v>
      </c>
      <c r="AG2" s="95">
        <v>10</v>
      </c>
      <c r="AH2" s="95">
        <v>420</v>
      </c>
      <c r="AI2" s="105"/>
      <c r="AJ2" s="105"/>
      <c r="AK2" s="105"/>
      <c r="AL2" s="105"/>
      <c r="AM2" s="105"/>
    </row>
    <row r="3" spans="1:42" customFormat="1" ht="117" customHeight="1" x14ac:dyDescent="0.2">
      <c r="A3" s="37" t="s">
        <v>25</v>
      </c>
      <c r="B3" s="37" t="s">
        <v>26</v>
      </c>
      <c r="C3" s="36" t="s">
        <v>27</v>
      </c>
      <c r="D3" s="36" t="s">
        <v>44</v>
      </c>
      <c r="E3" s="29" t="s">
        <v>19</v>
      </c>
      <c r="F3" s="29" t="s">
        <v>20</v>
      </c>
      <c r="G3" s="29" t="s">
        <v>28</v>
      </c>
      <c r="H3" s="29" t="s">
        <v>29</v>
      </c>
      <c r="I3" s="29" t="s">
        <v>30</v>
      </c>
      <c r="J3" s="28" t="s">
        <v>34</v>
      </c>
      <c r="K3" s="29" t="s">
        <v>19</v>
      </c>
      <c r="L3" s="29" t="s">
        <v>20</v>
      </c>
      <c r="M3" s="29" t="s">
        <v>28</v>
      </c>
      <c r="N3" s="29" t="s">
        <v>29</v>
      </c>
      <c r="O3" s="29" t="s">
        <v>30</v>
      </c>
      <c r="P3" s="35"/>
      <c r="Q3" s="29" t="s">
        <v>19</v>
      </c>
      <c r="R3" s="29" t="s">
        <v>20</v>
      </c>
      <c r="S3" s="29" t="s">
        <v>28</v>
      </c>
      <c r="T3" s="29" t="s">
        <v>29</v>
      </c>
      <c r="U3" s="29" t="s">
        <v>30</v>
      </c>
      <c r="V3" s="28" t="s">
        <v>34</v>
      </c>
      <c r="W3" s="29" t="s">
        <v>19</v>
      </c>
      <c r="X3" s="29" t="s">
        <v>20</v>
      </c>
      <c r="Y3" s="29" t="s">
        <v>28</v>
      </c>
      <c r="Z3" s="29" t="s">
        <v>29</v>
      </c>
      <c r="AA3" s="29" t="s">
        <v>30</v>
      </c>
      <c r="AB3" s="35"/>
      <c r="AC3" s="29" t="s">
        <v>19</v>
      </c>
      <c r="AD3" s="29" t="s">
        <v>20</v>
      </c>
      <c r="AE3" s="29" t="s">
        <v>28</v>
      </c>
      <c r="AF3" s="29" t="s">
        <v>29</v>
      </c>
      <c r="AG3" s="29" t="s">
        <v>30</v>
      </c>
      <c r="AH3" s="28" t="s">
        <v>34</v>
      </c>
      <c r="AI3" s="29" t="s">
        <v>19</v>
      </c>
      <c r="AJ3" s="29" t="s">
        <v>20</v>
      </c>
      <c r="AK3" s="29" t="s">
        <v>28</v>
      </c>
      <c r="AL3" s="29" t="s">
        <v>29</v>
      </c>
      <c r="AM3" s="29" t="s">
        <v>30</v>
      </c>
      <c r="AN3" s="29"/>
      <c r="AO3" s="29"/>
      <c r="AP3" s="29"/>
    </row>
    <row r="4" spans="1:42" ht="16" x14ac:dyDescent="0.2">
      <c r="E4" s="2"/>
      <c r="F4" s="2"/>
      <c r="G4" s="2"/>
      <c r="I4" s="2"/>
      <c r="J4" s="11">
        <f>(((SUM(K4:O4)-729)/630)*40)+289</f>
        <v>242.71428571428572</v>
      </c>
      <c r="K4">
        <f>E4*Calculations!$V$2</f>
        <v>0</v>
      </c>
      <c r="L4">
        <f>F4*Calculations!$W$3</f>
        <v>0</v>
      </c>
      <c r="M4">
        <f>G4*Calculations!$X$3</f>
        <v>0</v>
      </c>
      <c r="N4">
        <f>H4*Calculations!$Y$3</f>
        <v>0</v>
      </c>
      <c r="O4">
        <f>I4*Calculations!$Z$3</f>
        <v>0</v>
      </c>
      <c r="V4" s="11">
        <f>(((SUM(W4:AA4)-729)/630)*40)+364</f>
        <v>317.71428571428572</v>
      </c>
      <c r="W4">
        <f>Q4*Calculations!$V$3</f>
        <v>0</v>
      </c>
      <c r="X4">
        <f>R4*Calculations!$W$3</f>
        <v>0</v>
      </c>
      <c r="Y4">
        <f>S4*Calculations!$X$3</f>
        <v>0</v>
      </c>
      <c r="Z4">
        <f>T4*Calculations!$Y$3</f>
        <v>0</v>
      </c>
      <c r="AA4">
        <f>U4*Calculations!$Z$3</f>
        <v>0</v>
      </c>
      <c r="AH4" s="11">
        <f>(((SUM(AI4:AM4)-729)/630)*40)+398</f>
        <v>351.71428571428572</v>
      </c>
      <c r="AI4" s="106">
        <f>AC4*Calculations!$V$3</f>
        <v>0</v>
      </c>
      <c r="AJ4" s="106">
        <f>AD4*Calculations!$W$3</f>
        <v>0</v>
      </c>
      <c r="AK4" s="106">
        <f>AE4*Calculations!$X$3</f>
        <v>0</v>
      </c>
      <c r="AL4" s="106">
        <f>AF4*Calculations!$Y$3</f>
        <v>0</v>
      </c>
      <c r="AM4" s="106">
        <f>AG4*Calculations!$Z$3</f>
        <v>0</v>
      </c>
    </row>
    <row r="5" spans="1:42" ht="16" x14ac:dyDescent="0.2">
      <c r="E5" s="2"/>
      <c r="F5" s="2"/>
      <c r="G5" s="2"/>
      <c r="I5" s="2"/>
      <c r="J5" s="11">
        <f t="shared" ref="J5:J68" si="0">(((SUM(K5:O5)-729)/630)*40)+289</f>
        <v>242.71428571428572</v>
      </c>
      <c r="K5">
        <f>E5*Calculations!$V$2</f>
        <v>0</v>
      </c>
      <c r="L5">
        <f>F5*Calculations!$W$3</f>
        <v>0</v>
      </c>
      <c r="M5">
        <f>G5*Calculations!$X$3</f>
        <v>0</v>
      </c>
      <c r="N5">
        <f>H5*Calculations!$Y$3</f>
        <v>0</v>
      </c>
      <c r="O5">
        <f>I5*Calculations!$Z$3</f>
        <v>0</v>
      </c>
      <c r="V5" s="11">
        <f t="shared" ref="V5:V68" si="1">(((SUM(W5:AA5)-729)/630)*40)+364</f>
        <v>317.71428571428572</v>
      </c>
      <c r="W5">
        <f>Q5*Calculations!$V$3</f>
        <v>0</v>
      </c>
      <c r="X5">
        <f>R5*Calculations!$W$3</f>
        <v>0</v>
      </c>
      <c r="Y5">
        <f>S5*Calculations!$X$3</f>
        <v>0</v>
      </c>
      <c r="Z5">
        <f>T5*Calculations!$Y$3</f>
        <v>0</v>
      </c>
      <c r="AA5">
        <f>U5*Calculations!$Z$3</f>
        <v>0</v>
      </c>
      <c r="AH5" s="11">
        <f t="shared" ref="AH5:AH68" si="2">(((SUM(AI5:AM5)-729)/630)*40)+398</f>
        <v>351.71428571428572</v>
      </c>
      <c r="AI5" s="106">
        <f>AC5*Calculations!$V$3</f>
        <v>0</v>
      </c>
      <c r="AJ5" s="106">
        <f>AD5*Calculations!$W$3</f>
        <v>0</v>
      </c>
      <c r="AK5" s="106">
        <f>AE5*Calculations!$X$3</f>
        <v>0</v>
      </c>
      <c r="AL5" s="106">
        <f>AF5*Calculations!$Y$3</f>
        <v>0</v>
      </c>
      <c r="AM5" s="106">
        <f>AG5*Calculations!$Z$3</f>
        <v>0</v>
      </c>
    </row>
    <row r="6" spans="1:42" ht="16" x14ac:dyDescent="0.2">
      <c r="E6" s="2"/>
      <c r="F6" s="2"/>
      <c r="G6" s="2"/>
      <c r="I6" s="2"/>
      <c r="J6" s="11">
        <f t="shared" si="0"/>
        <v>242.71428571428572</v>
      </c>
      <c r="K6">
        <f>E6*Calculations!$V$2</f>
        <v>0</v>
      </c>
      <c r="L6">
        <f>F6*Calculations!$W$3</f>
        <v>0</v>
      </c>
      <c r="M6">
        <f>G6*Calculations!$X$3</f>
        <v>0</v>
      </c>
      <c r="N6">
        <f>H6*Calculations!$Y$3</f>
        <v>0</v>
      </c>
      <c r="O6">
        <f>I6*Calculations!$Z$3</f>
        <v>0</v>
      </c>
      <c r="V6" s="11">
        <f t="shared" si="1"/>
        <v>317.71428571428572</v>
      </c>
      <c r="W6">
        <f>Q6*Calculations!$V$3</f>
        <v>0</v>
      </c>
      <c r="X6">
        <f>R6*Calculations!$W$3</f>
        <v>0</v>
      </c>
      <c r="Y6">
        <f>S6*Calculations!$X$3</f>
        <v>0</v>
      </c>
      <c r="Z6">
        <f>T6*Calculations!$Y$3</f>
        <v>0</v>
      </c>
      <c r="AA6">
        <f>U6*Calculations!$Z$3</f>
        <v>0</v>
      </c>
      <c r="AH6" s="11">
        <f t="shared" si="2"/>
        <v>351.71428571428572</v>
      </c>
      <c r="AI6" s="106">
        <f>AC6*Calculations!$V$3</f>
        <v>0</v>
      </c>
      <c r="AJ6" s="106">
        <f>AD6*Calculations!$W$3</f>
        <v>0</v>
      </c>
      <c r="AK6" s="106">
        <f>AE6*Calculations!$X$3</f>
        <v>0</v>
      </c>
      <c r="AL6" s="106">
        <f>AF6*Calculations!$Y$3</f>
        <v>0</v>
      </c>
      <c r="AM6" s="106">
        <f>AG6*Calculations!$Z$3</f>
        <v>0</v>
      </c>
    </row>
    <row r="7" spans="1:42" ht="16" x14ac:dyDescent="0.2">
      <c r="E7" s="2"/>
      <c r="F7" s="2"/>
      <c r="G7" s="2"/>
      <c r="I7" s="2"/>
      <c r="J7" s="11">
        <f t="shared" si="0"/>
        <v>242.71428571428572</v>
      </c>
      <c r="K7">
        <f>E7*Calculations!$V$2</f>
        <v>0</v>
      </c>
      <c r="L7">
        <f>F7*Calculations!$W$3</f>
        <v>0</v>
      </c>
      <c r="M7">
        <f>G7*Calculations!$X$3</f>
        <v>0</v>
      </c>
      <c r="N7">
        <f>H7*Calculations!$Y$3</f>
        <v>0</v>
      </c>
      <c r="O7">
        <f>I7*Calculations!$Z$3</f>
        <v>0</v>
      </c>
      <c r="V7" s="11">
        <f t="shared" si="1"/>
        <v>317.71428571428572</v>
      </c>
      <c r="W7">
        <f>Q7*Calculations!$V$3</f>
        <v>0</v>
      </c>
      <c r="X7">
        <f>R7*Calculations!$W$3</f>
        <v>0</v>
      </c>
      <c r="Y7">
        <f>S7*Calculations!$X$3</f>
        <v>0</v>
      </c>
      <c r="Z7">
        <f>T7*Calculations!$Y$3</f>
        <v>0</v>
      </c>
      <c r="AA7">
        <f>U7*Calculations!$Z$3</f>
        <v>0</v>
      </c>
      <c r="AH7" s="11">
        <f t="shared" si="2"/>
        <v>351.71428571428572</v>
      </c>
      <c r="AI7" s="106">
        <f>AC7*Calculations!$V$3</f>
        <v>0</v>
      </c>
      <c r="AJ7" s="106">
        <f>AD7*Calculations!$W$3</f>
        <v>0</v>
      </c>
      <c r="AK7" s="106">
        <f>AE7*Calculations!$X$3</f>
        <v>0</v>
      </c>
      <c r="AL7" s="106">
        <f>AF7*Calculations!$Y$3</f>
        <v>0</v>
      </c>
      <c r="AM7" s="106">
        <f>AG7*Calculations!$Z$3</f>
        <v>0</v>
      </c>
    </row>
    <row r="8" spans="1:42" ht="16" x14ac:dyDescent="0.2">
      <c r="E8" s="2"/>
      <c r="F8" s="2"/>
      <c r="G8" s="2"/>
      <c r="I8" s="2"/>
      <c r="J8" s="11">
        <f t="shared" si="0"/>
        <v>242.71428571428572</v>
      </c>
      <c r="K8">
        <f>E8*Calculations!$V$2</f>
        <v>0</v>
      </c>
      <c r="L8">
        <f>F8*Calculations!$W$3</f>
        <v>0</v>
      </c>
      <c r="M8">
        <f>G8*Calculations!$X$3</f>
        <v>0</v>
      </c>
      <c r="N8">
        <f>H8*Calculations!$Y$3</f>
        <v>0</v>
      </c>
      <c r="O8">
        <f>I8*Calculations!$Z$3</f>
        <v>0</v>
      </c>
      <c r="V8" s="11">
        <f t="shared" si="1"/>
        <v>317.71428571428572</v>
      </c>
      <c r="W8">
        <f>Q8*Calculations!$V$3</f>
        <v>0</v>
      </c>
      <c r="X8">
        <f>R8*Calculations!$W$3</f>
        <v>0</v>
      </c>
      <c r="Y8">
        <f>S8*Calculations!$X$3</f>
        <v>0</v>
      </c>
      <c r="Z8">
        <f>T8*Calculations!$Y$3</f>
        <v>0</v>
      </c>
      <c r="AA8">
        <f>U8*Calculations!$Z$3</f>
        <v>0</v>
      </c>
      <c r="AH8" s="11">
        <f t="shared" si="2"/>
        <v>351.71428571428572</v>
      </c>
      <c r="AI8" s="106">
        <f>AC8*Calculations!$V$3</f>
        <v>0</v>
      </c>
      <c r="AJ8" s="106">
        <f>AD8*Calculations!$W$3</f>
        <v>0</v>
      </c>
      <c r="AK8" s="106">
        <f>AE8*Calculations!$X$3</f>
        <v>0</v>
      </c>
      <c r="AL8" s="106">
        <f>AF8*Calculations!$Y$3</f>
        <v>0</v>
      </c>
      <c r="AM8" s="106">
        <f>AG8*Calculations!$Z$3</f>
        <v>0</v>
      </c>
    </row>
    <row r="9" spans="1:42" ht="16" x14ac:dyDescent="0.2">
      <c r="E9" s="2"/>
      <c r="F9" s="2"/>
      <c r="G9" s="2"/>
      <c r="I9" s="2"/>
      <c r="J9" s="11">
        <f t="shared" si="0"/>
        <v>242.71428571428572</v>
      </c>
      <c r="K9">
        <f>E9*Calculations!$V$2</f>
        <v>0</v>
      </c>
      <c r="L9">
        <f>F9*Calculations!$W$3</f>
        <v>0</v>
      </c>
      <c r="M9">
        <f>G9*Calculations!$X$3</f>
        <v>0</v>
      </c>
      <c r="N9">
        <f>H9*Calculations!$Y$3</f>
        <v>0</v>
      </c>
      <c r="O9">
        <f>I9*Calculations!$Z$3</f>
        <v>0</v>
      </c>
      <c r="V9" s="11">
        <f t="shared" si="1"/>
        <v>317.71428571428572</v>
      </c>
      <c r="W9">
        <f>Q9*Calculations!$V$3</f>
        <v>0</v>
      </c>
      <c r="X9">
        <f>R9*Calculations!$W$3</f>
        <v>0</v>
      </c>
      <c r="Y9">
        <f>S9*Calculations!$X$3</f>
        <v>0</v>
      </c>
      <c r="Z9">
        <f>T9*Calculations!$Y$3</f>
        <v>0</v>
      </c>
      <c r="AA9">
        <f>U9*Calculations!$Z$3</f>
        <v>0</v>
      </c>
      <c r="AH9" s="11">
        <f t="shared" si="2"/>
        <v>351.71428571428572</v>
      </c>
      <c r="AI9" s="106">
        <f>AC9*Calculations!$V$3</f>
        <v>0</v>
      </c>
      <c r="AJ9" s="106">
        <f>AD9*Calculations!$W$3</f>
        <v>0</v>
      </c>
      <c r="AK9" s="106">
        <f>AE9*Calculations!$X$3</f>
        <v>0</v>
      </c>
      <c r="AL9" s="106">
        <f>AF9*Calculations!$Y$3</f>
        <v>0</v>
      </c>
      <c r="AM9" s="106">
        <f>AG9*Calculations!$Z$3</f>
        <v>0</v>
      </c>
    </row>
    <row r="10" spans="1:42" ht="16" x14ac:dyDescent="0.2">
      <c r="E10" s="2"/>
      <c r="F10" s="2"/>
      <c r="G10" s="2"/>
      <c r="I10" s="2"/>
      <c r="J10" s="11">
        <f t="shared" si="0"/>
        <v>242.71428571428572</v>
      </c>
      <c r="K10">
        <f>E10*Calculations!$V$2</f>
        <v>0</v>
      </c>
      <c r="L10">
        <f>F10*Calculations!$W$3</f>
        <v>0</v>
      </c>
      <c r="M10">
        <f>G10*Calculations!$X$3</f>
        <v>0</v>
      </c>
      <c r="N10">
        <f>H10*Calculations!$Y$3</f>
        <v>0</v>
      </c>
      <c r="O10">
        <f>I10*Calculations!$Z$3</f>
        <v>0</v>
      </c>
      <c r="V10" s="11">
        <f t="shared" si="1"/>
        <v>317.71428571428572</v>
      </c>
      <c r="W10">
        <f>Q10*Calculations!$V$3</f>
        <v>0</v>
      </c>
      <c r="X10">
        <f>R10*Calculations!$W$3</f>
        <v>0</v>
      </c>
      <c r="Y10">
        <f>S10*Calculations!$X$3</f>
        <v>0</v>
      </c>
      <c r="Z10">
        <f>T10*Calculations!$Y$3</f>
        <v>0</v>
      </c>
      <c r="AA10">
        <f>U10*Calculations!$Z$3</f>
        <v>0</v>
      </c>
      <c r="AH10" s="11">
        <f t="shared" si="2"/>
        <v>351.71428571428572</v>
      </c>
      <c r="AI10" s="106">
        <f>AC10*Calculations!$V$3</f>
        <v>0</v>
      </c>
      <c r="AJ10" s="106">
        <f>AD10*Calculations!$W$3</f>
        <v>0</v>
      </c>
      <c r="AK10" s="106">
        <f>AE10*Calculations!$X$3</f>
        <v>0</v>
      </c>
      <c r="AL10" s="106">
        <f>AF10*Calculations!$Y$3</f>
        <v>0</v>
      </c>
      <c r="AM10" s="106">
        <f>AG10*Calculations!$Z$3</f>
        <v>0</v>
      </c>
    </row>
    <row r="11" spans="1:42" ht="16" x14ac:dyDescent="0.2">
      <c r="E11" s="2"/>
      <c r="F11" s="2"/>
      <c r="G11" s="2"/>
      <c r="I11" s="2"/>
      <c r="J11" s="11">
        <f t="shared" si="0"/>
        <v>242.71428571428572</v>
      </c>
      <c r="K11">
        <f>E11*Calculations!$V$2</f>
        <v>0</v>
      </c>
      <c r="L11">
        <f>F11*Calculations!$W$3</f>
        <v>0</v>
      </c>
      <c r="M11">
        <f>G11*Calculations!$X$3</f>
        <v>0</v>
      </c>
      <c r="N11">
        <f>H11*Calculations!$Y$3</f>
        <v>0</v>
      </c>
      <c r="O11">
        <f>I11*Calculations!$Z$3</f>
        <v>0</v>
      </c>
      <c r="V11" s="11">
        <f t="shared" si="1"/>
        <v>317.71428571428572</v>
      </c>
      <c r="W11">
        <f>Q11*Calculations!$V$3</f>
        <v>0</v>
      </c>
      <c r="X11">
        <f>R11*Calculations!$W$3</f>
        <v>0</v>
      </c>
      <c r="Y11">
        <f>S11*Calculations!$X$3</f>
        <v>0</v>
      </c>
      <c r="Z11">
        <f>T11*Calculations!$Y$3</f>
        <v>0</v>
      </c>
      <c r="AA11">
        <f>U11*Calculations!$Z$3</f>
        <v>0</v>
      </c>
      <c r="AH11" s="11">
        <f t="shared" si="2"/>
        <v>351.71428571428572</v>
      </c>
      <c r="AI11" s="106">
        <f>AC11*Calculations!$V$3</f>
        <v>0</v>
      </c>
      <c r="AJ11" s="106">
        <f>AD11*Calculations!$W$3</f>
        <v>0</v>
      </c>
      <c r="AK11" s="106">
        <f>AE11*Calculations!$X$3</f>
        <v>0</v>
      </c>
      <c r="AL11" s="106">
        <f>AF11*Calculations!$Y$3</f>
        <v>0</v>
      </c>
      <c r="AM11" s="106">
        <f>AG11*Calculations!$Z$3</f>
        <v>0</v>
      </c>
    </row>
    <row r="12" spans="1:42" ht="16" x14ac:dyDescent="0.2">
      <c r="E12" s="2"/>
      <c r="F12" s="2"/>
      <c r="G12" s="2"/>
      <c r="I12" s="2"/>
      <c r="J12" s="11">
        <f t="shared" si="0"/>
        <v>242.71428571428572</v>
      </c>
      <c r="K12">
        <f>E12*Calculations!$V$2</f>
        <v>0</v>
      </c>
      <c r="L12">
        <f>F12*Calculations!$W$3</f>
        <v>0</v>
      </c>
      <c r="M12">
        <f>G12*Calculations!$X$3</f>
        <v>0</v>
      </c>
      <c r="N12">
        <f>H12*Calculations!$Y$3</f>
        <v>0</v>
      </c>
      <c r="O12">
        <f>I12*Calculations!$Z$3</f>
        <v>0</v>
      </c>
      <c r="V12" s="11">
        <f t="shared" si="1"/>
        <v>317.71428571428572</v>
      </c>
      <c r="W12">
        <f>Q12*Calculations!$V$3</f>
        <v>0</v>
      </c>
      <c r="X12">
        <f>R12*Calculations!$W$3</f>
        <v>0</v>
      </c>
      <c r="Y12">
        <f>S12*Calculations!$X$3</f>
        <v>0</v>
      </c>
      <c r="Z12">
        <f>T12*Calculations!$Y$3</f>
        <v>0</v>
      </c>
      <c r="AA12">
        <f>U12*Calculations!$Z$3</f>
        <v>0</v>
      </c>
      <c r="AH12" s="11">
        <f t="shared" si="2"/>
        <v>351.71428571428572</v>
      </c>
      <c r="AI12" s="106">
        <f>AC12*Calculations!$V$3</f>
        <v>0</v>
      </c>
      <c r="AJ12" s="106">
        <f>AD12*Calculations!$W$3</f>
        <v>0</v>
      </c>
      <c r="AK12" s="106">
        <f>AE12*Calculations!$X$3</f>
        <v>0</v>
      </c>
      <c r="AL12" s="106">
        <f>AF12*Calculations!$Y$3</f>
        <v>0</v>
      </c>
      <c r="AM12" s="106">
        <f>AG12*Calculations!$Z$3</f>
        <v>0</v>
      </c>
    </row>
    <row r="13" spans="1:42" ht="16" x14ac:dyDescent="0.2">
      <c r="E13" s="2"/>
      <c r="F13" s="2"/>
      <c r="G13" s="2"/>
      <c r="I13" s="2"/>
      <c r="J13" s="11">
        <f t="shared" si="0"/>
        <v>242.71428571428572</v>
      </c>
      <c r="K13">
        <f>E13*Calculations!$V$2</f>
        <v>0</v>
      </c>
      <c r="L13">
        <f>F13*Calculations!$W$3</f>
        <v>0</v>
      </c>
      <c r="M13">
        <f>G13*Calculations!$X$3</f>
        <v>0</v>
      </c>
      <c r="N13">
        <f>H13*Calculations!$Y$3</f>
        <v>0</v>
      </c>
      <c r="O13">
        <f>I13*Calculations!$Z$3</f>
        <v>0</v>
      </c>
      <c r="V13" s="11">
        <f t="shared" si="1"/>
        <v>317.71428571428572</v>
      </c>
      <c r="W13">
        <f>Q13*Calculations!$V$3</f>
        <v>0</v>
      </c>
      <c r="X13">
        <f>R13*Calculations!$W$3</f>
        <v>0</v>
      </c>
      <c r="Y13">
        <f>S13*Calculations!$X$3</f>
        <v>0</v>
      </c>
      <c r="Z13">
        <f>T13*Calculations!$Y$3</f>
        <v>0</v>
      </c>
      <c r="AA13">
        <f>U13*Calculations!$Z$3</f>
        <v>0</v>
      </c>
      <c r="AH13" s="11">
        <f t="shared" si="2"/>
        <v>351.71428571428572</v>
      </c>
      <c r="AI13" s="106">
        <f>AC13*Calculations!$V$3</f>
        <v>0</v>
      </c>
      <c r="AJ13" s="106">
        <f>AD13*Calculations!$W$3</f>
        <v>0</v>
      </c>
      <c r="AK13" s="106">
        <f>AE13*Calculations!$X$3</f>
        <v>0</v>
      </c>
      <c r="AL13" s="106">
        <f>AF13*Calculations!$Y$3</f>
        <v>0</v>
      </c>
      <c r="AM13" s="106">
        <f>AG13*Calculations!$Z$3</f>
        <v>0</v>
      </c>
    </row>
    <row r="14" spans="1:42" ht="16" x14ac:dyDescent="0.2">
      <c r="E14" s="2"/>
      <c r="F14" s="2"/>
      <c r="G14" s="2"/>
      <c r="I14" s="2"/>
      <c r="J14" s="11">
        <f t="shared" si="0"/>
        <v>242.71428571428572</v>
      </c>
      <c r="K14">
        <f>E14*Calculations!$V$2</f>
        <v>0</v>
      </c>
      <c r="L14">
        <f>F14*Calculations!$W$3</f>
        <v>0</v>
      </c>
      <c r="M14">
        <f>G14*Calculations!$X$3</f>
        <v>0</v>
      </c>
      <c r="N14">
        <f>H14*Calculations!$Y$3</f>
        <v>0</v>
      </c>
      <c r="O14">
        <f>I14*Calculations!$Z$3</f>
        <v>0</v>
      </c>
      <c r="V14" s="11">
        <f t="shared" si="1"/>
        <v>317.71428571428572</v>
      </c>
      <c r="W14">
        <f>Q14*Calculations!$V$3</f>
        <v>0</v>
      </c>
      <c r="X14">
        <f>R14*Calculations!$W$3</f>
        <v>0</v>
      </c>
      <c r="Y14">
        <f>S14*Calculations!$X$3</f>
        <v>0</v>
      </c>
      <c r="Z14">
        <f>T14*Calculations!$Y$3</f>
        <v>0</v>
      </c>
      <c r="AA14">
        <f>U14*Calculations!$Z$3</f>
        <v>0</v>
      </c>
      <c r="AH14" s="11">
        <f t="shared" si="2"/>
        <v>351.71428571428572</v>
      </c>
      <c r="AI14" s="106">
        <f>AC14*Calculations!$V$3</f>
        <v>0</v>
      </c>
      <c r="AJ14" s="106">
        <f>AD14*Calculations!$W$3</f>
        <v>0</v>
      </c>
      <c r="AK14" s="106">
        <f>AE14*Calculations!$X$3</f>
        <v>0</v>
      </c>
      <c r="AL14" s="106">
        <f>AF14*Calculations!$Y$3</f>
        <v>0</v>
      </c>
      <c r="AM14" s="106">
        <f>AG14*Calculations!$Z$3</f>
        <v>0</v>
      </c>
    </row>
    <row r="15" spans="1:42" ht="16" x14ac:dyDescent="0.2">
      <c r="E15" s="2"/>
      <c r="F15" s="2"/>
      <c r="G15" s="2"/>
      <c r="J15" s="11">
        <f t="shared" si="0"/>
        <v>242.71428571428572</v>
      </c>
      <c r="K15">
        <f>E15*Calculations!$V$2</f>
        <v>0</v>
      </c>
      <c r="L15">
        <f>F15*Calculations!$W$3</f>
        <v>0</v>
      </c>
      <c r="M15">
        <f>G15*Calculations!$X$3</f>
        <v>0</v>
      </c>
      <c r="N15">
        <f>H15*Calculations!$Y$3</f>
        <v>0</v>
      </c>
      <c r="O15">
        <f>I15*Calculations!$Z$3</f>
        <v>0</v>
      </c>
      <c r="V15" s="11">
        <f t="shared" si="1"/>
        <v>317.71428571428572</v>
      </c>
      <c r="W15">
        <f>Q15*Calculations!$V$3</f>
        <v>0</v>
      </c>
      <c r="X15">
        <f>R15*Calculations!$W$3</f>
        <v>0</v>
      </c>
      <c r="Y15">
        <f>S15*Calculations!$X$3</f>
        <v>0</v>
      </c>
      <c r="Z15">
        <f>T15*Calculations!$Y$3</f>
        <v>0</v>
      </c>
      <c r="AA15">
        <f>U15*Calculations!$Z$3</f>
        <v>0</v>
      </c>
      <c r="AH15" s="11">
        <f t="shared" si="2"/>
        <v>351.71428571428572</v>
      </c>
      <c r="AI15" s="106">
        <f>AC15*Calculations!$V$3</f>
        <v>0</v>
      </c>
      <c r="AJ15" s="106">
        <f>AD15*Calculations!$W$3</f>
        <v>0</v>
      </c>
      <c r="AK15" s="106">
        <f>AE15*Calculations!$X$3</f>
        <v>0</v>
      </c>
      <c r="AL15" s="106">
        <f>AF15*Calculations!$Y$3</f>
        <v>0</v>
      </c>
      <c r="AM15" s="106">
        <f>AG15*Calculations!$Z$3</f>
        <v>0</v>
      </c>
    </row>
    <row r="16" spans="1:42" ht="16" x14ac:dyDescent="0.2">
      <c r="E16" s="2"/>
      <c r="F16" s="2"/>
      <c r="G16" s="2"/>
      <c r="I16" s="2"/>
      <c r="J16" s="11">
        <f t="shared" si="0"/>
        <v>242.71428571428572</v>
      </c>
      <c r="K16">
        <f>E16*Calculations!$V$2</f>
        <v>0</v>
      </c>
      <c r="L16">
        <f>F16*Calculations!$W$3</f>
        <v>0</v>
      </c>
      <c r="M16">
        <f>G16*Calculations!$X$3</f>
        <v>0</v>
      </c>
      <c r="N16">
        <f>H16*Calculations!$Y$3</f>
        <v>0</v>
      </c>
      <c r="O16">
        <f>I16*Calculations!$Z$3</f>
        <v>0</v>
      </c>
      <c r="V16" s="11">
        <f t="shared" si="1"/>
        <v>317.71428571428572</v>
      </c>
      <c r="W16">
        <f>Q16*Calculations!$V$3</f>
        <v>0</v>
      </c>
      <c r="X16">
        <f>R16*Calculations!$W$3</f>
        <v>0</v>
      </c>
      <c r="Y16">
        <f>S16*Calculations!$X$3</f>
        <v>0</v>
      </c>
      <c r="Z16">
        <f>T16*Calculations!$Y$3</f>
        <v>0</v>
      </c>
      <c r="AA16">
        <f>U16*Calculations!$Z$3</f>
        <v>0</v>
      </c>
      <c r="AH16" s="11">
        <f t="shared" si="2"/>
        <v>351.71428571428572</v>
      </c>
      <c r="AI16" s="106">
        <f>AC16*Calculations!$V$3</f>
        <v>0</v>
      </c>
      <c r="AJ16" s="106">
        <f>AD16*Calculations!$W$3</f>
        <v>0</v>
      </c>
      <c r="AK16" s="106">
        <f>AE16*Calculations!$X$3</f>
        <v>0</v>
      </c>
      <c r="AL16" s="106">
        <f>AF16*Calculations!$Y$3</f>
        <v>0</v>
      </c>
      <c r="AM16" s="106">
        <f>AG16*Calculations!$Z$3</f>
        <v>0</v>
      </c>
    </row>
    <row r="17" spans="5:39" ht="16" x14ac:dyDescent="0.2">
      <c r="E17" s="2"/>
      <c r="G17" s="2"/>
      <c r="I17" s="2"/>
      <c r="J17" s="11">
        <f t="shared" si="0"/>
        <v>242.71428571428572</v>
      </c>
      <c r="K17">
        <f>E17*Calculations!$V$2</f>
        <v>0</v>
      </c>
      <c r="L17">
        <f>F17*Calculations!$W$3</f>
        <v>0</v>
      </c>
      <c r="M17">
        <f>G17*Calculations!$X$3</f>
        <v>0</v>
      </c>
      <c r="N17">
        <f>H17*Calculations!$Y$3</f>
        <v>0</v>
      </c>
      <c r="O17">
        <f>I17*Calculations!$Z$3</f>
        <v>0</v>
      </c>
      <c r="V17" s="11">
        <f t="shared" si="1"/>
        <v>317.71428571428572</v>
      </c>
      <c r="W17">
        <f>Q17*Calculations!$V$3</f>
        <v>0</v>
      </c>
      <c r="X17">
        <f>R17*Calculations!$W$3</f>
        <v>0</v>
      </c>
      <c r="Y17">
        <f>S17*Calculations!$X$3</f>
        <v>0</v>
      </c>
      <c r="Z17">
        <f>T17*Calculations!$Y$3</f>
        <v>0</v>
      </c>
      <c r="AA17">
        <f>U17*Calculations!$Z$3</f>
        <v>0</v>
      </c>
      <c r="AH17" s="11">
        <f t="shared" si="2"/>
        <v>351.71428571428572</v>
      </c>
      <c r="AI17" s="106">
        <f>AC17*Calculations!$V$3</f>
        <v>0</v>
      </c>
      <c r="AJ17" s="106">
        <f>AD17*Calculations!$W$3</f>
        <v>0</v>
      </c>
      <c r="AK17" s="106">
        <f>AE17*Calculations!$X$3</f>
        <v>0</v>
      </c>
      <c r="AL17" s="106">
        <f>AF17*Calculations!$Y$3</f>
        <v>0</v>
      </c>
      <c r="AM17" s="106">
        <f>AG17*Calculations!$Z$3</f>
        <v>0</v>
      </c>
    </row>
    <row r="18" spans="5:39" x14ac:dyDescent="0.2">
      <c r="J18" s="11">
        <f t="shared" si="0"/>
        <v>242.71428571428572</v>
      </c>
      <c r="K18">
        <f>E18*Calculations!$V$2</f>
        <v>0</v>
      </c>
      <c r="L18">
        <f>F18*Calculations!$W$3</f>
        <v>0</v>
      </c>
      <c r="M18">
        <f>G18*Calculations!$X$3</f>
        <v>0</v>
      </c>
      <c r="N18">
        <f>H18*Calculations!$Y$3</f>
        <v>0</v>
      </c>
      <c r="O18">
        <f>I18*Calculations!$Z$3</f>
        <v>0</v>
      </c>
      <c r="V18" s="11">
        <f t="shared" si="1"/>
        <v>317.71428571428572</v>
      </c>
      <c r="W18">
        <f>Q18*Calculations!$V$3</f>
        <v>0</v>
      </c>
      <c r="X18">
        <f>R18*Calculations!$W$3</f>
        <v>0</v>
      </c>
      <c r="Y18">
        <f>S18*Calculations!$X$3</f>
        <v>0</v>
      </c>
      <c r="Z18">
        <f>T18*Calculations!$Y$3</f>
        <v>0</v>
      </c>
      <c r="AA18">
        <f>U18*Calculations!$Z$3</f>
        <v>0</v>
      </c>
      <c r="AH18" s="11">
        <f t="shared" si="2"/>
        <v>351.71428571428572</v>
      </c>
      <c r="AI18" s="106">
        <f>AC18*Calculations!$V$3</f>
        <v>0</v>
      </c>
      <c r="AJ18" s="106">
        <f>AD18*Calculations!$W$3</f>
        <v>0</v>
      </c>
      <c r="AK18" s="106">
        <f>AE18*Calculations!$X$3</f>
        <v>0</v>
      </c>
      <c r="AL18" s="106">
        <f>AF18*Calculations!$Y$3</f>
        <v>0</v>
      </c>
      <c r="AM18" s="106">
        <f>AG18*Calculations!$Z$3</f>
        <v>0</v>
      </c>
    </row>
    <row r="19" spans="5:39" x14ac:dyDescent="0.2">
      <c r="J19" s="11">
        <f t="shared" si="0"/>
        <v>242.71428571428572</v>
      </c>
      <c r="K19">
        <f>E19*Calculations!$V$2</f>
        <v>0</v>
      </c>
      <c r="L19">
        <f>F19*Calculations!$W$3</f>
        <v>0</v>
      </c>
      <c r="M19">
        <f>G19*Calculations!$X$3</f>
        <v>0</v>
      </c>
      <c r="N19">
        <f>H19*Calculations!$Y$3</f>
        <v>0</v>
      </c>
      <c r="O19">
        <f>I19*Calculations!$Z$3</f>
        <v>0</v>
      </c>
      <c r="V19" s="11">
        <f t="shared" si="1"/>
        <v>317.71428571428572</v>
      </c>
      <c r="W19">
        <f>Q19*Calculations!$V$3</f>
        <v>0</v>
      </c>
      <c r="X19">
        <f>R19*Calculations!$W$3</f>
        <v>0</v>
      </c>
      <c r="Y19">
        <f>S19*Calculations!$X$3</f>
        <v>0</v>
      </c>
      <c r="Z19">
        <f>T19*Calculations!$Y$3</f>
        <v>0</v>
      </c>
      <c r="AA19">
        <f>U19*Calculations!$Z$3</f>
        <v>0</v>
      </c>
      <c r="AH19" s="11">
        <f t="shared" si="2"/>
        <v>351.71428571428572</v>
      </c>
      <c r="AI19" s="106">
        <f>AC19*Calculations!$V$3</f>
        <v>0</v>
      </c>
      <c r="AJ19" s="106">
        <f>AD19*Calculations!$W$3</f>
        <v>0</v>
      </c>
      <c r="AK19" s="106">
        <f>AE19*Calculations!$X$3</f>
        <v>0</v>
      </c>
      <c r="AL19" s="106">
        <f>AF19*Calculations!$Y$3</f>
        <v>0</v>
      </c>
      <c r="AM19" s="106">
        <f>AG19*Calculations!$Z$3</f>
        <v>0</v>
      </c>
    </row>
    <row r="20" spans="5:39" x14ac:dyDescent="0.2">
      <c r="J20" s="11">
        <f t="shared" si="0"/>
        <v>242.71428571428572</v>
      </c>
      <c r="K20">
        <f>E20*Calculations!$V$2</f>
        <v>0</v>
      </c>
      <c r="L20">
        <f>F20*Calculations!$W$3</f>
        <v>0</v>
      </c>
      <c r="M20">
        <f>G20*Calculations!$X$3</f>
        <v>0</v>
      </c>
      <c r="N20">
        <f>H20*Calculations!$Y$3</f>
        <v>0</v>
      </c>
      <c r="O20">
        <f>I20*Calculations!$Z$3</f>
        <v>0</v>
      </c>
      <c r="V20" s="11">
        <f t="shared" si="1"/>
        <v>317.71428571428572</v>
      </c>
      <c r="W20">
        <f>Q20*Calculations!$V$3</f>
        <v>0</v>
      </c>
      <c r="X20">
        <f>R20*Calculations!$W$3</f>
        <v>0</v>
      </c>
      <c r="Y20">
        <f>S20*Calculations!$X$3</f>
        <v>0</v>
      </c>
      <c r="Z20">
        <f>T20*Calculations!$Y$3</f>
        <v>0</v>
      </c>
      <c r="AA20">
        <f>U20*Calculations!$Z$3</f>
        <v>0</v>
      </c>
      <c r="AH20" s="11">
        <f t="shared" si="2"/>
        <v>351.71428571428572</v>
      </c>
      <c r="AI20" s="106">
        <f>AC20*Calculations!$V$3</f>
        <v>0</v>
      </c>
      <c r="AJ20" s="106">
        <f>AD20*Calculations!$W$3</f>
        <v>0</v>
      </c>
      <c r="AK20" s="106">
        <f>AE20*Calculations!$X$3</f>
        <v>0</v>
      </c>
      <c r="AL20" s="106">
        <f>AF20*Calculations!$Y$3</f>
        <v>0</v>
      </c>
      <c r="AM20" s="106">
        <f>AG20*Calculations!$Z$3</f>
        <v>0</v>
      </c>
    </row>
    <row r="21" spans="5:39" x14ac:dyDescent="0.2">
      <c r="J21" s="11">
        <f t="shared" si="0"/>
        <v>242.71428571428572</v>
      </c>
      <c r="K21">
        <f>E21*Calculations!$V$2</f>
        <v>0</v>
      </c>
      <c r="L21">
        <f>F21*Calculations!$W$3</f>
        <v>0</v>
      </c>
      <c r="M21">
        <f>G21*Calculations!$X$3</f>
        <v>0</v>
      </c>
      <c r="N21">
        <f>H21*Calculations!$Y$3</f>
        <v>0</v>
      </c>
      <c r="O21">
        <f>I21*Calculations!$Z$3</f>
        <v>0</v>
      </c>
      <c r="V21" s="11">
        <f t="shared" si="1"/>
        <v>317.71428571428572</v>
      </c>
      <c r="W21">
        <f>Q21*Calculations!$V$3</f>
        <v>0</v>
      </c>
      <c r="X21">
        <f>R21*Calculations!$W$3</f>
        <v>0</v>
      </c>
      <c r="Y21">
        <f>S21*Calculations!$X$3</f>
        <v>0</v>
      </c>
      <c r="Z21">
        <f>T21*Calculations!$Y$3</f>
        <v>0</v>
      </c>
      <c r="AA21">
        <f>U21*Calculations!$Z$3</f>
        <v>0</v>
      </c>
      <c r="AH21" s="11">
        <f t="shared" si="2"/>
        <v>351.71428571428572</v>
      </c>
      <c r="AI21" s="106">
        <f>AC21*Calculations!$V$3</f>
        <v>0</v>
      </c>
      <c r="AJ21" s="106">
        <f>AD21*Calculations!$W$3</f>
        <v>0</v>
      </c>
      <c r="AK21" s="106">
        <f>AE21*Calculations!$X$3</f>
        <v>0</v>
      </c>
      <c r="AL21" s="106">
        <f>AF21*Calculations!$Y$3</f>
        <v>0</v>
      </c>
      <c r="AM21" s="106">
        <f>AG21*Calculations!$Z$3</f>
        <v>0</v>
      </c>
    </row>
    <row r="22" spans="5:39" x14ac:dyDescent="0.2">
      <c r="J22" s="11">
        <f t="shared" si="0"/>
        <v>242.71428571428572</v>
      </c>
      <c r="K22">
        <f>E22*Calculations!$V$2</f>
        <v>0</v>
      </c>
      <c r="L22">
        <f>F22*Calculations!$W$3</f>
        <v>0</v>
      </c>
      <c r="M22">
        <f>G22*Calculations!$X$3</f>
        <v>0</v>
      </c>
      <c r="N22">
        <f>H22*Calculations!$Y$3</f>
        <v>0</v>
      </c>
      <c r="O22">
        <f>I22*Calculations!$Z$3</f>
        <v>0</v>
      </c>
      <c r="V22" s="11">
        <f t="shared" si="1"/>
        <v>317.71428571428572</v>
      </c>
      <c r="W22">
        <f>Q22*Calculations!$V$3</f>
        <v>0</v>
      </c>
      <c r="X22">
        <f>R22*Calculations!$W$3</f>
        <v>0</v>
      </c>
      <c r="Y22">
        <f>S22*Calculations!$X$3</f>
        <v>0</v>
      </c>
      <c r="Z22">
        <f>T22*Calculations!$Y$3</f>
        <v>0</v>
      </c>
      <c r="AA22">
        <f>U22*Calculations!$Z$3</f>
        <v>0</v>
      </c>
      <c r="AH22" s="11">
        <f t="shared" si="2"/>
        <v>351.71428571428572</v>
      </c>
      <c r="AI22" s="106">
        <f>AC22*Calculations!$V$3</f>
        <v>0</v>
      </c>
      <c r="AJ22" s="106">
        <f>AD22*Calculations!$W$3</f>
        <v>0</v>
      </c>
      <c r="AK22" s="106">
        <f>AE22*Calculations!$X$3</f>
        <v>0</v>
      </c>
      <c r="AL22" s="106">
        <f>AF22*Calculations!$Y$3</f>
        <v>0</v>
      </c>
      <c r="AM22" s="106">
        <f>AG22*Calculations!$Z$3</f>
        <v>0</v>
      </c>
    </row>
    <row r="23" spans="5:39" x14ac:dyDescent="0.2">
      <c r="J23" s="11">
        <f t="shared" si="0"/>
        <v>242.71428571428572</v>
      </c>
      <c r="K23">
        <f>E23*Calculations!$V$2</f>
        <v>0</v>
      </c>
      <c r="L23">
        <f>F23*Calculations!$W$3</f>
        <v>0</v>
      </c>
      <c r="M23">
        <f>G23*Calculations!$X$3</f>
        <v>0</v>
      </c>
      <c r="N23">
        <f>H23*Calculations!$Y$3</f>
        <v>0</v>
      </c>
      <c r="O23">
        <f>I23*Calculations!$Z$3</f>
        <v>0</v>
      </c>
      <c r="V23" s="11">
        <f t="shared" si="1"/>
        <v>317.71428571428572</v>
      </c>
      <c r="W23">
        <f>Q23*Calculations!$V$3</f>
        <v>0</v>
      </c>
      <c r="X23">
        <f>R23*Calculations!$W$3</f>
        <v>0</v>
      </c>
      <c r="Y23">
        <f>S23*Calculations!$X$3</f>
        <v>0</v>
      </c>
      <c r="Z23">
        <f>T23*Calculations!$Y$3</f>
        <v>0</v>
      </c>
      <c r="AA23">
        <f>U23*Calculations!$Z$3</f>
        <v>0</v>
      </c>
      <c r="AH23" s="11">
        <f t="shared" si="2"/>
        <v>351.71428571428572</v>
      </c>
      <c r="AI23" s="106">
        <f>AC23*Calculations!$V$3</f>
        <v>0</v>
      </c>
      <c r="AJ23" s="106">
        <f>AD23*Calculations!$W$3</f>
        <v>0</v>
      </c>
      <c r="AK23" s="106">
        <f>AE23*Calculations!$X$3</f>
        <v>0</v>
      </c>
      <c r="AL23" s="106">
        <f>AF23*Calculations!$Y$3</f>
        <v>0</v>
      </c>
      <c r="AM23" s="106">
        <f>AG23*Calculations!$Z$3</f>
        <v>0</v>
      </c>
    </row>
    <row r="24" spans="5:39" x14ac:dyDescent="0.2">
      <c r="J24" s="11">
        <f t="shared" si="0"/>
        <v>242.71428571428572</v>
      </c>
      <c r="K24">
        <f>E24*Calculations!$V$2</f>
        <v>0</v>
      </c>
      <c r="L24">
        <f>F24*Calculations!$W$3</f>
        <v>0</v>
      </c>
      <c r="M24">
        <f>G24*Calculations!$X$3</f>
        <v>0</v>
      </c>
      <c r="N24">
        <f>H24*Calculations!$Y$3</f>
        <v>0</v>
      </c>
      <c r="O24">
        <f>I24*Calculations!$Z$3</f>
        <v>0</v>
      </c>
      <c r="V24" s="11">
        <f t="shared" si="1"/>
        <v>317.71428571428572</v>
      </c>
      <c r="W24">
        <f>Q24*Calculations!$V$3</f>
        <v>0</v>
      </c>
      <c r="X24">
        <f>R24*Calculations!$W$3</f>
        <v>0</v>
      </c>
      <c r="Y24">
        <f>S24*Calculations!$X$3</f>
        <v>0</v>
      </c>
      <c r="Z24">
        <f>T24*Calculations!$Y$3</f>
        <v>0</v>
      </c>
      <c r="AA24">
        <f>U24*Calculations!$Z$3</f>
        <v>0</v>
      </c>
      <c r="AH24" s="11">
        <f t="shared" si="2"/>
        <v>351.71428571428572</v>
      </c>
      <c r="AI24" s="106">
        <f>AC24*Calculations!$V$3</f>
        <v>0</v>
      </c>
      <c r="AJ24" s="106">
        <f>AD24*Calculations!$W$3</f>
        <v>0</v>
      </c>
      <c r="AK24" s="106">
        <f>AE24*Calculations!$X$3</f>
        <v>0</v>
      </c>
      <c r="AL24" s="106">
        <f>AF24*Calculations!$Y$3</f>
        <v>0</v>
      </c>
      <c r="AM24" s="106">
        <f>AG24*Calculations!$Z$3</f>
        <v>0</v>
      </c>
    </row>
    <row r="25" spans="5:39" x14ac:dyDescent="0.2">
      <c r="J25" s="11">
        <f t="shared" si="0"/>
        <v>242.71428571428572</v>
      </c>
      <c r="K25">
        <f>E25*Calculations!$V$2</f>
        <v>0</v>
      </c>
      <c r="L25">
        <f>F25*Calculations!$W$3</f>
        <v>0</v>
      </c>
      <c r="M25">
        <f>G25*Calculations!$X$3</f>
        <v>0</v>
      </c>
      <c r="N25">
        <f>H25*Calculations!$Y$3</f>
        <v>0</v>
      </c>
      <c r="O25">
        <f>I25*Calculations!$Z$3</f>
        <v>0</v>
      </c>
      <c r="V25" s="11">
        <f t="shared" si="1"/>
        <v>317.71428571428572</v>
      </c>
      <c r="W25">
        <f>Q25*Calculations!$V$3</f>
        <v>0</v>
      </c>
      <c r="X25">
        <f>R25*Calculations!$W$3</f>
        <v>0</v>
      </c>
      <c r="Y25">
        <f>S25*Calculations!$X$3</f>
        <v>0</v>
      </c>
      <c r="Z25">
        <f>T25*Calculations!$Y$3</f>
        <v>0</v>
      </c>
      <c r="AA25">
        <f>U25*Calculations!$Z$3</f>
        <v>0</v>
      </c>
      <c r="AH25" s="11">
        <f t="shared" si="2"/>
        <v>351.71428571428572</v>
      </c>
      <c r="AI25" s="106">
        <f>AC25*Calculations!$V$3</f>
        <v>0</v>
      </c>
      <c r="AJ25" s="106">
        <f>AD25*Calculations!$W$3</f>
        <v>0</v>
      </c>
      <c r="AK25" s="106">
        <f>AE25*Calculations!$X$3</f>
        <v>0</v>
      </c>
      <c r="AL25" s="106">
        <f>AF25*Calculations!$Y$3</f>
        <v>0</v>
      </c>
      <c r="AM25" s="106">
        <f>AG25*Calculations!$Z$3</f>
        <v>0</v>
      </c>
    </row>
    <row r="26" spans="5:39" x14ac:dyDescent="0.2">
      <c r="J26" s="11">
        <f t="shared" si="0"/>
        <v>242.71428571428572</v>
      </c>
      <c r="K26">
        <f>E26*Calculations!$V$2</f>
        <v>0</v>
      </c>
      <c r="L26">
        <f>F26*Calculations!$W$3</f>
        <v>0</v>
      </c>
      <c r="M26">
        <f>G26*Calculations!$X$3</f>
        <v>0</v>
      </c>
      <c r="N26">
        <f>H26*Calculations!$Y$3</f>
        <v>0</v>
      </c>
      <c r="O26">
        <f>I26*Calculations!$Z$3</f>
        <v>0</v>
      </c>
      <c r="V26" s="11">
        <f t="shared" si="1"/>
        <v>317.71428571428572</v>
      </c>
      <c r="W26">
        <f>Q26*Calculations!$V$3</f>
        <v>0</v>
      </c>
      <c r="X26">
        <f>R26*Calculations!$W$3</f>
        <v>0</v>
      </c>
      <c r="Y26">
        <f>S26*Calculations!$X$3</f>
        <v>0</v>
      </c>
      <c r="Z26">
        <f>T26*Calculations!$Y$3</f>
        <v>0</v>
      </c>
      <c r="AA26">
        <f>U26*Calculations!$Z$3</f>
        <v>0</v>
      </c>
      <c r="AH26" s="11">
        <f t="shared" si="2"/>
        <v>351.71428571428572</v>
      </c>
      <c r="AI26" s="106">
        <f>AC26*Calculations!$V$3</f>
        <v>0</v>
      </c>
      <c r="AJ26" s="106">
        <f>AD26*Calculations!$W$3</f>
        <v>0</v>
      </c>
      <c r="AK26" s="106">
        <f>AE26*Calculations!$X$3</f>
        <v>0</v>
      </c>
      <c r="AL26" s="106">
        <f>AF26*Calculations!$Y$3</f>
        <v>0</v>
      </c>
      <c r="AM26" s="106">
        <f>AG26*Calculations!$Z$3</f>
        <v>0</v>
      </c>
    </row>
    <row r="27" spans="5:39" x14ac:dyDescent="0.2">
      <c r="J27" s="11">
        <f t="shared" si="0"/>
        <v>242.71428571428572</v>
      </c>
      <c r="K27">
        <f>E27*Calculations!$V$2</f>
        <v>0</v>
      </c>
      <c r="L27">
        <f>F27*Calculations!$W$3</f>
        <v>0</v>
      </c>
      <c r="M27">
        <f>G27*Calculations!$X$3</f>
        <v>0</v>
      </c>
      <c r="N27">
        <f>H27*Calculations!$Y$3</f>
        <v>0</v>
      </c>
      <c r="O27">
        <f>I27*Calculations!$Z$3</f>
        <v>0</v>
      </c>
      <c r="V27" s="11">
        <f t="shared" si="1"/>
        <v>317.71428571428572</v>
      </c>
      <c r="W27">
        <f>Q27*Calculations!$V$3</f>
        <v>0</v>
      </c>
      <c r="X27">
        <f>R27*Calculations!$W$3</f>
        <v>0</v>
      </c>
      <c r="Y27">
        <f>S27*Calculations!$X$3</f>
        <v>0</v>
      </c>
      <c r="Z27">
        <f>T27*Calculations!$Y$3</f>
        <v>0</v>
      </c>
      <c r="AA27">
        <f>U27*Calculations!$Z$3</f>
        <v>0</v>
      </c>
      <c r="AH27" s="11">
        <f t="shared" si="2"/>
        <v>351.71428571428572</v>
      </c>
      <c r="AI27" s="106">
        <f>AC27*Calculations!$V$3</f>
        <v>0</v>
      </c>
      <c r="AJ27" s="106">
        <f>AD27*Calculations!$W$3</f>
        <v>0</v>
      </c>
      <c r="AK27" s="106">
        <f>AE27*Calculations!$X$3</f>
        <v>0</v>
      </c>
      <c r="AL27" s="106">
        <f>AF27*Calculations!$Y$3</f>
        <v>0</v>
      </c>
      <c r="AM27" s="106">
        <f>AG27*Calculations!$Z$3</f>
        <v>0</v>
      </c>
    </row>
    <row r="28" spans="5:39" x14ac:dyDescent="0.2">
      <c r="J28" s="11">
        <f t="shared" si="0"/>
        <v>242.71428571428572</v>
      </c>
      <c r="K28">
        <f>E28*Calculations!$V$2</f>
        <v>0</v>
      </c>
      <c r="L28">
        <f>F28*Calculations!$W$3</f>
        <v>0</v>
      </c>
      <c r="M28">
        <f>G28*Calculations!$X$3</f>
        <v>0</v>
      </c>
      <c r="N28">
        <f>H28*Calculations!$Y$3</f>
        <v>0</v>
      </c>
      <c r="O28">
        <f>I28*Calculations!$Z$3</f>
        <v>0</v>
      </c>
      <c r="V28" s="11">
        <f t="shared" si="1"/>
        <v>317.71428571428572</v>
      </c>
      <c r="W28">
        <f>Q28*Calculations!$V$3</f>
        <v>0</v>
      </c>
      <c r="X28">
        <f>R28*Calculations!$W$3</f>
        <v>0</v>
      </c>
      <c r="Y28">
        <f>S28*Calculations!$X$3</f>
        <v>0</v>
      </c>
      <c r="Z28">
        <f>T28*Calculations!$Y$3</f>
        <v>0</v>
      </c>
      <c r="AA28">
        <f>U28*Calculations!$Z$3</f>
        <v>0</v>
      </c>
      <c r="AH28" s="11">
        <f t="shared" si="2"/>
        <v>351.71428571428572</v>
      </c>
      <c r="AI28" s="106">
        <f>AC28*Calculations!$V$3</f>
        <v>0</v>
      </c>
      <c r="AJ28" s="106">
        <f>AD28*Calculations!$W$3</f>
        <v>0</v>
      </c>
      <c r="AK28" s="106">
        <f>AE28*Calculations!$X$3</f>
        <v>0</v>
      </c>
      <c r="AL28" s="106">
        <f>AF28*Calculations!$Y$3</f>
        <v>0</v>
      </c>
      <c r="AM28" s="106">
        <f>AG28*Calculations!$Z$3</f>
        <v>0</v>
      </c>
    </row>
    <row r="29" spans="5:39" x14ac:dyDescent="0.2">
      <c r="J29" s="11">
        <f t="shared" si="0"/>
        <v>242.71428571428572</v>
      </c>
      <c r="K29">
        <f>E29*Calculations!$V$2</f>
        <v>0</v>
      </c>
      <c r="L29">
        <f>F29*Calculations!$W$3</f>
        <v>0</v>
      </c>
      <c r="M29">
        <f>G29*Calculations!$X$3</f>
        <v>0</v>
      </c>
      <c r="N29">
        <f>H29*Calculations!$Y$3</f>
        <v>0</v>
      </c>
      <c r="O29">
        <f>I29*Calculations!$Z$3</f>
        <v>0</v>
      </c>
      <c r="V29" s="11">
        <f t="shared" si="1"/>
        <v>317.71428571428572</v>
      </c>
      <c r="W29">
        <f>Q29*Calculations!$V$3</f>
        <v>0</v>
      </c>
      <c r="X29">
        <f>R29*Calculations!$W$3</f>
        <v>0</v>
      </c>
      <c r="Y29">
        <f>S29*Calculations!$X$3</f>
        <v>0</v>
      </c>
      <c r="Z29">
        <f>T29*Calculations!$Y$3</f>
        <v>0</v>
      </c>
      <c r="AA29">
        <f>U29*Calculations!$Z$3</f>
        <v>0</v>
      </c>
      <c r="AH29" s="11">
        <f t="shared" si="2"/>
        <v>351.71428571428572</v>
      </c>
      <c r="AI29" s="106">
        <f>AC29*Calculations!$V$3</f>
        <v>0</v>
      </c>
      <c r="AJ29" s="106">
        <f>AD29*Calculations!$W$3</f>
        <v>0</v>
      </c>
      <c r="AK29" s="106">
        <f>AE29*Calculations!$X$3</f>
        <v>0</v>
      </c>
      <c r="AL29" s="106">
        <f>AF29*Calculations!$Y$3</f>
        <v>0</v>
      </c>
      <c r="AM29" s="106">
        <f>AG29*Calculations!$Z$3</f>
        <v>0</v>
      </c>
    </row>
    <row r="30" spans="5:39" x14ac:dyDescent="0.2">
      <c r="J30" s="11">
        <f t="shared" si="0"/>
        <v>242.71428571428572</v>
      </c>
      <c r="K30">
        <f>E30*Calculations!$V$2</f>
        <v>0</v>
      </c>
      <c r="L30">
        <f>F30*Calculations!$W$3</f>
        <v>0</v>
      </c>
      <c r="M30">
        <f>G30*Calculations!$X$3</f>
        <v>0</v>
      </c>
      <c r="N30">
        <f>H30*Calculations!$Y$3</f>
        <v>0</v>
      </c>
      <c r="O30">
        <f>I30*Calculations!$Z$3</f>
        <v>0</v>
      </c>
      <c r="V30" s="11">
        <f t="shared" si="1"/>
        <v>317.71428571428572</v>
      </c>
      <c r="W30">
        <f>Q30*Calculations!$V$3</f>
        <v>0</v>
      </c>
      <c r="X30">
        <f>R30*Calculations!$W$3</f>
        <v>0</v>
      </c>
      <c r="Y30">
        <f>S30*Calculations!$X$3</f>
        <v>0</v>
      </c>
      <c r="Z30">
        <f>T30*Calculations!$Y$3</f>
        <v>0</v>
      </c>
      <c r="AA30">
        <f>U30*Calculations!$Z$3</f>
        <v>0</v>
      </c>
      <c r="AH30" s="11">
        <f t="shared" si="2"/>
        <v>351.71428571428572</v>
      </c>
      <c r="AI30" s="106">
        <f>AC30*Calculations!$V$3</f>
        <v>0</v>
      </c>
      <c r="AJ30" s="106">
        <f>AD30*Calculations!$W$3</f>
        <v>0</v>
      </c>
      <c r="AK30" s="106">
        <f>AE30*Calculations!$X$3</f>
        <v>0</v>
      </c>
      <c r="AL30" s="106">
        <f>AF30*Calculations!$Y$3</f>
        <v>0</v>
      </c>
      <c r="AM30" s="106">
        <f>AG30*Calculations!$Z$3</f>
        <v>0</v>
      </c>
    </row>
    <row r="31" spans="5:39" x14ac:dyDescent="0.2">
      <c r="J31" s="11">
        <f t="shared" si="0"/>
        <v>242.71428571428572</v>
      </c>
      <c r="K31">
        <f>E31*Calculations!$V$2</f>
        <v>0</v>
      </c>
      <c r="L31">
        <f>F31*Calculations!$W$3</f>
        <v>0</v>
      </c>
      <c r="M31">
        <f>G31*Calculations!$X$3</f>
        <v>0</v>
      </c>
      <c r="N31">
        <f>H31*Calculations!$Y$3</f>
        <v>0</v>
      </c>
      <c r="O31">
        <f>I31*Calculations!$Z$3</f>
        <v>0</v>
      </c>
      <c r="V31" s="11">
        <f t="shared" si="1"/>
        <v>317.71428571428572</v>
      </c>
      <c r="W31">
        <f>Q31*Calculations!$V$3</f>
        <v>0</v>
      </c>
      <c r="X31">
        <f>R31*Calculations!$W$3</f>
        <v>0</v>
      </c>
      <c r="Y31">
        <f>S31*Calculations!$X$3</f>
        <v>0</v>
      </c>
      <c r="Z31">
        <f>T31*Calculations!$Y$3</f>
        <v>0</v>
      </c>
      <c r="AA31">
        <f>U31*Calculations!$Z$3</f>
        <v>0</v>
      </c>
      <c r="AH31" s="11">
        <f t="shared" si="2"/>
        <v>351.71428571428572</v>
      </c>
      <c r="AI31" s="106">
        <f>AC31*Calculations!$V$3</f>
        <v>0</v>
      </c>
      <c r="AJ31" s="106">
        <f>AD31*Calculations!$W$3</f>
        <v>0</v>
      </c>
      <c r="AK31" s="106">
        <f>AE31*Calculations!$X$3</f>
        <v>0</v>
      </c>
      <c r="AL31" s="106">
        <f>AF31*Calculations!$Y$3</f>
        <v>0</v>
      </c>
      <c r="AM31" s="106">
        <f>AG31*Calculations!$Z$3</f>
        <v>0</v>
      </c>
    </row>
    <row r="32" spans="5:39" x14ac:dyDescent="0.2">
      <c r="J32" s="11">
        <f t="shared" si="0"/>
        <v>242.71428571428572</v>
      </c>
      <c r="K32">
        <f>E32*Calculations!$V$2</f>
        <v>0</v>
      </c>
      <c r="L32">
        <f>F32*Calculations!$W$3</f>
        <v>0</v>
      </c>
      <c r="M32">
        <f>G32*Calculations!$X$3</f>
        <v>0</v>
      </c>
      <c r="N32">
        <f>H32*Calculations!$Y$3</f>
        <v>0</v>
      </c>
      <c r="O32">
        <f>I32*Calculations!$Z$3</f>
        <v>0</v>
      </c>
      <c r="V32" s="11">
        <f t="shared" si="1"/>
        <v>317.71428571428572</v>
      </c>
      <c r="W32">
        <f>Q32*Calculations!$V$3</f>
        <v>0</v>
      </c>
      <c r="X32">
        <f>R32*Calculations!$W$3</f>
        <v>0</v>
      </c>
      <c r="Y32">
        <f>S32*Calculations!$X$3</f>
        <v>0</v>
      </c>
      <c r="Z32">
        <f>T32*Calculations!$Y$3</f>
        <v>0</v>
      </c>
      <c r="AA32">
        <f>U32*Calculations!$Z$3</f>
        <v>0</v>
      </c>
      <c r="AH32" s="11">
        <f t="shared" si="2"/>
        <v>351.71428571428572</v>
      </c>
      <c r="AI32" s="106">
        <f>AC32*Calculations!$V$3</f>
        <v>0</v>
      </c>
      <c r="AJ32" s="106">
        <f>AD32*Calculations!$W$3</f>
        <v>0</v>
      </c>
      <c r="AK32" s="106">
        <f>AE32*Calculations!$X$3</f>
        <v>0</v>
      </c>
      <c r="AL32" s="106">
        <f>AF32*Calculations!$Y$3</f>
        <v>0</v>
      </c>
      <c r="AM32" s="106">
        <f>AG32*Calculations!$Z$3</f>
        <v>0</v>
      </c>
    </row>
    <row r="33" spans="10:39" x14ac:dyDescent="0.2">
      <c r="J33" s="11">
        <f t="shared" si="0"/>
        <v>242.71428571428572</v>
      </c>
      <c r="K33">
        <f>E33*Calculations!$V$2</f>
        <v>0</v>
      </c>
      <c r="L33">
        <f>F33*Calculations!$W$3</f>
        <v>0</v>
      </c>
      <c r="M33">
        <f>G33*Calculations!$X$3</f>
        <v>0</v>
      </c>
      <c r="N33">
        <f>H33*Calculations!$Y$3</f>
        <v>0</v>
      </c>
      <c r="O33">
        <f>I33*Calculations!$Z$3</f>
        <v>0</v>
      </c>
      <c r="V33" s="11">
        <f t="shared" si="1"/>
        <v>317.71428571428572</v>
      </c>
      <c r="W33">
        <f>Q33*Calculations!$V$3</f>
        <v>0</v>
      </c>
      <c r="X33">
        <f>R33*Calculations!$W$3</f>
        <v>0</v>
      </c>
      <c r="Y33">
        <f>S33*Calculations!$X$3</f>
        <v>0</v>
      </c>
      <c r="Z33">
        <f>T33*Calculations!$Y$3</f>
        <v>0</v>
      </c>
      <c r="AA33">
        <f>U33*Calculations!$Z$3</f>
        <v>0</v>
      </c>
      <c r="AH33" s="11">
        <f t="shared" si="2"/>
        <v>351.71428571428572</v>
      </c>
      <c r="AI33" s="106">
        <f>AC33*Calculations!$V$3</f>
        <v>0</v>
      </c>
      <c r="AJ33" s="106">
        <f>AD33*Calculations!$W$3</f>
        <v>0</v>
      </c>
      <c r="AK33" s="106">
        <f>AE33*Calculations!$X$3</f>
        <v>0</v>
      </c>
      <c r="AL33" s="106">
        <f>AF33*Calculations!$Y$3</f>
        <v>0</v>
      </c>
      <c r="AM33" s="106">
        <f>AG33*Calculations!$Z$3</f>
        <v>0</v>
      </c>
    </row>
    <row r="34" spans="10:39" x14ac:dyDescent="0.2">
      <c r="J34" s="11">
        <f t="shared" si="0"/>
        <v>242.71428571428572</v>
      </c>
      <c r="K34">
        <f>E34*Calculations!$V$2</f>
        <v>0</v>
      </c>
      <c r="L34">
        <f>F34*Calculations!$W$3</f>
        <v>0</v>
      </c>
      <c r="M34">
        <f>G34*Calculations!$X$3</f>
        <v>0</v>
      </c>
      <c r="N34">
        <f>H34*Calculations!$Y$3</f>
        <v>0</v>
      </c>
      <c r="O34">
        <f>I34*Calculations!$Z$3</f>
        <v>0</v>
      </c>
      <c r="V34" s="11">
        <f t="shared" si="1"/>
        <v>317.71428571428572</v>
      </c>
      <c r="W34">
        <f>Q34*Calculations!$V$3</f>
        <v>0</v>
      </c>
      <c r="X34">
        <f>R34*Calculations!$W$3</f>
        <v>0</v>
      </c>
      <c r="Y34">
        <f>S34*Calculations!$X$3</f>
        <v>0</v>
      </c>
      <c r="Z34">
        <f>T34*Calculations!$Y$3</f>
        <v>0</v>
      </c>
      <c r="AA34">
        <f>U34*Calculations!$Z$3</f>
        <v>0</v>
      </c>
      <c r="AH34" s="11">
        <f t="shared" si="2"/>
        <v>351.71428571428572</v>
      </c>
      <c r="AI34" s="106">
        <f>AC34*Calculations!$V$3</f>
        <v>0</v>
      </c>
      <c r="AJ34" s="106">
        <f>AD34*Calculations!$W$3</f>
        <v>0</v>
      </c>
      <c r="AK34" s="106">
        <f>AE34*Calculations!$X$3</f>
        <v>0</v>
      </c>
      <c r="AL34" s="106">
        <f>AF34*Calculations!$Y$3</f>
        <v>0</v>
      </c>
      <c r="AM34" s="106">
        <f>AG34*Calculations!$Z$3</f>
        <v>0</v>
      </c>
    </row>
    <row r="35" spans="10:39" x14ac:dyDescent="0.2">
      <c r="J35" s="11">
        <f t="shared" si="0"/>
        <v>242.71428571428572</v>
      </c>
      <c r="K35">
        <f>E35*Calculations!$V$2</f>
        <v>0</v>
      </c>
      <c r="L35">
        <f>F35*Calculations!$W$3</f>
        <v>0</v>
      </c>
      <c r="M35">
        <f>G35*Calculations!$X$3</f>
        <v>0</v>
      </c>
      <c r="N35">
        <f>H35*Calculations!$Y$3</f>
        <v>0</v>
      </c>
      <c r="O35">
        <f>I35*Calculations!$Z$3</f>
        <v>0</v>
      </c>
      <c r="V35" s="11">
        <f t="shared" si="1"/>
        <v>317.71428571428572</v>
      </c>
      <c r="W35">
        <f>Q35*Calculations!$V$3</f>
        <v>0</v>
      </c>
      <c r="X35">
        <f>R35*Calculations!$W$3</f>
        <v>0</v>
      </c>
      <c r="Y35">
        <f>S35*Calculations!$X$3</f>
        <v>0</v>
      </c>
      <c r="Z35">
        <f>T35*Calculations!$Y$3</f>
        <v>0</v>
      </c>
      <c r="AA35">
        <f>U35*Calculations!$Z$3</f>
        <v>0</v>
      </c>
      <c r="AH35" s="11">
        <f t="shared" si="2"/>
        <v>351.71428571428572</v>
      </c>
      <c r="AI35" s="106">
        <f>AC35*Calculations!$V$3</f>
        <v>0</v>
      </c>
      <c r="AJ35" s="106">
        <f>AD35*Calculations!$W$3</f>
        <v>0</v>
      </c>
      <c r="AK35" s="106">
        <f>AE35*Calculations!$X$3</f>
        <v>0</v>
      </c>
      <c r="AL35" s="106">
        <f>AF35*Calculations!$Y$3</f>
        <v>0</v>
      </c>
      <c r="AM35" s="106">
        <f>AG35*Calculations!$Z$3</f>
        <v>0</v>
      </c>
    </row>
    <row r="36" spans="10:39" x14ac:dyDescent="0.2">
      <c r="J36" s="11">
        <f t="shared" si="0"/>
        <v>242.71428571428572</v>
      </c>
      <c r="K36">
        <f>E36*Calculations!$V$2</f>
        <v>0</v>
      </c>
      <c r="L36">
        <f>F36*Calculations!$W$3</f>
        <v>0</v>
      </c>
      <c r="M36">
        <f>G36*Calculations!$X$3</f>
        <v>0</v>
      </c>
      <c r="N36">
        <f>H36*Calculations!$Y$3</f>
        <v>0</v>
      </c>
      <c r="O36">
        <f>I36*Calculations!$Z$3</f>
        <v>0</v>
      </c>
      <c r="V36" s="11">
        <f t="shared" si="1"/>
        <v>317.71428571428572</v>
      </c>
      <c r="W36">
        <f>Q36*Calculations!$V$3</f>
        <v>0</v>
      </c>
      <c r="X36">
        <f>R36*Calculations!$W$3</f>
        <v>0</v>
      </c>
      <c r="Y36">
        <f>S36*Calculations!$X$3</f>
        <v>0</v>
      </c>
      <c r="Z36">
        <f>T36*Calculations!$Y$3</f>
        <v>0</v>
      </c>
      <c r="AA36">
        <f>U36*Calculations!$Z$3</f>
        <v>0</v>
      </c>
      <c r="AH36" s="11">
        <f t="shared" si="2"/>
        <v>351.71428571428572</v>
      </c>
      <c r="AI36" s="106">
        <f>AC36*Calculations!$V$3</f>
        <v>0</v>
      </c>
      <c r="AJ36" s="106">
        <f>AD36*Calculations!$W$3</f>
        <v>0</v>
      </c>
      <c r="AK36" s="106">
        <f>AE36*Calculations!$X$3</f>
        <v>0</v>
      </c>
      <c r="AL36" s="106">
        <f>AF36*Calculations!$Y$3</f>
        <v>0</v>
      </c>
      <c r="AM36" s="106">
        <f>AG36*Calculations!$Z$3</f>
        <v>0</v>
      </c>
    </row>
    <row r="37" spans="10:39" x14ac:dyDescent="0.2">
      <c r="J37" s="11">
        <f t="shared" si="0"/>
        <v>242.71428571428572</v>
      </c>
      <c r="K37">
        <f>E37*Calculations!$V$2</f>
        <v>0</v>
      </c>
      <c r="L37">
        <f>F37*Calculations!$W$3</f>
        <v>0</v>
      </c>
      <c r="M37">
        <f>G37*Calculations!$X$3</f>
        <v>0</v>
      </c>
      <c r="N37">
        <f>H37*Calculations!$Y$3</f>
        <v>0</v>
      </c>
      <c r="O37">
        <f>I37*Calculations!$Z$3</f>
        <v>0</v>
      </c>
      <c r="V37" s="11">
        <f t="shared" si="1"/>
        <v>317.71428571428572</v>
      </c>
      <c r="W37">
        <f>Q37*Calculations!$V$3</f>
        <v>0</v>
      </c>
      <c r="X37">
        <f>R37*Calculations!$W$3</f>
        <v>0</v>
      </c>
      <c r="Y37">
        <f>S37*Calculations!$X$3</f>
        <v>0</v>
      </c>
      <c r="Z37">
        <f>T37*Calculations!$Y$3</f>
        <v>0</v>
      </c>
      <c r="AA37">
        <f>U37*Calculations!$Z$3</f>
        <v>0</v>
      </c>
      <c r="AH37" s="11">
        <f t="shared" si="2"/>
        <v>351.71428571428572</v>
      </c>
      <c r="AI37" s="106">
        <f>AC37*Calculations!$V$3</f>
        <v>0</v>
      </c>
      <c r="AJ37" s="106">
        <f>AD37*Calculations!$W$3</f>
        <v>0</v>
      </c>
      <c r="AK37" s="106">
        <f>AE37*Calculations!$X$3</f>
        <v>0</v>
      </c>
      <c r="AL37" s="106">
        <f>AF37*Calculations!$Y$3</f>
        <v>0</v>
      </c>
      <c r="AM37" s="106">
        <f>AG37*Calculations!$Z$3</f>
        <v>0</v>
      </c>
    </row>
    <row r="38" spans="10:39" x14ac:dyDescent="0.2">
      <c r="J38" s="11">
        <f t="shared" si="0"/>
        <v>242.71428571428572</v>
      </c>
      <c r="K38">
        <f>E38*Calculations!$V$2</f>
        <v>0</v>
      </c>
      <c r="L38">
        <f>F38*Calculations!$W$3</f>
        <v>0</v>
      </c>
      <c r="M38">
        <f>G38*Calculations!$X$3</f>
        <v>0</v>
      </c>
      <c r="N38">
        <f>H38*Calculations!$Y$3</f>
        <v>0</v>
      </c>
      <c r="O38">
        <f>I38*Calculations!$Z$3</f>
        <v>0</v>
      </c>
      <c r="V38" s="11">
        <f t="shared" si="1"/>
        <v>317.71428571428572</v>
      </c>
      <c r="W38">
        <f>Q38*Calculations!$V$3</f>
        <v>0</v>
      </c>
      <c r="X38">
        <f>R38*Calculations!$W$3</f>
        <v>0</v>
      </c>
      <c r="Y38">
        <f>S38*Calculations!$X$3</f>
        <v>0</v>
      </c>
      <c r="Z38">
        <f>T38*Calculations!$Y$3</f>
        <v>0</v>
      </c>
      <c r="AA38">
        <f>U38*Calculations!$Z$3</f>
        <v>0</v>
      </c>
      <c r="AH38" s="11">
        <f t="shared" si="2"/>
        <v>351.71428571428572</v>
      </c>
      <c r="AI38" s="106">
        <f>AC38*Calculations!$V$3</f>
        <v>0</v>
      </c>
      <c r="AJ38" s="106">
        <f>AD38*Calculations!$W$3</f>
        <v>0</v>
      </c>
      <c r="AK38" s="106">
        <f>AE38*Calculations!$X$3</f>
        <v>0</v>
      </c>
      <c r="AL38" s="106">
        <f>AF38*Calculations!$Y$3</f>
        <v>0</v>
      </c>
      <c r="AM38" s="106">
        <f>AG38*Calculations!$Z$3</f>
        <v>0</v>
      </c>
    </row>
    <row r="39" spans="10:39" x14ac:dyDescent="0.2">
      <c r="J39" s="11">
        <f t="shared" si="0"/>
        <v>242.71428571428572</v>
      </c>
      <c r="K39">
        <f>E39*Calculations!$V$2</f>
        <v>0</v>
      </c>
      <c r="L39">
        <f>F39*Calculations!$W$3</f>
        <v>0</v>
      </c>
      <c r="M39">
        <f>G39*Calculations!$X$3</f>
        <v>0</v>
      </c>
      <c r="N39">
        <f>H39*Calculations!$Y$3</f>
        <v>0</v>
      </c>
      <c r="O39">
        <f>I39*Calculations!$Z$3</f>
        <v>0</v>
      </c>
      <c r="V39" s="11">
        <f t="shared" si="1"/>
        <v>317.71428571428572</v>
      </c>
      <c r="W39">
        <f>Q39*Calculations!$V$3</f>
        <v>0</v>
      </c>
      <c r="X39">
        <f>R39*Calculations!$W$3</f>
        <v>0</v>
      </c>
      <c r="Y39">
        <f>S39*Calculations!$X$3</f>
        <v>0</v>
      </c>
      <c r="Z39">
        <f>T39*Calculations!$Y$3</f>
        <v>0</v>
      </c>
      <c r="AA39">
        <f>U39*Calculations!$Z$3</f>
        <v>0</v>
      </c>
      <c r="AH39" s="11">
        <f t="shared" si="2"/>
        <v>351.71428571428572</v>
      </c>
      <c r="AI39" s="106">
        <f>AC39*Calculations!$V$3</f>
        <v>0</v>
      </c>
      <c r="AJ39" s="106">
        <f>AD39*Calculations!$W$3</f>
        <v>0</v>
      </c>
      <c r="AK39" s="106">
        <f>AE39*Calculations!$X$3</f>
        <v>0</v>
      </c>
      <c r="AL39" s="106">
        <f>AF39*Calculations!$Y$3</f>
        <v>0</v>
      </c>
      <c r="AM39" s="106">
        <f>AG39*Calculations!$Z$3</f>
        <v>0</v>
      </c>
    </row>
    <row r="40" spans="10:39" x14ac:dyDescent="0.2">
      <c r="J40" s="11">
        <f t="shared" si="0"/>
        <v>242.71428571428572</v>
      </c>
      <c r="K40">
        <f>E40*Calculations!$V$2</f>
        <v>0</v>
      </c>
      <c r="L40">
        <f>F40*Calculations!$W$3</f>
        <v>0</v>
      </c>
      <c r="M40">
        <f>G40*Calculations!$X$3</f>
        <v>0</v>
      </c>
      <c r="N40">
        <f>H40*Calculations!$Y$3</f>
        <v>0</v>
      </c>
      <c r="O40">
        <f>I40*Calculations!$Z$3</f>
        <v>0</v>
      </c>
      <c r="V40" s="11">
        <f t="shared" si="1"/>
        <v>317.71428571428572</v>
      </c>
      <c r="W40">
        <f>Q40*Calculations!$V$3</f>
        <v>0</v>
      </c>
      <c r="X40">
        <f>R40*Calculations!$W$3</f>
        <v>0</v>
      </c>
      <c r="Y40">
        <f>S40*Calculations!$X$3</f>
        <v>0</v>
      </c>
      <c r="Z40">
        <f>T40*Calculations!$Y$3</f>
        <v>0</v>
      </c>
      <c r="AA40">
        <f>U40*Calculations!$Z$3</f>
        <v>0</v>
      </c>
      <c r="AH40" s="11">
        <f t="shared" si="2"/>
        <v>351.71428571428572</v>
      </c>
      <c r="AI40" s="106">
        <f>AC40*Calculations!$V$3</f>
        <v>0</v>
      </c>
      <c r="AJ40" s="106">
        <f>AD40*Calculations!$W$3</f>
        <v>0</v>
      </c>
      <c r="AK40" s="106">
        <f>AE40*Calculations!$X$3</f>
        <v>0</v>
      </c>
      <c r="AL40" s="106">
        <f>AF40*Calculations!$Y$3</f>
        <v>0</v>
      </c>
      <c r="AM40" s="106">
        <f>AG40*Calculations!$Z$3</f>
        <v>0</v>
      </c>
    </row>
    <row r="41" spans="10:39" x14ac:dyDescent="0.2">
      <c r="J41" s="11">
        <f t="shared" si="0"/>
        <v>242.71428571428572</v>
      </c>
      <c r="K41">
        <f>E41*Calculations!$V$2</f>
        <v>0</v>
      </c>
      <c r="L41">
        <f>F41*Calculations!$W$3</f>
        <v>0</v>
      </c>
      <c r="M41">
        <f>G41*Calculations!$X$3</f>
        <v>0</v>
      </c>
      <c r="N41">
        <f>H41*Calculations!$Y$3</f>
        <v>0</v>
      </c>
      <c r="O41">
        <f>I41*Calculations!$Z$3</f>
        <v>0</v>
      </c>
      <c r="V41" s="11">
        <f t="shared" si="1"/>
        <v>317.71428571428572</v>
      </c>
      <c r="W41">
        <f>Q41*Calculations!$V$3</f>
        <v>0</v>
      </c>
      <c r="X41">
        <f>R41*Calculations!$W$3</f>
        <v>0</v>
      </c>
      <c r="Y41">
        <f>S41*Calculations!$X$3</f>
        <v>0</v>
      </c>
      <c r="Z41">
        <f>T41*Calculations!$Y$3</f>
        <v>0</v>
      </c>
      <c r="AA41">
        <f>U41*Calculations!$Z$3</f>
        <v>0</v>
      </c>
      <c r="AH41" s="11">
        <f t="shared" si="2"/>
        <v>351.71428571428572</v>
      </c>
      <c r="AI41" s="106">
        <f>AC41*Calculations!$V$3</f>
        <v>0</v>
      </c>
      <c r="AJ41" s="106">
        <f>AD41*Calculations!$W$3</f>
        <v>0</v>
      </c>
      <c r="AK41" s="106">
        <f>AE41*Calculations!$X$3</f>
        <v>0</v>
      </c>
      <c r="AL41" s="106">
        <f>AF41*Calculations!$Y$3</f>
        <v>0</v>
      </c>
      <c r="AM41" s="106">
        <f>AG41*Calculations!$Z$3</f>
        <v>0</v>
      </c>
    </row>
    <row r="42" spans="10:39" x14ac:dyDescent="0.2">
      <c r="J42" s="11">
        <f t="shared" si="0"/>
        <v>242.71428571428572</v>
      </c>
      <c r="K42">
        <f>E42*Calculations!$V$2</f>
        <v>0</v>
      </c>
      <c r="L42">
        <f>F42*Calculations!$W$3</f>
        <v>0</v>
      </c>
      <c r="M42">
        <f>G42*Calculations!$X$3</f>
        <v>0</v>
      </c>
      <c r="N42">
        <f>H42*Calculations!$Y$3</f>
        <v>0</v>
      </c>
      <c r="O42">
        <f>I42*Calculations!$Z$3</f>
        <v>0</v>
      </c>
      <c r="V42" s="11">
        <f t="shared" si="1"/>
        <v>317.71428571428572</v>
      </c>
      <c r="W42">
        <f>Q42*Calculations!$V$3</f>
        <v>0</v>
      </c>
      <c r="X42">
        <f>R42*Calculations!$W$3</f>
        <v>0</v>
      </c>
      <c r="Y42">
        <f>S42*Calculations!$X$3</f>
        <v>0</v>
      </c>
      <c r="Z42">
        <f>T42*Calculations!$Y$3</f>
        <v>0</v>
      </c>
      <c r="AA42">
        <f>U42*Calculations!$Z$3</f>
        <v>0</v>
      </c>
      <c r="AH42" s="11">
        <f t="shared" si="2"/>
        <v>351.71428571428572</v>
      </c>
      <c r="AI42" s="106">
        <f>AC42*Calculations!$V$3</f>
        <v>0</v>
      </c>
      <c r="AJ42" s="106">
        <f>AD42*Calculations!$W$3</f>
        <v>0</v>
      </c>
      <c r="AK42" s="106">
        <f>AE42*Calculations!$X$3</f>
        <v>0</v>
      </c>
      <c r="AL42" s="106">
        <f>AF42*Calculations!$Y$3</f>
        <v>0</v>
      </c>
      <c r="AM42" s="106">
        <f>AG42*Calculations!$Z$3</f>
        <v>0</v>
      </c>
    </row>
    <row r="43" spans="10:39" x14ac:dyDescent="0.2">
      <c r="J43" s="11">
        <f t="shared" si="0"/>
        <v>242.71428571428572</v>
      </c>
      <c r="K43">
        <f>E43*Calculations!$V$2</f>
        <v>0</v>
      </c>
      <c r="L43">
        <f>F43*Calculations!$W$3</f>
        <v>0</v>
      </c>
      <c r="M43">
        <f>G43*Calculations!$X$3</f>
        <v>0</v>
      </c>
      <c r="N43">
        <f>H43*Calculations!$Y$3</f>
        <v>0</v>
      </c>
      <c r="O43">
        <f>I43*Calculations!$Z$3</f>
        <v>0</v>
      </c>
      <c r="V43" s="11">
        <f t="shared" si="1"/>
        <v>317.71428571428572</v>
      </c>
      <c r="W43">
        <f>Q43*Calculations!$V$3</f>
        <v>0</v>
      </c>
      <c r="X43">
        <f>R43*Calculations!$W$3</f>
        <v>0</v>
      </c>
      <c r="Y43">
        <f>S43*Calculations!$X$3</f>
        <v>0</v>
      </c>
      <c r="Z43">
        <f>T43*Calculations!$Y$3</f>
        <v>0</v>
      </c>
      <c r="AA43">
        <f>U43*Calculations!$Z$3</f>
        <v>0</v>
      </c>
      <c r="AH43" s="11">
        <f t="shared" si="2"/>
        <v>351.71428571428572</v>
      </c>
      <c r="AI43" s="106">
        <f>AC43*Calculations!$V$3</f>
        <v>0</v>
      </c>
      <c r="AJ43" s="106">
        <f>AD43*Calculations!$W$3</f>
        <v>0</v>
      </c>
      <c r="AK43" s="106">
        <f>AE43*Calculations!$X$3</f>
        <v>0</v>
      </c>
      <c r="AL43" s="106">
        <f>AF43*Calculations!$Y$3</f>
        <v>0</v>
      </c>
      <c r="AM43" s="106">
        <f>AG43*Calculations!$Z$3</f>
        <v>0</v>
      </c>
    </row>
    <row r="44" spans="10:39" x14ac:dyDescent="0.2">
      <c r="J44" s="11">
        <f t="shared" si="0"/>
        <v>242.71428571428572</v>
      </c>
      <c r="K44">
        <f>E44*Calculations!$V$2</f>
        <v>0</v>
      </c>
      <c r="L44">
        <f>F44*Calculations!$W$3</f>
        <v>0</v>
      </c>
      <c r="M44">
        <f>G44*Calculations!$X$3</f>
        <v>0</v>
      </c>
      <c r="N44">
        <f>H44*Calculations!$Y$3</f>
        <v>0</v>
      </c>
      <c r="O44">
        <f>I44*Calculations!$Z$3</f>
        <v>0</v>
      </c>
      <c r="V44" s="11">
        <f t="shared" si="1"/>
        <v>317.71428571428572</v>
      </c>
      <c r="W44">
        <f>Q44*Calculations!$V$3</f>
        <v>0</v>
      </c>
      <c r="X44">
        <f>R44*Calculations!$W$3</f>
        <v>0</v>
      </c>
      <c r="Y44">
        <f>S44*Calculations!$X$3</f>
        <v>0</v>
      </c>
      <c r="Z44">
        <f>T44*Calculations!$Y$3</f>
        <v>0</v>
      </c>
      <c r="AA44">
        <f>U44*Calculations!$Z$3</f>
        <v>0</v>
      </c>
      <c r="AH44" s="11">
        <f t="shared" si="2"/>
        <v>351.71428571428572</v>
      </c>
      <c r="AI44" s="106">
        <f>AC44*Calculations!$V$3</f>
        <v>0</v>
      </c>
      <c r="AJ44" s="106">
        <f>AD44*Calculations!$W$3</f>
        <v>0</v>
      </c>
      <c r="AK44" s="106">
        <f>AE44*Calculations!$X$3</f>
        <v>0</v>
      </c>
      <c r="AL44" s="106">
        <f>AF44*Calculations!$Y$3</f>
        <v>0</v>
      </c>
      <c r="AM44" s="106">
        <f>AG44*Calculations!$Z$3</f>
        <v>0</v>
      </c>
    </row>
    <row r="45" spans="10:39" x14ac:dyDescent="0.2">
      <c r="J45" s="11">
        <f t="shared" si="0"/>
        <v>242.71428571428572</v>
      </c>
      <c r="K45">
        <f>E45*Calculations!$V$2</f>
        <v>0</v>
      </c>
      <c r="L45">
        <f>F45*Calculations!$W$3</f>
        <v>0</v>
      </c>
      <c r="M45">
        <f>G45*Calculations!$X$3</f>
        <v>0</v>
      </c>
      <c r="N45">
        <f>H45*Calculations!$Y$3</f>
        <v>0</v>
      </c>
      <c r="O45">
        <f>I45*Calculations!$Z$3</f>
        <v>0</v>
      </c>
      <c r="V45" s="11">
        <f t="shared" si="1"/>
        <v>317.71428571428572</v>
      </c>
      <c r="W45">
        <f>Q45*Calculations!$V$3</f>
        <v>0</v>
      </c>
      <c r="X45">
        <f>R45*Calculations!$W$3</f>
        <v>0</v>
      </c>
      <c r="Y45">
        <f>S45*Calculations!$X$3</f>
        <v>0</v>
      </c>
      <c r="Z45">
        <f>T45*Calculations!$Y$3</f>
        <v>0</v>
      </c>
      <c r="AA45">
        <f>U45*Calculations!$Z$3</f>
        <v>0</v>
      </c>
      <c r="AH45" s="11">
        <f t="shared" si="2"/>
        <v>351.71428571428572</v>
      </c>
      <c r="AI45" s="106">
        <f>AC45*Calculations!$V$3</f>
        <v>0</v>
      </c>
      <c r="AJ45" s="106">
        <f>AD45*Calculations!$W$3</f>
        <v>0</v>
      </c>
      <c r="AK45" s="106">
        <f>AE45*Calculations!$X$3</f>
        <v>0</v>
      </c>
      <c r="AL45" s="106">
        <f>AF45*Calculations!$Y$3</f>
        <v>0</v>
      </c>
      <c r="AM45" s="106">
        <f>AG45*Calculations!$Z$3</f>
        <v>0</v>
      </c>
    </row>
    <row r="46" spans="10:39" x14ac:dyDescent="0.2">
      <c r="J46" s="11">
        <f t="shared" si="0"/>
        <v>242.71428571428572</v>
      </c>
      <c r="K46">
        <f>E46*Calculations!$V$2</f>
        <v>0</v>
      </c>
      <c r="L46">
        <f>F46*Calculations!$W$3</f>
        <v>0</v>
      </c>
      <c r="M46">
        <f>G46*Calculations!$X$3</f>
        <v>0</v>
      </c>
      <c r="N46">
        <f>H46*Calculations!$Y$3</f>
        <v>0</v>
      </c>
      <c r="O46">
        <f>I46*Calculations!$Z$3</f>
        <v>0</v>
      </c>
      <c r="V46" s="11">
        <f t="shared" si="1"/>
        <v>317.71428571428572</v>
      </c>
      <c r="W46">
        <f>Q46*Calculations!$V$3</f>
        <v>0</v>
      </c>
      <c r="X46">
        <f>R46*Calculations!$W$3</f>
        <v>0</v>
      </c>
      <c r="Y46">
        <f>S46*Calculations!$X$3</f>
        <v>0</v>
      </c>
      <c r="Z46">
        <f>T46*Calculations!$Y$3</f>
        <v>0</v>
      </c>
      <c r="AA46">
        <f>U46*Calculations!$Z$3</f>
        <v>0</v>
      </c>
      <c r="AH46" s="11">
        <f t="shared" si="2"/>
        <v>351.71428571428572</v>
      </c>
      <c r="AI46" s="106">
        <f>AC46*Calculations!$V$3</f>
        <v>0</v>
      </c>
      <c r="AJ46" s="106">
        <f>AD46*Calculations!$W$3</f>
        <v>0</v>
      </c>
      <c r="AK46" s="106">
        <f>AE46*Calculations!$X$3</f>
        <v>0</v>
      </c>
      <c r="AL46" s="106">
        <f>AF46*Calculations!$Y$3</f>
        <v>0</v>
      </c>
      <c r="AM46" s="106">
        <f>AG46*Calculations!$Z$3</f>
        <v>0</v>
      </c>
    </row>
    <row r="47" spans="10:39" x14ac:dyDescent="0.2">
      <c r="J47" s="11">
        <f t="shared" si="0"/>
        <v>242.71428571428572</v>
      </c>
      <c r="K47">
        <f>E47*Calculations!$V$2</f>
        <v>0</v>
      </c>
      <c r="L47">
        <f>F47*Calculations!$W$3</f>
        <v>0</v>
      </c>
      <c r="M47">
        <f>G47*Calculations!$X$3</f>
        <v>0</v>
      </c>
      <c r="N47">
        <f>H47*Calculations!$Y$3</f>
        <v>0</v>
      </c>
      <c r="O47">
        <f>I47*Calculations!$Z$3</f>
        <v>0</v>
      </c>
      <c r="V47" s="11">
        <f t="shared" si="1"/>
        <v>317.71428571428572</v>
      </c>
      <c r="W47">
        <f>Q47*Calculations!$V$3</f>
        <v>0</v>
      </c>
      <c r="X47">
        <f>R47*Calculations!$W$3</f>
        <v>0</v>
      </c>
      <c r="Y47">
        <f>S47*Calculations!$X$3</f>
        <v>0</v>
      </c>
      <c r="Z47">
        <f>T47*Calculations!$Y$3</f>
        <v>0</v>
      </c>
      <c r="AA47">
        <f>U47*Calculations!$Z$3</f>
        <v>0</v>
      </c>
      <c r="AH47" s="11">
        <f t="shared" si="2"/>
        <v>351.71428571428572</v>
      </c>
      <c r="AI47" s="106">
        <f>AC47*Calculations!$V$3</f>
        <v>0</v>
      </c>
      <c r="AJ47" s="106">
        <f>AD47*Calculations!$W$3</f>
        <v>0</v>
      </c>
      <c r="AK47" s="106">
        <f>AE47*Calculations!$X$3</f>
        <v>0</v>
      </c>
      <c r="AL47" s="106">
        <f>AF47*Calculations!$Y$3</f>
        <v>0</v>
      </c>
      <c r="AM47" s="106">
        <f>AG47*Calculations!$Z$3</f>
        <v>0</v>
      </c>
    </row>
    <row r="48" spans="10:39" x14ac:dyDescent="0.2">
      <c r="J48" s="11">
        <f t="shared" si="0"/>
        <v>242.71428571428572</v>
      </c>
      <c r="K48">
        <f>E48*Calculations!$V$2</f>
        <v>0</v>
      </c>
      <c r="L48">
        <f>F48*Calculations!$W$3</f>
        <v>0</v>
      </c>
      <c r="M48">
        <f>G48*Calculations!$X$3</f>
        <v>0</v>
      </c>
      <c r="N48">
        <f>H48*Calculations!$Y$3</f>
        <v>0</v>
      </c>
      <c r="O48">
        <f>I48*Calculations!$Z$3</f>
        <v>0</v>
      </c>
      <c r="V48" s="11">
        <f t="shared" si="1"/>
        <v>317.71428571428572</v>
      </c>
      <c r="W48">
        <f>Q48*Calculations!$V$3</f>
        <v>0</v>
      </c>
      <c r="X48">
        <f>R48*Calculations!$W$3</f>
        <v>0</v>
      </c>
      <c r="Y48">
        <f>S48*Calculations!$X$3</f>
        <v>0</v>
      </c>
      <c r="Z48">
        <f>T48*Calculations!$Y$3</f>
        <v>0</v>
      </c>
      <c r="AA48">
        <f>U48*Calculations!$Z$3</f>
        <v>0</v>
      </c>
      <c r="AH48" s="11">
        <f t="shared" si="2"/>
        <v>351.71428571428572</v>
      </c>
      <c r="AI48" s="106">
        <f>AC48*Calculations!$V$3</f>
        <v>0</v>
      </c>
      <c r="AJ48" s="106">
        <f>AD48*Calculations!$W$3</f>
        <v>0</v>
      </c>
      <c r="AK48" s="106">
        <f>AE48*Calculations!$X$3</f>
        <v>0</v>
      </c>
      <c r="AL48" s="106">
        <f>AF48*Calculations!$Y$3</f>
        <v>0</v>
      </c>
      <c r="AM48" s="106">
        <f>AG48*Calculations!$Z$3</f>
        <v>0</v>
      </c>
    </row>
    <row r="49" spans="10:39" x14ac:dyDescent="0.2">
      <c r="J49" s="11">
        <f t="shared" si="0"/>
        <v>242.71428571428572</v>
      </c>
      <c r="K49">
        <f>E49*Calculations!$V$2</f>
        <v>0</v>
      </c>
      <c r="L49">
        <f>F49*Calculations!$W$3</f>
        <v>0</v>
      </c>
      <c r="M49">
        <f>G49*Calculations!$X$3</f>
        <v>0</v>
      </c>
      <c r="N49">
        <f>H49*Calculations!$Y$3</f>
        <v>0</v>
      </c>
      <c r="O49">
        <f>I49*Calculations!$Z$3</f>
        <v>0</v>
      </c>
      <c r="V49" s="11">
        <f t="shared" si="1"/>
        <v>317.71428571428572</v>
      </c>
      <c r="W49">
        <f>Q49*Calculations!$V$3</f>
        <v>0</v>
      </c>
      <c r="X49">
        <f>R49*Calculations!$W$3</f>
        <v>0</v>
      </c>
      <c r="Y49">
        <f>S49*Calculations!$X$3</f>
        <v>0</v>
      </c>
      <c r="Z49">
        <f>T49*Calculations!$Y$3</f>
        <v>0</v>
      </c>
      <c r="AA49">
        <f>U49*Calculations!$Z$3</f>
        <v>0</v>
      </c>
      <c r="AH49" s="11">
        <f t="shared" si="2"/>
        <v>351.71428571428572</v>
      </c>
      <c r="AI49" s="106">
        <f>AC49*Calculations!$V$3</f>
        <v>0</v>
      </c>
      <c r="AJ49" s="106">
        <f>AD49*Calculations!$W$3</f>
        <v>0</v>
      </c>
      <c r="AK49" s="106">
        <f>AE49*Calculations!$X$3</f>
        <v>0</v>
      </c>
      <c r="AL49" s="106">
        <f>AF49*Calculations!$Y$3</f>
        <v>0</v>
      </c>
      <c r="AM49" s="106">
        <f>AG49*Calculations!$Z$3</f>
        <v>0</v>
      </c>
    </row>
    <row r="50" spans="10:39" x14ac:dyDescent="0.2">
      <c r="J50" s="11">
        <f t="shared" si="0"/>
        <v>242.71428571428572</v>
      </c>
      <c r="K50">
        <f>E50*Calculations!$V$2</f>
        <v>0</v>
      </c>
      <c r="L50">
        <f>F50*Calculations!$W$3</f>
        <v>0</v>
      </c>
      <c r="M50">
        <f>G50*Calculations!$X$3</f>
        <v>0</v>
      </c>
      <c r="N50">
        <f>H50*Calculations!$Y$3</f>
        <v>0</v>
      </c>
      <c r="O50">
        <f>I50*Calculations!$Z$3</f>
        <v>0</v>
      </c>
      <c r="V50" s="11">
        <f t="shared" si="1"/>
        <v>317.71428571428572</v>
      </c>
      <c r="W50">
        <f>Q50*Calculations!$V$3</f>
        <v>0</v>
      </c>
      <c r="X50">
        <f>R50*Calculations!$W$3</f>
        <v>0</v>
      </c>
      <c r="Y50">
        <f>S50*Calculations!$X$3</f>
        <v>0</v>
      </c>
      <c r="Z50">
        <f>T50*Calculations!$Y$3</f>
        <v>0</v>
      </c>
      <c r="AA50">
        <f>U50*Calculations!$Z$3</f>
        <v>0</v>
      </c>
      <c r="AH50" s="11">
        <f t="shared" si="2"/>
        <v>351.71428571428572</v>
      </c>
      <c r="AI50" s="106">
        <f>AC50*Calculations!$V$3</f>
        <v>0</v>
      </c>
      <c r="AJ50" s="106">
        <f>AD50*Calculations!$W$3</f>
        <v>0</v>
      </c>
      <c r="AK50" s="106">
        <f>AE50*Calculations!$X$3</f>
        <v>0</v>
      </c>
      <c r="AL50" s="106">
        <f>AF50*Calculations!$Y$3</f>
        <v>0</v>
      </c>
      <c r="AM50" s="106">
        <f>AG50*Calculations!$Z$3</f>
        <v>0</v>
      </c>
    </row>
    <row r="51" spans="10:39" x14ac:dyDescent="0.2">
      <c r="J51" s="11">
        <f t="shared" si="0"/>
        <v>242.71428571428572</v>
      </c>
      <c r="K51">
        <f>E51*Calculations!$V$2</f>
        <v>0</v>
      </c>
      <c r="L51">
        <f>F51*Calculations!$W$3</f>
        <v>0</v>
      </c>
      <c r="M51">
        <f>G51*Calculations!$X$3</f>
        <v>0</v>
      </c>
      <c r="N51">
        <f>H51*Calculations!$Y$3</f>
        <v>0</v>
      </c>
      <c r="O51">
        <f>I51*Calculations!$Z$3</f>
        <v>0</v>
      </c>
      <c r="V51" s="11">
        <f t="shared" si="1"/>
        <v>317.71428571428572</v>
      </c>
      <c r="W51">
        <f>Q51*Calculations!$V$3</f>
        <v>0</v>
      </c>
      <c r="X51">
        <f>R51*Calculations!$W$3</f>
        <v>0</v>
      </c>
      <c r="Y51">
        <f>S51*Calculations!$X$3</f>
        <v>0</v>
      </c>
      <c r="Z51">
        <f>T51*Calculations!$Y$3</f>
        <v>0</v>
      </c>
      <c r="AA51">
        <f>U51*Calculations!$Z$3</f>
        <v>0</v>
      </c>
      <c r="AH51" s="11">
        <f t="shared" si="2"/>
        <v>351.71428571428572</v>
      </c>
      <c r="AI51" s="106">
        <f>AC51*Calculations!$V$3</f>
        <v>0</v>
      </c>
      <c r="AJ51" s="106">
        <f>AD51*Calculations!$W$3</f>
        <v>0</v>
      </c>
      <c r="AK51" s="106">
        <f>AE51*Calculations!$X$3</f>
        <v>0</v>
      </c>
      <c r="AL51" s="106">
        <f>AF51*Calculations!$Y$3</f>
        <v>0</v>
      </c>
      <c r="AM51" s="106">
        <f>AG51*Calculations!$Z$3</f>
        <v>0</v>
      </c>
    </row>
    <row r="52" spans="10:39" x14ac:dyDescent="0.2">
      <c r="J52" s="11">
        <f t="shared" si="0"/>
        <v>242.71428571428572</v>
      </c>
      <c r="K52">
        <f>E52*Calculations!$V$2</f>
        <v>0</v>
      </c>
      <c r="L52">
        <f>F52*Calculations!$W$3</f>
        <v>0</v>
      </c>
      <c r="M52">
        <f>G52*Calculations!$X$3</f>
        <v>0</v>
      </c>
      <c r="N52">
        <f>H52*Calculations!$Y$3</f>
        <v>0</v>
      </c>
      <c r="O52">
        <f>I52*Calculations!$Z$3</f>
        <v>0</v>
      </c>
      <c r="V52" s="11">
        <f t="shared" si="1"/>
        <v>317.71428571428572</v>
      </c>
      <c r="W52">
        <f>Q52*Calculations!$V$3</f>
        <v>0</v>
      </c>
      <c r="X52">
        <f>R52*Calculations!$W$3</f>
        <v>0</v>
      </c>
      <c r="Y52">
        <f>S52*Calculations!$X$3</f>
        <v>0</v>
      </c>
      <c r="Z52">
        <f>T52*Calculations!$Y$3</f>
        <v>0</v>
      </c>
      <c r="AA52">
        <f>U52*Calculations!$Z$3</f>
        <v>0</v>
      </c>
      <c r="AH52" s="11">
        <f t="shared" si="2"/>
        <v>351.71428571428572</v>
      </c>
      <c r="AI52" s="106">
        <f>AC52*Calculations!$V$3</f>
        <v>0</v>
      </c>
      <c r="AJ52" s="106">
        <f>AD52*Calculations!$W$3</f>
        <v>0</v>
      </c>
      <c r="AK52" s="106">
        <f>AE52*Calculations!$X$3</f>
        <v>0</v>
      </c>
      <c r="AL52" s="106">
        <f>AF52*Calculations!$Y$3</f>
        <v>0</v>
      </c>
      <c r="AM52" s="106">
        <f>AG52*Calculations!$Z$3</f>
        <v>0</v>
      </c>
    </row>
    <row r="53" spans="10:39" x14ac:dyDescent="0.2">
      <c r="J53" s="11">
        <f t="shared" si="0"/>
        <v>242.71428571428572</v>
      </c>
      <c r="K53">
        <f>E53*Calculations!$V$2</f>
        <v>0</v>
      </c>
      <c r="L53">
        <f>F53*Calculations!$W$3</f>
        <v>0</v>
      </c>
      <c r="M53">
        <f>G53*Calculations!$X$3</f>
        <v>0</v>
      </c>
      <c r="N53">
        <f>H53*Calculations!$Y$3</f>
        <v>0</v>
      </c>
      <c r="O53">
        <f>I53*Calculations!$Z$3</f>
        <v>0</v>
      </c>
      <c r="V53" s="11">
        <f t="shared" si="1"/>
        <v>317.71428571428572</v>
      </c>
      <c r="W53">
        <f>Q53*Calculations!$V$3</f>
        <v>0</v>
      </c>
      <c r="X53">
        <f>R53*Calculations!$W$3</f>
        <v>0</v>
      </c>
      <c r="Y53">
        <f>S53*Calculations!$X$3</f>
        <v>0</v>
      </c>
      <c r="Z53">
        <f>T53*Calculations!$Y$3</f>
        <v>0</v>
      </c>
      <c r="AA53">
        <f>U53*Calculations!$Z$3</f>
        <v>0</v>
      </c>
      <c r="AH53" s="11">
        <f t="shared" si="2"/>
        <v>351.71428571428572</v>
      </c>
      <c r="AI53" s="106">
        <f>AC53*Calculations!$V$3</f>
        <v>0</v>
      </c>
      <c r="AJ53" s="106">
        <f>AD53*Calculations!$W$3</f>
        <v>0</v>
      </c>
      <c r="AK53" s="106">
        <f>AE53*Calculations!$X$3</f>
        <v>0</v>
      </c>
      <c r="AL53" s="106">
        <f>AF53*Calculations!$Y$3</f>
        <v>0</v>
      </c>
      <c r="AM53" s="106">
        <f>AG53*Calculations!$Z$3</f>
        <v>0</v>
      </c>
    </row>
    <row r="54" spans="10:39" x14ac:dyDescent="0.2">
      <c r="J54" s="11">
        <f t="shared" si="0"/>
        <v>242.71428571428572</v>
      </c>
      <c r="K54">
        <f>E54*Calculations!$V$2</f>
        <v>0</v>
      </c>
      <c r="L54">
        <f>F54*Calculations!$W$3</f>
        <v>0</v>
      </c>
      <c r="M54">
        <f>G54*Calculations!$X$3</f>
        <v>0</v>
      </c>
      <c r="N54">
        <f>H54*Calculations!$Y$3</f>
        <v>0</v>
      </c>
      <c r="O54">
        <f>I54*Calculations!$Z$3</f>
        <v>0</v>
      </c>
      <c r="V54" s="11">
        <f t="shared" si="1"/>
        <v>317.71428571428572</v>
      </c>
      <c r="W54">
        <f>Q54*Calculations!$V$3</f>
        <v>0</v>
      </c>
      <c r="X54">
        <f>R54*Calculations!$W$3</f>
        <v>0</v>
      </c>
      <c r="Y54">
        <f>S54*Calculations!$X$3</f>
        <v>0</v>
      </c>
      <c r="Z54">
        <f>T54*Calculations!$Y$3</f>
        <v>0</v>
      </c>
      <c r="AA54">
        <f>U54*Calculations!$Z$3</f>
        <v>0</v>
      </c>
      <c r="AH54" s="11">
        <f t="shared" si="2"/>
        <v>351.71428571428572</v>
      </c>
      <c r="AI54" s="106">
        <f>AC54*Calculations!$V$3</f>
        <v>0</v>
      </c>
      <c r="AJ54" s="106">
        <f>AD54*Calculations!$W$3</f>
        <v>0</v>
      </c>
      <c r="AK54" s="106">
        <f>AE54*Calculations!$X$3</f>
        <v>0</v>
      </c>
      <c r="AL54" s="106">
        <f>AF54*Calculations!$Y$3</f>
        <v>0</v>
      </c>
      <c r="AM54" s="106">
        <f>AG54*Calculations!$Z$3</f>
        <v>0</v>
      </c>
    </row>
    <row r="55" spans="10:39" x14ac:dyDescent="0.2">
      <c r="J55" s="11">
        <f t="shared" si="0"/>
        <v>242.71428571428572</v>
      </c>
      <c r="K55">
        <f>E55*Calculations!$V$2</f>
        <v>0</v>
      </c>
      <c r="L55">
        <f>F55*Calculations!$W$3</f>
        <v>0</v>
      </c>
      <c r="M55">
        <f>G55*Calculations!$X$3</f>
        <v>0</v>
      </c>
      <c r="N55">
        <f>H55*Calculations!$Y$3</f>
        <v>0</v>
      </c>
      <c r="O55">
        <f>I55*Calculations!$Z$3</f>
        <v>0</v>
      </c>
      <c r="V55" s="11">
        <f t="shared" si="1"/>
        <v>317.71428571428572</v>
      </c>
      <c r="W55">
        <f>Q55*Calculations!$V$3</f>
        <v>0</v>
      </c>
      <c r="X55">
        <f>R55*Calculations!$W$3</f>
        <v>0</v>
      </c>
      <c r="Y55">
        <f>S55*Calculations!$X$3</f>
        <v>0</v>
      </c>
      <c r="Z55">
        <f>T55*Calculations!$Y$3</f>
        <v>0</v>
      </c>
      <c r="AA55">
        <f>U55*Calculations!$Z$3</f>
        <v>0</v>
      </c>
      <c r="AH55" s="11">
        <f t="shared" si="2"/>
        <v>351.71428571428572</v>
      </c>
      <c r="AI55" s="106">
        <f>AC55*Calculations!$V$3</f>
        <v>0</v>
      </c>
      <c r="AJ55" s="106">
        <f>AD55*Calculations!$W$3</f>
        <v>0</v>
      </c>
      <c r="AK55" s="106">
        <f>AE55*Calculations!$X$3</f>
        <v>0</v>
      </c>
      <c r="AL55" s="106">
        <f>AF55*Calculations!$Y$3</f>
        <v>0</v>
      </c>
      <c r="AM55" s="106">
        <f>AG55*Calculations!$Z$3</f>
        <v>0</v>
      </c>
    </row>
    <row r="56" spans="10:39" x14ac:dyDescent="0.2">
      <c r="J56" s="11">
        <f t="shared" si="0"/>
        <v>242.71428571428572</v>
      </c>
      <c r="K56">
        <f>E56*Calculations!$V$2</f>
        <v>0</v>
      </c>
      <c r="L56">
        <f>F56*Calculations!$W$3</f>
        <v>0</v>
      </c>
      <c r="M56">
        <f>G56*Calculations!$X$3</f>
        <v>0</v>
      </c>
      <c r="N56">
        <f>H56*Calculations!$Y$3</f>
        <v>0</v>
      </c>
      <c r="O56">
        <f>I56*Calculations!$Z$3</f>
        <v>0</v>
      </c>
      <c r="V56" s="11">
        <f t="shared" si="1"/>
        <v>317.71428571428572</v>
      </c>
      <c r="W56">
        <f>Q56*Calculations!$V$3</f>
        <v>0</v>
      </c>
      <c r="X56">
        <f>R56*Calculations!$W$3</f>
        <v>0</v>
      </c>
      <c r="Y56">
        <f>S56*Calculations!$X$3</f>
        <v>0</v>
      </c>
      <c r="Z56">
        <f>T56*Calculations!$Y$3</f>
        <v>0</v>
      </c>
      <c r="AA56">
        <f>U56*Calculations!$Z$3</f>
        <v>0</v>
      </c>
      <c r="AH56" s="11">
        <f t="shared" si="2"/>
        <v>351.71428571428572</v>
      </c>
      <c r="AI56" s="106">
        <f>AC56*Calculations!$V$3</f>
        <v>0</v>
      </c>
      <c r="AJ56" s="106">
        <f>AD56*Calculations!$W$3</f>
        <v>0</v>
      </c>
      <c r="AK56" s="106">
        <f>AE56*Calculations!$X$3</f>
        <v>0</v>
      </c>
      <c r="AL56" s="106">
        <f>AF56*Calculations!$Y$3</f>
        <v>0</v>
      </c>
      <c r="AM56" s="106">
        <f>AG56*Calculations!$Z$3</f>
        <v>0</v>
      </c>
    </row>
    <row r="57" spans="10:39" x14ac:dyDescent="0.2">
      <c r="J57" s="11">
        <f t="shared" si="0"/>
        <v>242.71428571428572</v>
      </c>
      <c r="K57">
        <f>E57*Calculations!$V$2</f>
        <v>0</v>
      </c>
      <c r="L57">
        <f>F57*Calculations!$W$3</f>
        <v>0</v>
      </c>
      <c r="M57">
        <f>G57*Calculations!$X$3</f>
        <v>0</v>
      </c>
      <c r="N57">
        <f>H57*Calculations!$Y$3</f>
        <v>0</v>
      </c>
      <c r="O57">
        <f>I57*Calculations!$Z$3</f>
        <v>0</v>
      </c>
      <c r="V57" s="11">
        <f t="shared" si="1"/>
        <v>317.71428571428572</v>
      </c>
      <c r="W57">
        <f>Q57*Calculations!$V$3</f>
        <v>0</v>
      </c>
      <c r="X57">
        <f>R57*Calculations!$W$3</f>
        <v>0</v>
      </c>
      <c r="Y57">
        <f>S57*Calculations!$X$3</f>
        <v>0</v>
      </c>
      <c r="Z57">
        <f>T57*Calculations!$Y$3</f>
        <v>0</v>
      </c>
      <c r="AA57">
        <f>U57*Calculations!$Z$3</f>
        <v>0</v>
      </c>
      <c r="AH57" s="11">
        <f t="shared" si="2"/>
        <v>351.71428571428572</v>
      </c>
      <c r="AI57" s="106">
        <f>AC57*Calculations!$V$3</f>
        <v>0</v>
      </c>
      <c r="AJ57" s="106">
        <f>AD57*Calculations!$W$3</f>
        <v>0</v>
      </c>
      <c r="AK57" s="106">
        <f>AE57*Calculations!$X$3</f>
        <v>0</v>
      </c>
      <c r="AL57" s="106">
        <f>AF57*Calculations!$Y$3</f>
        <v>0</v>
      </c>
      <c r="AM57" s="106">
        <f>AG57*Calculations!$Z$3</f>
        <v>0</v>
      </c>
    </row>
    <row r="58" spans="10:39" x14ac:dyDescent="0.2">
      <c r="J58" s="11">
        <f t="shared" si="0"/>
        <v>242.71428571428572</v>
      </c>
      <c r="K58">
        <f>E58*Calculations!$V$2</f>
        <v>0</v>
      </c>
      <c r="L58">
        <f>F58*Calculations!$W$3</f>
        <v>0</v>
      </c>
      <c r="M58">
        <f>G58*Calculations!$X$3</f>
        <v>0</v>
      </c>
      <c r="N58">
        <f>H58*Calculations!$Y$3</f>
        <v>0</v>
      </c>
      <c r="O58">
        <f>I58*Calculations!$Z$3</f>
        <v>0</v>
      </c>
      <c r="V58" s="11">
        <f t="shared" si="1"/>
        <v>317.71428571428572</v>
      </c>
      <c r="W58">
        <f>Q58*Calculations!$V$3</f>
        <v>0</v>
      </c>
      <c r="X58">
        <f>R58*Calculations!$W$3</f>
        <v>0</v>
      </c>
      <c r="Y58">
        <f>S58*Calculations!$X$3</f>
        <v>0</v>
      </c>
      <c r="Z58">
        <f>T58*Calculations!$Y$3</f>
        <v>0</v>
      </c>
      <c r="AA58">
        <f>U58*Calculations!$Z$3</f>
        <v>0</v>
      </c>
      <c r="AH58" s="11">
        <f t="shared" si="2"/>
        <v>351.71428571428572</v>
      </c>
      <c r="AI58" s="106">
        <f>AC58*Calculations!$V$3</f>
        <v>0</v>
      </c>
      <c r="AJ58" s="106">
        <f>AD58*Calculations!$W$3</f>
        <v>0</v>
      </c>
      <c r="AK58" s="106">
        <f>AE58*Calculations!$X$3</f>
        <v>0</v>
      </c>
      <c r="AL58" s="106">
        <f>AF58*Calculations!$Y$3</f>
        <v>0</v>
      </c>
      <c r="AM58" s="106">
        <f>AG58*Calculations!$Z$3</f>
        <v>0</v>
      </c>
    </row>
    <row r="59" spans="10:39" x14ac:dyDescent="0.2">
      <c r="J59" s="11">
        <f t="shared" si="0"/>
        <v>242.71428571428572</v>
      </c>
      <c r="K59">
        <f>E59*Calculations!$V$2</f>
        <v>0</v>
      </c>
      <c r="L59">
        <f>F59*Calculations!$W$3</f>
        <v>0</v>
      </c>
      <c r="M59">
        <f>G59*Calculations!$X$3</f>
        <v>0</v>
      </c>
      <c r="N59">
        <f>H59*Calculations!$Y$3</f>
        <v>0</v>
      </c>
      <c r="O59">
        <f>I59*Calculations!$Z$3</f>
        <v>0</v>
      </c>
      <c r="V59" s="11">
        <f t="shared" si="1"/>
        <v>317.71428571428572</v>
      </c>
      <c r="W59">
        <f>Q59*Calculations!$V$3</f>
        <v>0</v>
      </c>
      <c r="X59">
        <f>R59*Calculations!$W$3</f>
        <v>0</v>
      </c>
      <c r="Y59">
        <f>S59*Calculations!$X$3</f>
        <v>0</v>
      </c>
      <c r="Z59">
        <f>T59*Calculations!$Y$3</f>
        <v>0</v>
      </c>
      <c r="AA59">
        <f>U59*Calculations!$Z$3</f>
        <v>0</v>
      </c>
      <c r="AH59" s="11">
        <f t="shared" si="2"/>
        <v>351.71428571428572</v>
      </c>
      <c r="AI59" s="106">
        <f>AC59*Calculations!$V$3</f>
        <v>0</v>
      </c>
      <c r="AJ59" s="106">
        <f>AD59*Calculations!$W$3</f>
        <v>0</v>
      </c>
      <c r="AK59" s="106">
        <f>AE59*Calculations!$X$3</f>
        <v>0</v>
      </c>
      <c r="AL59" s="106">
        <f>AF59*Calculations!$Y$3</f>
        <v>0</v>
      </c>
      <c r="AM59" s="106">
        <f>AG59*Calculations!$Z$3</f>
        <v>0</v>
      </c>
    </row>
    <row r="60" spans="10:39" x14ac:dyDescent="0.2">
      <c r="J60" s="11">
        <f t="shared" si="0"/>
        <v>242.71428571428572</v>
      </c>
      <c r="K60">
        <f>E60*Calculations!$V$2</f>
        <v>0</v>
      </c>
      <c r="L60">
        <f>F60*Calculations!$W$3</f>
        <v>0</v>
      </c>
      <c r="M60">
        <f>G60*Calculations!$X$3</f>
        <v>0</v>
      </c>
      <c r="N60">
        <f>H60*Calculations!$Y$3</f>
        <v>0</v>
      </c>
      <c r="O60">
        <f>I60*Calculations!$Z$3</f>
        <v>0</v>
      </c>
      <c r="V60" s="11">
        <f t="shared" si="1"/>
        <v>317.71428571428572</v>
      </c>
      <c r="W60">
        <f>Q60*Calculations!$V$3</f>
        <v>0</v>
      </c>
      <c r="X60">
        <f>R60*Calculations!$W$3</f>
        <v>0</v>
      </c>
      <c r="Y60">
        <f>S60*Calculations!$X$3</f>
        <v>0</v>
      </c>
      <c r="Z60">
        <f>T60*Calculations!$Y$3</f>
        <v>0</v>
      </c>
      <c r="AA60">
        <f>U60*Calculations!$Z$3</f>
        <v>0</v>
      </c>
      <c r="AH60" s="11">
        <f t="shared" si="2"/>
        <v>351.71428571428572</v>
      </c>
      <c r="AI60" s="106">
        <f>AC60*Calculations!$V$3</f>
        <v>0</v>
      </c>
      <c r="AJ60" s="106">
        <f>AD60*Calculations!$W$3</f>
        <v>0</v>
      </c>
      <c r="AK60" s="106">
        <f>AE60*Calculations!$X$3</f>
        <v>0</v>
      </c>
      <c r="AL60" s="106">
        <f>AF60*Calculations!$Y$3</f>
        <v>0</v>
      </c>
      <c r="AM60" s="106">
        <f>AG60*Calculations!$Z$3</f>
        <v>0</v>
      </c>
    </row>
    <row r="61" spans="10:39" x14ac:dyDescent="0.2">
      <c r="J61" s="11">
        <f t="shared" si="0"/>
        <v>242.71428571428572</v>
      </c>
      <c r="K61">
        <f>E61*Calculations!$V$2</f>
        <v>0</v>
      </c>
      <c r="L61">
        <f>F61*Calculations!$W$3</f>
        <v>0</v>
      </c>
      <c r="M61">
        <f>G61*Calculations!$X$3</f>
        <v>0</v>
      </c>
      <c r="N61">
        <f>H61*Calculations!$Y$3</f>
        <v>0</v>
      </c>
      <c r="O61">
        <f>I61*Calculations!$Z$3</f>
        <v>0</v>
      </c>
      <c r="V61" s="11">
        <f t="shared" si="1"/>
        <v>317.71428571428572</v>
      </c>
      <c r="W61">
        <f>Q61*Calculations!$V$3</f>
        <v>0</v>
      </c>
      <c r="X61">
        <f>R61*Calculations!$W$3</f>
        <v>0</v>
      </c>
      <c r="Y61">
        <f>S61*Calculations!$X$3</f>
        <v>0</v>
      </c>
      <c r="Z61">
        <f>T61*Calculations!$Y$3</f>
        <v>0</v>
      </c>
      <c r="AA61">
        <f>U61*Calculations!$Z$3</f>
        <v>0</v>
      </c>
      <c r="AH61" s="11">
        <f t="shared" si="2"/>
        <v>351.71428571428572</v>
      </c>
      <c r="AI61" s="106">
        <f>AC61*Calculations!$V$3</f>
        <v>0</v>
      </c>
      <c r="AJ61" s="106">
        <f>AD61*Calculations!$W$3</f>
        <v>0</v>
      </c>
      <c r="AK61" s="106">
        <f>AE61*Calculations!$X$3</f>
        <v>0</v>
      </c>
      <c r="AL61" s="106">
        <f>AF61*Calculations!$Y$3</f>
        <v>0</v>
      </c>
      <c r="AM61" s="106">
        <f>AG61*Calculations!$Z$3</f>
        <v>0</v>
      </c>
    </row>
    <row r="62" spans="10:39" x14ac:dyDescent="0.2">
      <c r="J62" s="11">
        <f t="shared" si="0"/>
        <v>242.71428571428572</v>
      </c>
      <c r="K62">
        <f>E62*Calculations!$V$2</f>
        <v>0</v>
      </c>
      <c r="L62">
        <f>F62*Calculations!$W$3</f>
        <v>0</v>
      </c>
      <c r="M62">
        <f>G62*Calculations!$X$3</f>
        <v>0</v>
      </c>
      <c r="N62">
        <f>H62*Calculations!$Y$3</f>
        <v>0</v>
      </c>
      <c r="O62">
        <f>I62*Calculations!$Z$3</f>
        <v>0</v>
      </c>
      <c r="V62" s="11">
        <f t="shared" si="1"/>
        <v>317.71428571428572</v>
      </c>
      <c r="W62">
        <f>Q62*Calculations!$V$3</f>
        <v>0</v>
      </c>
      <c r="X62">
        <f>R62*Calculations!$W$3</f>
        <v>0</v>
      </c>
      <c r="Y62">
        <f>S62*Calculations!$X$3</f>
        <v>0</v>
      </c>
      <c r="Z62">
        <f>T62*Calculations!$Y$3</f>
        <v>0</v>
      </c>
      <c r="AA62">
        <f>U62*Calculations!$Z$3</f>
        <v>0</v>
      </c>
      <c r="AH62" s="11">
        <f t="shared" si="2"/>
        <v>351.71428571428572</v>
      </c>
      <c r="AI62" s="106">
        <f>AC62*Calculations!$V$3</f>
        <v>0</v>
      </c>
      <c r="AJ62" s="106">
        <f>AD62*Calculations!$W$3</f>
        <v>0</v>
      </c>
      <c r="AK62" s="106">
        <f>AE62*Calculations!$X$3</f>
        <v>0</v>
      </c>
      <c r="AL62" s="106">
        <f>AF62*Calculations!$Y$3</f>
        <v>0</v>
      </c>
      <c r="AM62" s="106">
        <f>AG62*Calculations!$Z$3</f>
        <v>0</v>
      </c>
    </row>
    <row r="63" spans="10:39" x14ac:dyDescent="0.2">
      <c r="J63" s="11">
        <f t="shared" si="0"/>
        <v>242.71428571428572</v>
      </c>
      <c r="K63">
        <f>E63*Calculations!$V$2</f>
        <v>0</v>
      </c>
      <c r="L63">
        <f>F63*Calculations!$W$3</f>
        <v>0</v>
      </c>
      <c r="M63">
        <f>G63*Calculations!$X$3</f>
        <v>0</v>
      </c>
      <c r="N63">
        <f>H63*Calculations!$Y$3</f>
        <v>0</v>
      </c>
      <c r="O63">
        <f>I63*Calculations!$Z$3</f>
        <v>0</v>
      </c>
      <c r="V63" s="11">
        <f t="shared" si="1"/>
        <v>317.71428571428572</v>
      </c>
      <c r="W63">
        <f>Q63*Calculations!$V$3</f>
        <v>0</v>
      </c>
      <c r="X63">
        <f>R63*Calculations!$W$3</f>
        <v>0</v>
      </c>
      <c r="Y63">
        <f>S63*Calculations!$X$3</f>
        <v>0</v>
      </c>
      <c r="Z63">
        <f>T63*Calculations!$Y$3</f>
        <v>0</v>
      </c>
      <c r="AA63">
        <f>U63*Calculations!$Z$3</f>
        <v>0</v>
      </c>
      <c r="AH63" s="11">
        <f t="shared" si="2"/>
        <v>351.71428571428572</v>
      </c>
      <c r="AI63" s="106">
        <f>AC63*Calculations!$V$3</f>
        <v>0</v>
      </c>
      <c r="AJ63" s="106">
        <f>AD63*Calculations!$W$3</f>
        <v>0</v>
      </c>
      <c r="AK63" s="106">
        <f>AE63*Calculations!$X$3</f>
        <v>0</v>
      </c>
      <c r="AL63" s="106">
        <f>AF63*Calculations!$Y$3</f>
        <v>0</v>
      </c>
      <c r="AM63" s="106">
        <f>AG63*Calculations!$Z$3</f>
        <v>0</v>
      </c>
    </row>
    <row r="64" spans="10:39" x14ac:dyDescent="0.2">
      <c r="J64" s="11">
        <f t="shared" si="0"/>
        <v>242.71428571428572</v>
      </c>
      <c r="K64">
        <f>E64*Calculations!$V$2</f>
        <v>0</v>
      </c>
      <c r="L64">
        <f>F64*Calculations!$W$3</f>
        <v>0</v>
      </c>
      <c r="M64">
        <f>G64*Calculations!$X$3</f>
        <v>0</v>
      </c>
      <c r="N64">
        <f>H64*Calculations!$Y$3</f>
        <v>0</v>
      </c>
      <c r="O64">
        <f>I64*Calculations!$Z$3</f>
        <v>0</v>
      </c>
      <c r="V64" s="11">
        <f t="shared" si="1"/>
        <v>317.71428571428572</v>
      </c>
      <c r="W64">
        <f>Q64*Calculations!$V$3</f>
        <v>0</v>
      </c>
      <c r="X64">
        <f>R64*Calculations!$W$3</f>
        <v>0</v>
      </c>
      <c r="Y64">
        <f>S64*Calculations!$X$3</f>
        <v>0</v>
      </c>
      <c r="Z64">
        <f>T64*Calculations!$Y$3</f>
        <v>0</v>
      </c>
      <c r="AA64">
        <f>U64*Calculations!$Z$3</f>
        <v>0</v>
      </c>
      <c r="AH64" s="11">
        <f t="shared" si="2"/>
        <v>351.71428571428572</v>
      </c>
      <c r="AI64" s="106">
        <f>AC64*Calculations!$V$3</f>
        <v>0</v>
      </c>
      <c r="AJ64" s="106">
        <f>AD64*Calculations!$W$3</f>
        <v>0</v>
      </c>
      <c r="AK64" s="106">
        <f>AE64*Calculations!$X$3</f>
        <v>0</v>
      </c>
      <c r="AL64" s="106">
        <f>AF64*Calculations!$Y$3</f>
        <v>0</v>
      </c>
      <c r="AM64" s="106">
        <f>AG64*Calculations!$Z$3</f>
        <v>0</v>
      </c>
    </row>
    <row r="65" spans="5:39" x14ac:dyDescent="0.2">
      <c r="J65" s="11">
        <f t="shared" si="0"/>
        <v>242.71428571428572</v>
      </c>
      <c r="K65">
        <f>E65*Calculations!$V$2</f>
        <v>0</v>
      </c>
      <c r="L65">
        <f>F65*Calculations!$W$3</f>
        <v>0</v>
      </c>
      <c r="M65">
        <f>G65*Calculations!$X$3</f>
        <v>0</v>
      </c>
      <c r="N65">
        <f>H65*Calculations!$Y$3</f>
        <v>0</v>
      </c>
      <c r="O65">
        <f>I65*Calculations!$Z$3</f>
        <v>0</v>
      </c>
      <c r="V65" s="11">
        <f t="shared" si="1"/>
        <v>317.71428571428572</v>
      </c>
      <c r="W65">
        <f>Q65*Calculations!$V$3</f>
        <v>0</v>
      </c>
      <c r="X65">
        <f>R65*Calculations!$W$3</f>
        <v>0</v>
      </c>
      <c r="Y65">
        <f>S65*Calculations!$X$3</f>
        <v>0</v>
      </c>
      <c r="Z65">
        <f>T65*Calculations!$Y$3</f>
        <v>0</v>
      </c>
      <c r="AA65">
        <f>U65*Calculations!$Z$3</f>
        <v>0</v>
      </c>
      <c r="AH65" s="11">
        <f t="shared" si="2"/>
        <v>351.71428571428572</v>
      </c>
      <c r="AI65" s="106">
        <f>AC65*Calculations!$V$3</f>
        <v>0</v>
      </c>
      <c r="AJ65" s="106">
        <f>AD65*Calculations!$W$3</f>
        <v>0</v>
      </c>
      <c r="AK65" s="106">
        <f>AE65*Calculations!$X$3</f>
        <v>0</v>
      </c>
      <c r="AL65" s="106">
        <f>AF65*Calculations!$Y$3</f>
        <v>0</v>
      </c>
      <c r="AM65" s="106">
        <f>AG65*Calculations!$Z$3</f>
        <v>0</v>
      </c>
    </row>
    <row r="66" spans="5:39" x14ac:dyDescent="0.2">
      <c r="J66" s="11">
        <f t="shared" si="0"/>
        <v>242.71428571428572</v>
      </c>
      <c r="K66">
        <f>E66*Calculations!$V$2</f>
        <v>0</v>
      </c>
      <c r="L66">
        <f>F66*Calculations!$W$3</f>
        <v>0</v>
      </c>
      <c r="M66">
        <f>G66*Calculations!$X$3</f>
        <v>0</v>
      </c>
      <c r="N66">
        <f>H66*Calculations!$Y$3</f>
        <v>0</v>
      </c>
      <c r="O66">
        <f>I66*Calculations!$Z$3</f>
        <v>0</v>
      </c>
      <c r="V66" s="11">
        <f t="shared" si="1"/>
        <v>317.71428571428572</v>
      </c>
      <c r="W66">
        <f>Q66*Calculations!$V$3</f>
        <v>0</v>
      </c>
      <c r="X66">
        <f>R66*Calculations!$W$3</f>
        <v>0</v>
      </c>
      <c r="Y66">
        <f>S66*Calculations!$X$3</f>
        <v>0</v>
      </c>
      <c r="Z66">
        <f>T66*Calculations!$Y$3</f>
        <v>0</v>
      </c>
      <c r="AA66">
        <f>U66*Calculations!$Z$3</f>
        <v>0</v>
      </c>
      <c r="AH66" s="11">
        <f t="shared" si="2"/>
        <v>351.71428571428572</v>
      </c>
      <c r="AI66" s="106">
        <f>AC66*Calculations!$V$3</f>
        <v>0</v>
      </c>
      <c r="AJ66" s="106">
        <f>AD66*Calculations!$W$3</f>
        <v>0</v>
      </c>
      <c r="AK66" s="106">
        <f>AE66*Calculations!$X$3</f>
        <v>0</v>
      </c>
      <c r="AL66" s="106">
        <f>AF66*Calculations!$Y$3</f>
        <v>0</v>
      </c>
      <c r="AM66" s="106">
        <f>AG66*Calculations!$Z$3</f>
        <v>0</v>
      </c>
    </row>
    <row r="67" spans="5:39" x14ac:dyDescent="0.2">
      <c r="J67" s="11">
        <f t="shared" si="0"/>
        <v>242.71428571428572</v>
      </c>
      <c r="K67">
        <f>E67*Calculations!$V$2</f>
        <v>0</v>
      </c>
      <c r="L67">
        <f>F67*Calculations!$W$3</f>
        <v>0</v>
      </c>
      <c r="M67">
        <f>G67*Calculations!$X$3</f>
        <v>0</v>
      </c>
      <c r="N67">
        <f>H67*Calculations!$Y$3</f>
        <v>0</v>
      </c>
      <c r="O67">
        <f>I67*Calculations!$Z$3</f>
        <v>0</v>
      </c>
      <c r="V67" s="11">
        <f t="shared" si="1"/>
        <v>317.71428571428572</v>
      </c>
      <c r="W67">
        <f>Q67*Calculations!$V$3</f>
        <v>0</v>
      </c>
      <c r="X67">
        <f>R67*Calculations!$W$3</f>
        <v>0</v>
      </c>
      <c r="Y67">
        <f>S67*Calculations!$X$3</f>
        <v>0</v>
      </c>
      <c r="Z67">
        <f>T67*Calculations!$Y$3</f>
        <v>0</v>
      </c>
      <c r="AA67">
        <f>U67*Calculations!$Z$3</f>
        <v>0</v>
      </c>
      <c r="AH67" s="11">
        <f t="shared" si="2"/>
        <v>351.71428571428572</v>
      </c>
      <c r="AI67" s="106">
        <f>AC67*Calculations!$V$3</f>
        <v>0</v>
      </c>
      <c r="AJ67" s="106">
        <f>AD67*Calculations!$W$3</f>
        <v>0</v>
      </c>
      <c r="AK67" s="106">
        <f>AE67*Calculations!$X$3</f>
        <v>0</v>
      </c>
      <c r="AL67" s="106">
        <f>AF67*Calculations!$Y$3</f>
        <v>0</v>
      </c>
      <c r="AM67" s="106">
        <f>AG67*Calculations!$Z$3</f>
        <v>0</v>
      </c>
    </row>
    <row r="68" spans="5:39" x14ac:dyDescent="0.2">
      <c r="J68" s="11">
        <f t="shared" si="0"/>
        <v>242.71428571428572</v>
      </c>
      <c r="K68">
        <f>E68*Calculations!$V$2</f>
        <v>0</v>
      </c>
      <c r="L68">
        <f>F68*Calculations!$W$3</f>
        <v>0</v>
      </c>
      <c r="M68">
        <f>G68*Calculations!$X$3</f>
        <v>0</v>
      </c>
      <c r="N68">
        <f>H68*Calculations!$Y$3</f>
        <v>0</v>
      </c>
      <c r="O68">
        <f>I68*Calculations!$Z$3</f>
        <v>0</v>
      </c>
      <c r="V68" s="11">
        <f t="shared" si="1"/>
        <v>317.71428571428572</v>
      </c>
      <c r="W68">
        <f>Q68*Calculations!$V$3</f>
        <v>0</v>
      </c>
      <c r="X68">
        <f>R68*Calculations!$W$3</f>
        <v>0</v>
      </c>
      <c r="Y68">
        <f>S68*Calculations!$X$3</f>
        <v>0</v>
      </c>
      <c r="Z68">
        <f>T68*Calculations!$Y$3</f>
        <v>0</v>
      </c>
      <c r="AA68">
        <f>U68*Calculations!$Z$3</f>
        <v>0</v>
      </c>
      <c r="AH68" s="11">
        <f t="shared" si="2"/>
        <v>351.71428571428572</v>
      </c>
      <c r="AI68" s="106">
        <f>AC68*Calculations!$V$3</f>
        <v>0</v>
      </c>
      <c r="AJ68" s="106">
        <f>AD68*Calculations!$W$3</f>
        <v>0</v>
      </c>
      <c r="AK68" s="106">
        <f>AE68*Calculations!$X$3</f>
        <v>0</v>
      </c>
      <c r="AL68" s="106">
        <f>AF68*Calculations!$Y$3</f>
        <v>0</v>
      </c>
      <c r="AM68" s="106">
        <f>AG68*Calculations!$Z$3</f>
        <v>0</v>
      </c>
    </row>
    <row r="69" spans="5:39" x14ac:dyDescent="0.2">
      <c r="J69" s="11">
        <f t="shared" ref="J69:J132" si="3">(((SUM(K69:O69)-729)/630)*40)+289</f>
        <v>242.71428571428572</v>
      </c>
      <c r="K69">
        <f>E69*Calculations!$V$2</f>
        <v>0</v>
      </c>
      <c r="L69">
        <f>F69*Calculations!$W$3</f>
        <v>0</v>
      </c>
      <c r="M69">
        <f>G69*Calculations!$X$3</f>
        <v>0</v>
      </c>
      <c r="N69">
        <f>H69*Calculations!$Y$3</f>
        <v>0</v>
      </c>
      <c r="O69">
        <f>I69*Calculations!$Z$3</f>
        <v>0</v>
      </c>
      <c r="V69" s="11">
        <f t="shared" ref="V69:V132" si="4">(((SUM(W69:AA69)-729)/630)*40)+364</f>
        <v>317.71428571428572</v>
      </c>
      <c r="W69">
        <f>Q69*Calculations!$V$3</f>
        <v>0</v>
      </c>
      <c r="X69">
        <f>R69*Calculations!$W$3</f>
        <v>0</v>
      </c>
      <c r="Y69">
        <f>S69*Calculations!$X$3</f>
        <v>0</v>
      </c>
      <c r="Z69">
        <f>T69*Calculations!$Y$3</f>
        <v>0</v>
      </c>
      <c r="AA69">
        <f>U69*Calculations!$Z$3</f>
        <v>0</v>
      </c>
      <c r="AH69" s="11">
        <f t="shared" ref="AH69:AH132" si="5">(((SUM(AI69:AM69)-729)/630)*40)+398</f>
        <v>351.71428571428572</v>
      </c>
      <c r="AI69" s="106">
        <f>AC69*Calculations!$V$3</f>
        <v>0</v>
      </c>
      <c r="AJ69" s="106">
        <f>AD69*Calculations!$W$3</f>
        <v>0</v>
      </c>
      <c r="AK69" s="106">
        <f>AE69*Calculations!$X$3</f>
        <v>0</v>
      </c>
      <c r="AL69" s="106">
        <f>AF69*Calculations!$Y$3</f>
        <v>0</v>
      </c>
      <c r="AM69" s="106">
        <f>AG69*Calculations!$Z$3</f>
        <v>0</v>
      </c>
    </row>
    <row r="70" spans="5:39" x14ac:dyDescent="0.2">
      <c r="J70" s="11">
        <f t="shared" si="3"/>
        <v>242.71428571428572</v>
      </c>
      <c r="K70">
        <f>E70*Calculations!$V$2</f>
        <v>0</v>
      </c>
      <c r="L70">
        <f>F70*Calculations!$W$3</f>
        <v>0</v>
      </c>
      <c r="M70">
        <f>G70*Calculations!$X$3</f>
        <v>0</v>
      </c>
      <c r="N70">
        <f>H70*Calculations!$Y$3</f>
        <v>0</v>
      </c>
      <c r="O70">
        <f>I70*Calculations!$Z$3</f>
        <v>0</v>
      </c>
      <c r="V70" s="11">
        <f t="shared" si="4"/>
        <v>317.71428571428572</v>
      </c>
      <c r="W70">
        <f>Q70*Calculations!$V$3</f>
        <v>0</v>
      </c>
      <c r="X70">
        <f>R70*Calculations!$W$3</f>
        <v>0</v>
      </c>
      <c r="Y70">
        <f>S70*Calculations!$X$3</f>
        <v>0</v>
      </c>
      <c r="Z70">
        <f>T70*Calculations!$Y$3</f>
        <v>0</v>
      </c>
      <c r="AA70">
        <f>U70*Calculations!$Z$3</f>
        <v>0</v>
      </c>
      <c r="AH70" s="11">
        <f t="shared" si="5"/>
        <v>351.71428571428572</v>
      </c>
      <c r="AI70" s="106">
        <f>AC70*Calculations!$V$3</f>
        <v>0</v>
      </c>
      <c r="AJ70" s="106">
        <f>AD70*Calculations!$W$3</f>
        <v>0</v>
      </c>
      <c r="AK70" s="106">
        <f>AE70*Calculations!$X$3</f>
        <v>0</v>
      </c>
      <c r="AL70" s="106">
        <f>AF70*Calculations!$Y$3</f>
        <v>0</v>
      </c>
      <c r="AM70" s="106">
        <f>AG70*Calculations!$Z$3</f>
        <v>0</v>
      </c>
    </row>
    <row r="71" spans="5:39" x14ac:dyDescent="0.2">
      <c r="J71" s="11">
        <f t="shared" si="3"/>
        <v>242.71428571428572</v>
      </c>
      <c r="K71">
        <f>E71*Calculations!$V$2</f>
        <v>0</v>
      </c>
      <c r="L71">
        <f>F71*Calculations!$W$3</f>
        <v>0</v>
      </c>
      <c r="M71">
        <f>G71*Calculations!$X$3</f>
        <v>0</v>
      </c>
      <c r="N71">
        <f>H71*Calculations!$Y$3</f>
        <v>0</v>
      </c>
      <c r="O71">
        <f>I71*Calculations!$Z$3</f>
        <v>0</v>
      </c>
      <c r="V71" s="11">
        <f t="shared" si="4"/>
        <v>317.71428571428572</v>
      </c>
      <c r="W71">
        <f>Q71*Calculations!$V$3</f>
        <v>0</v>
      </c>
      <c r="X71">
        <f>R71*Calculations!$W$3</f>
        <v>0</v>
      </c>
      <c r="Y71">
        <f>S71*Calculations!$X$3</f>
        <v>0</v>
      </c>
      <c r="Z71">
        <f>T71*Calculations!$Y$3</f>
        <v>0</v>
      </c>
      <c r="AA71">
        <f>U71*Calculations!$Z$3</f>
        <v>0</v>
      </c>
      <c r="AH71" s="11">
        <f t="shared" si="5"/>
        <v>351.71428571428572</v>
      </c>
      <c r="AI71" s="106">
        <f>AC71*Calculations!$V$3</f>
        <v>0</v>
      </c>
      <c r="AJ71" s="106">
        <f>AD71*Calculations!$W$3</f>
        <v>0</v>
      </c>
      <c r="AK71" s="106">
        <f>AE71*Calculations!$X$3</f>
        <v>0</v>
      </c>
      <c r="AL71" s="106">
        <f>AF71*Calculations!$Y$3</f>
        <v>0</v>
      </c>
      <c r="AM71" s="106">
        <f>AG71*Calculations!$Z$3</f>
        <v>0</v>
      </c>
    </row>
    <row r="72" spans="5:39" ht="16" x14ac:dyDescent="0.2">
      <c r="E72" s="2"/>
      <c r="F72" s="2"/>
      <c r="G72" s="2"/>
      <c r="H72" s="2"/>
      <c r="I72" s="2"/>
      <c r="J72" s="11">
        <f t="shared" si="3"/>
        <v>242.71428571428572</v>
      </c>
      <c r="K72">
        <f>E72*Calculations!$V$2</f>
        <v>0</v>
      </c>
      <c r="L72">
        <f>F72*Calculations!$W$3</f>
        <v>0</v>
      </c>
      <c r="M72">
        <f>G72*Calculations!$X$3</f>
        <v>0</v>
      </c>
      <c r="N72">
        <f>H72*Calculations!$Y$3</f>
        <v>0</v>
      </c>
      <c r="O72">
        <f>I72*Calculations!$Z$3</f>
        <v>0</v>
      </c>
      <c r="V72" s="11">
        <f t="shared" si="4"/>
        <v>317.71428571428572</v>
      </c>
      <c r="W72">
        <f>Q72*Calculations!$V$3</f>
        <v>0</v>
      </c>
      <c r="X72">
        <f>R72*Calculations!$W$3</f>
        <v>0</v>
      </c>
      <c r="Y72">
        <f>S72*Calculations!$X$3</f>
        <v>0</v>
      </c>
      <c r="Z72">
        <f>T72*Calculations!$Y$3</f>
        <v>0</v>
      </c>
      <c r="AA72">
        <f>U72*Calculations!$Z$3</f>
        <v>0</v>
      </c>
      <c r="AH72" s="11">
        <f t="shared" si="5"/>
        <v>351.71428571428572</v>
      </c>
      <c r="AI72" s="106">
        <f>AC72*Calculations!$V$3</f>
        <v>0</v>
      </c>
      <c r="AJ72" s="106">
        <f>AD72*Calculations!$W$3</f>
        <v>0</v>
      </c>
      <c r="AK72" s="106">
        <f>AE72*Calculations!$X$3</f>
        <v>0</v>
      </c>
      <c r="AL72" s="106">
        <f>AF72*Calculations!$Y$3</f>
        <v>0</v>
      </c>
      <c r="AM72" s="106">
        <f>AG72*Calculations!$Z$3</f>
        <v>0</v>
      </c>
    </row>
    <row r="73" spans="5:39" ht="16" x14ac:dyDescent="0.2">
      <c r="E73" s="2"/>
      <c r="F73" s="2"/>
      <c r="G73" s="2"/>
      <c r="H73" s="2"/>
      <c r="I73" s="2"/>
      <c r="J73" s="11">
        <f t="shared" si="3"/>
        <v>242.71428571428572</v>
      </c>
      <c r="K73">
        <f>E73*Calculations!$V$2</f>
        <v>0</v>
      </c>
      <c r="L73">
        <f>F73*Calculations!$W$3</f>
        <v>0</v>
      </c>
      <c r="M73">
        <f>G73*Calculations!$X$3</f>
        <v>0</v>
      </c>
      <c r="N73">
        <f>H73*Calculations!$Y$3</f>
        <v>0</v>
      </c>
      <c r="O73">
        <f>I73*Calculations!$Z$3</f>
        <v>0</v>
      </c>
      <c r="V73" s="11">
        <f t="shared" si="4"/>
        <v>317.71428571428572</v>
      </c>
      <c r="W73">
        <f>Q73*Calculations!$V$3</f>
        <v>0</v>
      </c>
      <c r="X73">
        <f>R73*Calculations!$W$3</f>
        <v>0</v>
      </c>
      <c r="Y73">
        <f>S73*Calculations!$X$3</f>
        <v>0</v>
      </c>
      <c r="Z73">
        <f>T73*Calculations!$Y$3</f>
        <v>0</v>
      </c>
      <c r="AA73">
        <f>U73*Calculations!$Z$3</f>
        <v>0</v>
      </c>
      <c r="AH73" s="11">
        <f t="shared" si="5"/>
        <v>351.71428571428572</v>
      </c>
      <c r="AI73" s="106">
        <f>AC73*Calculations!$V$3</f>
        <v>0</v>
      </c>
      <c r="AJ73" s="106">
        <f>AD73*Calculations!$W$3</f>
        <v>0</v>
      </c>
      <c r="AK73" s="106">
        <f>AE73*Calculations!$X$3</f>
        <v>0</v>
      </c>
      <c r="AL73" s="106">
        <f>AF73*Calculations!$Y$3</f>
        <v>0</v>
      </c>
      <c r="AM73" s="106">
        <f>AG73*Calculations!$Z$3</f>
        <v>0</v>
      </c>
    </row>
    <row r="74" spans="5:39" ht="16" x14ac:dyDescent="0.2">
      <c r="E74" s="2"/>
      <c r="F74" s="2"/>
      <c r="G74" s="2"/>
      <c r="H74" s="2"/>
      <c r="I74" s="2"/>
      <c r="J74" s="11">
        <f t="shared" si="3"/>
        <v>242.71428571428572</v>
      </c>
      <c r="K74">
        <f>E74*Calculations!$V$2</f>
        <v>0</v>
      </c>
      <c r="L74">
        <f>F74*Calculations!$W$3</f>
        <v>0</v>
      </c>
      <c r="M74">
        <f>G74*Calculations!$X$3</f>
        <v>0</v>
      </c>
      <c r="N74">
        <f>H74*Calculations!$Y$3</f>
        <v>0</v>
      </c>
      <c r="O74">
        <f>I74*Calculations!$Z$3</f>
        <v>0</v>
      </c>
      <c r="V74" s="11">
        <f t="shared" si="4"/>
        <v>317.71428571428572</v>
      </c>
      <c r="W74">
        <f>Q74*Calculations!$V$3</f>
        <v>0</v>
      </c>
      <c r="X74">
        <f>R74*Calculations!$W$3</f>
        <v>0</v>
      </c>
      <c r="Y74">
        <f>S74*Calculations!$X$3</f>
        <v>0</v>
      </c>
      <c r="Z74">
        <f>T74*Calculations!$Y$3</f>
        <v>0</v>
      </c>
      <c r="AA74">
        <f>U74*Calculations!$Z$3</f>
        <v>0</v>
      </c>
      <c r="AH74" s="11">
        <f t="shared" si="5"/>
        <v>351.71428571428572</v>
      </c>
      <c r="AI74" s="106">
        <f>AC74*Calculations!$V$3</f>
        <v>0</v>
      </c>
      <c r="AJ74" s="106">
        <f>AD74*Calculations!$W$3</f>
        <v>0</v>
      </c>
      <c r="AK74" s="106">
        <f>AE74*Calculations!$X$3</f>
        <v>0</v>
      </c>
      <c r="AL74" s="106">
        <f>AF74*Calculations!$Y$3</f>
        <v>0</v>
      </c>
      <c r="AM74" s="106">
        <f>AG74*Calculations!$Z$3</f>
        <v>0</v>
      </c>
    </row>
    <row r="75" spans="5:39" ht="16" x14ac:dyDescent="0.2">
      <c r="E75" s="2"/>
      <c r="F75" s="2"/>
      <c r="G75" s="2"/>
      <c r="H75" s="2"/>
      <c r="I75" s="2"/>
      <c r="J75" s="11">
        <f t="shared" si="3"/>
        <v>242.71428571428572</v>
      </c>
      <c r="K75">
        <f>E75*Calculations!$V$2</f>
        <v>0</v>
      </c>
      <c r="L75">
        <f>F75*Calculations!$W$3</f>
        <v>0</v>
      </c>
      <c r="M75">
        <f>G75*Calculations!$X$3</f>
        <v>0</v>
      </c>
      <c r="N75">
        <f>H75*Calculations!$Y$3</f>
        <v>0</v>
      </c>
      <c r="O75">
        <f>I75*Calculations!$Z$3</f>
        <v>0</v>
      </c>
      <c r="V75" s="11">
        <f t="shared" si="4"/>
        <v>317.71428571428572</v>
      </c>
      <c r="W75">
        <f>Q75*Calculations!$V$3</f>
        <v>0</v>
      </c>
      <c r="X75">
        <f>R75*Calculations!$W$3</f>
        <v>0</v>
      </c>
      <c r="Y75">
        <f>S75*Calculations!$X$3</f>
        <v>0</v>
      </c>
      <c r="Z75">
        <f>T75*Calculations!$Y$3</f>
        <v>0</v>
      </c>
      <c r="AA75">
        <f>U75*Calculations!$Z$3</f>
        <v>0</v>
      </c>
      <c r="AH75" s="11">
        <f t="shared" si="5"/>
        <v>351.71428571428572</v>
      </c>
      <c r="AI75" s="106">
        <f>AC75*Calculations!$V$3</f>
        <v>0</v>
      </c>
      <c r="AJ75" s="106">
        <f>AD75*Calculations!$W$3</f>
        <v>0</v>
      </c>
      <c r="AK75" s="106">
        <f>AE75*Calculations!$X$3</f>
        <v>0</v>
      </c>
      <c r="AL75" s="106">
        <f>AF75*Calculations!$Y$3</f>
        <v>0</v>
      </c>
      <c r="AM75" s="106">
        <f>AG75*Calculations!$Z$3</f>
        <v>0</v>
      </c>
    </row>
    <row r="76" spans="5:39" ht="16" x14ac:dyDescent="0.2">
      <c r="E76" s="2"/>
      <c r="F76" s="2"/>
      <c r="G76" s="2"/>
      <c r="H76" s="2"/>
      <c r="I76" s="2"/>
      <c r="J76" s="11">
        <f t="shared" si="3"/>
        <v>242.71428571428572</v>
      </c>
      <c r="K76">
        <f>E76*Calculations!$V$2</f>
        <v>0</v>
      </c>
      <c r="L76">
        <f>F76*Calculations!$W$3</f>
        <v>0</v>
      </c>
      <c r="M76">
        <f>G76*Calculations!$X$3</f>
        <v>0</v>
      </c>
      <c r="N76">
        <f>H76*Calculations!$Y$3</f>
        <v>0</v>
      </c>
      <c r="O76">
        <f>I76*Calculations!$Z$3</f>
        <v>0</v>
      </c>
      <c r="V76" s="11">
        <f t="shared" si="4"/>
        <v>317.71428571428572</v>
      </c>
      <c r="W76">
        <f>Q76*Calculations!$V$3</f>
        <v>0</v>
      </c>
      <c r="X76">
        <f>R76*Calculations!$W$3</f>
        <v>0</v>
      </c>
      <c r="Y76">
        <f>S76*Calculations!$X$3</f>
        <v>0</v>
      </c>
      <c r="Z76">
        <f>T76*Calculations!$Y$3</f>
        <v>0</v>
      </c>
      <c r="AA76">
        <f>U76*Calculations!$Z$3</f>
        <v>0</v>
      </c>
      <c r="AH76" s="11">
        <f t="shared" si="5"/>
        <v>351.71428571428572</v>
      </c>
      <c r="AI76" s="106">
        <f>AC76*Calculations!$V$3</f>
        <v>0</v>
      </c>
      <c r="AJ76" s="106">
        <f>AD76*Calculations!$W$3</f>
        <v>0</v>
      </c>
      <c r="AK76" s="106">
        <f>AE76*Calculations!$X$3</f>
        <v>0</v>
      </c>
      <c r="AL76" s="106">
        <f>AF76*Calculations!$Y$3</f>
        <v>0</v>
      </c>
      <c r="AM76" s="106">
        <f>AG76*Calculations!$Z$3</f>
        <v>0</v>
      </c>
    </row>
    <row r="77" spans="5:39" ht="16" x14ac:dyDescent="0.2">
      <c r="E77" s="2"/>
      <c r="F77" s="2"/>
      <c r="G77" s="2"/>
      <c r="H77" s="2"/>
      <c r="I77" s="2"/>
      <c r="J77" s="11">
        <f t="shared" si="3"/>
        <v>242.71428571428572</v>
      </c>
      <c r="K77">
        <f>E77*Calculations!$V$2</f>
        <v>0</v>
      </c>
      <c r="L77">
        <f>F77*Calculations!$W$3</f>
        <v>0</v>
      </c>
      <c r="M77">
        <f>G77*Calculations!$X$3</f>
        <v>0</v>
      </c>
      <c r="N77">
        <f>H77*Calculations!$Y$3</f>
        <v>0</v>
      </c>
      <c r="O77">
        <f>I77*Calculations!$Z$3</f>
        <v>0</v>
      </c>
      <c r="V77" s="11">
        <f t="shared" si="4"/>
        <v>317.71428571428572</v>
      </c>
      <c r="W77">
        <f>Q77*Calculations!$V$3</f>
        <v>0</v>
      </c>
      <c r="X77">
        <f>R77*Calculations!$W$3</f>
        <v>0</v>
      </c>
      <c r="Y77">
        <f>S77*Calculations!$X$3</f>
        <v>0</v>
      </c>
      <c r="Z77">
        <f>T77*Calculations!$Y$3</f>
        <v>0</v>
      </c>
      <c r="AA77">
        <f>U77*Calculations!$Z$3</f>
        <v>0</v>
      </c>
      <c r="AH77" s="11">
        <f t="shared" si="5"/>
        <v>351.71428571428572</v>
      </c>
      <c r="AI77" s="106">
        <f>AC77*Calculations!$V$3</f>
        <v>0</v>
      </c>
      <c r="AJ77" s="106">
        <f>AD77*Calculations!$W$3</f>
        <v>0</v>
      </c>
      <c r="AK77" s="106">
        <f>AE77*Calculations!$X$3</f>
        <v>0</v>
      </c>
      <c r="AL77" s="106">
        <f>AF77*Calculations!$Y$3</f>
        <v>0</v>
      </c>
      <c r="AM77" s="106">
        <f>AG77*Calculations!$Z$3</f>
        <v>0</v>
      </c>
    </row>
    <row r="78" spans="5:39" ht="16" x14ac:dyDescent="0.2">
      <c r="E78" s="2"/>
      <c r="F78" s="2"/>
      <c r="G78" s="2"/>
      <c r="H78" s="2"/>
      <c r="I78" s="2"/>
      <c r="J78" s="11">
        <f t="shared" si="3"/>
        <v>242.71428571428572</v>
      </c>
      <c r="K78">
        <f>E78*Calculations!$V$2</f>
        <v>0</v>
      </c>
      <c r="L78">
        <f>F78*Calculations!$W$3</f>
        <v>0</v>
      </c>
      <c r="M78">
        <f>G78*Calculations!$X$3</f>
        <v>0</v>
      </c>
      <c r="N78">
        <f>H78*Calculations!$Y$3</f>
        <v>0</v>
      </c>
      <c r="O78">
        <f>I78*Calculations!$Z$3</f>
        <v>0</v>
      </c>
      <c r="V78" s="11">
        <f t="shared" si="4"/>
        <v>317.71428571428572</v>
      </c>
      <c r="W78">
        <f>Q78*Calculations!$V$3</f>
        <v>0</v>
      </c>
      <c r="X78">
        <f>R78*Calculations!$W$3</f>
        <v>0</v>
      </c>
      <c r="Y78">
        <f>S78*Calculations!$X$3</f>
        <v>0</v>
      </c>
      <c r="Z78">
        <f>T78*Calculations!$Y$3</f>
        <v>0</v>
      </c>
      <c r="AA78">
        <f>U78*Calculations!$Z$3</f>
        <v>0</v>
      </c>
      <c r="AH78" s="11">
        <f t="shared" si="5"/>
        <v>351.71428571428572</v>
      </c>
      <c r="AI78" s="106">
        <f>AC78*Calculations!$V$3</f>
        <v>0</v>
      </c>
      <c r="AJ78" s="106">
        <f>AD78*Calculations!$W$3</f>
        <v>0</v>
      </c>
      <c r="AK78" s="106">
        <f>AE78*Calculations!$X$3</f>
        <v>0</v>
      </c>
      <c r="AL78" s="106">
        <f>AF78*Calculations!$Y$3</f>
        <v>0</v>
      </c>
      <c r="AM78" s="106">
        <f>AG78*Calculations!$Z$3</f>
        <v>0</v>
      </c>
    </row>
    <row r="79" spans="5:39" ht="16" x14ac:dyDescent="0.2">
      <c r="E79" s="2"/>
      <c r="F79" s="2"/>
      <c r="G79" s="2"/>
      <c r="H79" s="2"/>
      <c r="I79" s="2"/>
      <c r="J79" s="11">
        <f t="shared" si="3"/>
        <v>242.71428571428572</v>
      </c>
      <c r="K79">
        <f>E79*Calculations!$V$2</f>
        <v>0</v>
      </c>
      <c r="L79">
        <f>F79*Calculations!$W$3</f>
        <v>0</v>
      </c>
      <c r="M79">
        <f>G79*Calculations!$X$3</f>
        <v>0</v>
      </c>
      <c r="N79">
        <f>H79*Calculations!$Y$3</f>
        <v>0</v>
      </c>
      <c r="O79">
        <f>I79*Calculations!$Z$3</f>
        <v>0</v>
      </c>
      <c r="V79" s="11">
        <f t="shared" si="4"/>
        <v>317.71428571428572</v>
      </c>
      <c r="W79">
        <f>Q79*Calculations!$V$3</f>
        <v>0</v>
      </c>
      <c r="X79">
        <f>R79*Calculations!$W$3</f>
        <v>0</v>
      </c>
      <c r="Y79">
        <f>S79*Calculations!$X$3</f>
        <v>0</v>
      </c>
      <c r="Z79">
        <f>T79*Calculations!$Y$3</f>
        <v>0</v>
      </c>
      <c r="AA79">
        <f>U79*Calculations!$Z$3</f>
        <v>0</v>
      </c>
      <c r="AH79" s="11">
        <f t="shared" si="5"/>
        <v>351.71428571428572</v>
      </c>
      <c r="AI79" s="106">
        <f>AC79*Calculations!$V$3</f>
        <v>0</v>
      </c>
      <c r="AJ79" s="106">
        <f>AD79*Calculations!$W$3</f>
        <v>0</v>
      </c>
      <c r="AK79" s="106">
        <f>AE79*Calculations!$X$3</f>
        <v>0</v>
      </c>
      <c r="AL79" s="106">
        <f>AF79*Calculations!$Y$3</f>
        <v>0</v>
      </c>
      <c r="AM79" s="106">
        <f>AG79*Calculations!$Z$3</f>
        <v>0</v>
      </c>
    </row>
    <row r="80" spans="5:39" ht="16" x14ac:dyDescent="0.2">
      <c r="E80" s="2"/>
      <c r="F80" s="2"/>
      <c r="G80" s="2"/>
      <c r="H80" s="2"/>
      <c r="I80" s="2"/>
      <c r="J80" s="11">
        <f t="shared" si="3"/>
        <v>242.71428571428572</v>
      </c>
      <c r="K80">
        <f>E80*Calculations!$V$2</f>
        <v>0</v>
      </c>
      <c r="L80">
        <f>F80*Calculations!$W$3</f>
        <v>0</v>
      </c>
      <c r="M80">
        <f>G80*Calculations!$X$3</f>
        <v>0</v>
      </c>
      <c r="N80">
        <f>H80*Calculations!$Y$3</f>
        <v>0</v>
      </c>
      <c r="O80">
        <f>I80*Calculations!$Z$3</f>
        <v>0</v>
      </c>
      <c r="V80" s="11">
        <f t="shared" si="4"/>
        <v>317.71428571428572</v>
      </c>
      <c r="W80">
        <f>Q80*Calculations!$V$3</f>
        <v>0</v>
      </c>
      <c r="X80">
        <f>R80*Calculations!$W$3</f>
        <v>0</v>
      </c>
      <c r="Y80">
        <f>S80*Calculations!$X$3</f>
        <v>0</v>
      </c>
      <c r="Z80">
        <f>T80*Calculations!$Y$3</f>
        <v>0</v>
      </c>
      <c r="AA80">
        <f>U80*Calculations!$Z$3</f>
        <v>0</v>
      </c>
      <c r="AH80" s="11">
        <f t="shared" si="5"/>
        <v>351.71428571428572</v>
      </c>
      <c r="AI80" s="106">
        <f>AC80*Calculations!$V$3</f>
        <v>0</v>
      </c>
      <c r="AJ80" s="106">
        <f>AD80*Calculations!$W$3</f>
        <v>0</v>
      </c>
      <c r="AK80" s="106">
        <f>AE80*Calculations!$X$3</f>
        <v>0</v>
      </c>
      <c r="AL80" s="106">
        <f>AF80*Calculations!$Y$3</f>
        <v>0</v>
      </c>
      <c r="AM80" s="106">
        <f>AG80*Calculations!$Z$3</f>
        <v>0</v>
      </c>
    </row>
    <row r="81" spans="5:39" ht="16" x14ac:dyDescent="0.2">
      <c r="E81" s="2"/>
      <c r="F81" s="2"/>
      <c r="G81" s="2"/>
      <c r="H81" s="2"/>
      <c r="I81" s="2"/>
      <c r="J81" s="11">
        <f t="shared" si="3"/>
        <v>242.71428571428572</v>
      </c>
      <c r="K81">
        <f>E81*Calculations!$V$2</f>
        <v>0</v>
      </c>
      <c r="L81">
        <f>F81*Calculations!$W$3</f>
        <v>0</v>
      </c>
      <c r="M81">
        <f>G81*Calculations!$X$3</f>
        <v>0</v>
      </c>
      <c r="N81">
        <f>H81*Calculations!$Y$3</f>
        <v>0</v>
      </c>
      <c r="O81">
        <f>I81*Calculations!$Z$3</f>
        <v>0</v>
      </c>
      <c r="V81" s="11">
        <f t="shared" si="4"/>
        <v>317.71428571428572</v>
      </c>
      <c r="W81">
        <f>Q81*Calculations!$V$3</f>
        <v>0</v>
      </c>
      <c r="X81">
        <f>R81*Calculations!$W$3</f>
        <v>0</v>
      </c>
      <c r="Y81">
        <f>S81*Calculations!$X$3</f>
        <v>0</v>
      </c>
      <c r="Z81">
        <f>T81*Calculations!$Y$3</f>
        <v>0</v>
      </c>
      <c r="AA81">
        <f>U81*Calculations!$Z$3</f>
        <v>0</v>
      </c>
      <c r="AH81" s="11">
        <f t="shared" si="5"/>
        <v>351.71428571428572</v>
      </c>
      <c r="AI81" s="106">
        <f>AC81*Calculations!$V$3</f>
        <v>0</v>
      </c>
      <c r="AJ81" s="106">
        <f>AD81*Calculations!$W$3</f>
        <v>0</v>
      </c>
      <c r="AK81" s="106">
        <f>AE81*Calculations!$X$3</f>
        <v>0</v>
      </c>
      <c r="AL81" s="106">
        <f>AF81*Calculations!$Y$3</f>
        <v>0</v>
      </c>
      <c r="AM81" s="106">
        <f>AG81*Calculations!$Z$3</f>
        <v>0</v>
      </c>
    </row>
    <row r="82" spans="5:39" ht="16" x14ac:dyDescent="0.2">
      <c r="E82" s="2"/>
      <c r="F82" s="2"/>
      <c r="G82" s="2"/>
      <c r="H82" s="2"/>
      <c r="I82" s="2"/>
      <c r="J82" s="11">
        <f t="shared" si="3"/>
        <v>242.71428571428572</v>
      </c>
      <c r="K82">
        <f>E82*Calculations!$V$2</f>
        <v>0</v>
      </c>
      <c r="L82">
        <f>F82*Calculations!$W$3</f>
        <v>0</v>
      </c>
      <c r="M82">
        <f>G82*Calculations!$X$3</f>
        <v>0</v>
      </c>
      <c r="N82">
        <f>H82*Calculations!$Y$3</f>
        <v>0</v>
      </c>
      <c r="O82">
        <f>I82*Calculations!$Z$3</f>
        <v>0</v>
      </c>
      <c r="V82" s="11">
        <f t="shared" si="4"/>
        <v>317.71428571428572</v>
      </c>
      <c r="W82">
        <f>Q82*Calculations!$V$3</f>
        <v>0</v>
      </c>
      <c r="X82">
        <f>R82*Calculations!$W$3</f>
        <v>0</v>
      </c>
      <c r="Y82">
        <f>S82*Calculations!$X$3</f>
        <v>0</v>
      </c>
      <c r="Z82">
        <f>T82*Calculations!$Y$3</f>
        <v>0</v>
      </c>
      <c r="AA82">
        <f>U82*Calculations!$Z$3</f>
        <v>0</v>
      </c>
      <c r="AH82" s="11">
        <f t="shared" si="5"/>
        <v>351.71428571428572</v>
      </c>
      <c r="AI82" s="106">
        <f>AC82*Calculations!$V$3</f>
        <v>0</v>
      </c>
      <c r="AJ82" s="106">
        <f>AD82*Calculations!$W$3</f>
        <v>0</v>
      </c>
      <c r="AK82" s="106">
        <f>AE82*Calculations!$X$3</f>
        <v>0</v>
      </c>
      <c r="AL82" s="106">
        <f>AF82*Calculations!$Y$3</f>
        <v>0</v>
      </c>
      <c r="AM82" s="106">
        <f>AG82*Calculations!$Z$3</f>
        <v>0</v>
      </c>
    </row>
    <row r="83" spans="5:39" ht="16" x14ac:dyDescent="0.2">
      <c r="E83" s="2"/>
      <c r="F83" s="2"/>
      <c r="G83" s="2"/>
      <c r="H83" s="2"/>
      <c r="I83" s="2"/>
      <c r="J83" s="11">
        <f t="shared" si="3"/>
        <v>242.71428571428572</v>
      </c>
      <c r="K83">
        <f>E83*Calculations!$V$2</f>
        <v>0</v>
      </c>
      <c r="L83">
        <f>F83*Calculations!$W$3</f>
        <v>0</v>
      </c>
      <c r="M83">
        <f>G83*Calculations!$X$3</f>
        <v>0</v>
      </c>
      <c r="N83">
        <f>H83*Calculations!$Y$3</f>
        <v>0</v>
      </c>
      <c r="O83">
        <f>I83*Calculations!$Z$3</f>
        <v>0</v>
      </c>
      <c r="V83" s="11">
        <f t="shared" si="4"/>
        <v>317.71428571428572</v>
      </c>
      <c r="W83">
        <f>Q83*Calculations!$V$3</f>
        <v>0</v>
      </c>
      <c r="X83">
        <f>R83*Calculations!$W$3</f>
        <v>0</v>
      </c>
      <c r="Y83">
        <f>S83*Calculations!$X$3</f>
        <v>0</v>
      </c>
      <c r="Z83">
        <f>T83*Calculations!$Y$3</f>
        <v>0</v>
      </c>
      <c r="AA83">
        <f>U83*Calculations!$Z$3</f>
        <v>0</v>
      </c>
      <c r="AH83" s="11">
        <f t="shared" si="5"/>
        <v>351.71428571428572</v>
      </c>
      <c r="AI83" s="106">
        <f>AC83*Calculations!$V$3</f>
        <v>0</v>
      </c>
      <c r="AJ83" s="106">
        <f>AD83*Calculations!$W$3</f>
        <v>0</v>
      </c>
      <c r="AK83" s="106">
        <f>AE83*Calculations!$X$3</f>
        <v>0</v>
      </c>
      <c r="AL83" s="106">
        <f>AF83*Calculations!$Y$3</f>
        <v>0</v>
      </c>
      <c r="AM83" s="106">
        <f>AG83*Calculations!$Z$3</f>
        <v>0</v>
      </c>
    </row>
    <row r="84" spans="5:39" ht="16" x14ac:dyDescent="0.2">
      <c r="E84" s="2"/>
      <c r="F84" s="2"/>
      <c r="G84" s="2"/>
      <c r="H84" s="2"/>
      <c r="I84" s="2"/>
      <c r="J84" s="11">
        <f t="shared" si="3"/>
        <v>242.71428571428572</v>
      </c>
      <c r="K84">
        <f>E84*Calculations!$V$2</f>
        <v>0</v>
      </c>
      <c r="L84">
        <f>F84*Calculations!$W$3</f>
        <v>0</v>
      </c>
      <c r="M84">
        <f>G84*Calculations!$X$3</f>
        <v>0</v>
      </c>
      <c r="N84">
        <f>H84*Calculations!$Y$3</f>
        <v>0</v>
      </c>
      <c r="O84">
        <f>I84*Calculations!$Z$3</f>
        <v>0</v>
      </c>
      <c r="V84" s="11">
        <f t="shared" si="4"/>
        <v>317.71428571428572</v>
      </c>
      <c r="W84">
        <f>Q84*Calculations!$V$3</f>
        <v>0</v>
      </c>
      <c r="X84">
        <f>R84*Calculations!$W$3</f>
        <v>0</v>
      </c>
      <c r="Y84">
        <f>S84*Calculations!$X$3</f>
        <v>0</v>
      </c>
      <c r="Z84">
        <f>T84*Calculations!$Y$3</f>
        <v>0</v>
      </c>
      <c r="AA84">
        <f>U84*Calculations!$Z$3</f>
        <v>0</v>
      </c>
      <c r="AH84" s="11">
        <f t="shared" si="5"/>
        <v>351.71428571428572</v>
      </c>
      <c r="AI84" s="106">
        <f>AC84*Calculations!$V$3</f>
        <v>0</v>
      </c>
      <c r="AJ84" s="106">
        <f>AD84*Calculations!$W$3</f>
        <v>0</v>
      </c>
      <c r="AK84" s="106">
        <f>AE84*Calculations!$X$3</f>
        <v>0</v>
      </c>
      <c r="AL84" s="106">
        <f>AF84*Calculations!$Y$3</f>
        <v>0</v>
      </c>
      <c r="AM84" s="106">
        <f>AG84*Calculations!$Z$3</f>
        <v>0</v>
      </c>
    </row>
    <row r="85" spans="5:39" ht="16" x14ac:dyDescent="0.2">
      <c r="E85" s="2"/>
      <c r="F85" s="2"/>
      <c r="G85" s="2"/>
      <c r="H85" s="2"/>
      <c r="I85" s="2"/>
      <c r="J85" s="11">
        <f t="shared" si="3"/>
        <v>242.71428571428572</v>
      </c>
      <c r="K85">
        <f>E85*Calculations!$V$2</f>
        <v>0</v>
      </c>
      <c r="L85">
        <f>F85*Calculations!$W$3</f>
        <v>0</v>
      </c>
      <c r="M85">
        <f>G85*Calculations!$X$3</f>
        <v>0</v>
      </c>
      <c r="N85">
        <f>H85*Calculations!$Y$3</f>
        <v>0</v>
      </c>
      <c r="O85">
        <f>I85*Calculations!$Z$3</f>
        <v>0</v>
      </c>
      <c r="V85" s="11">
        <f t="shared" si="4"/>
        <v>317.71428571428572</v>
      </c>
      <c r="W85">
        <f>Q85*Calculations!$V$3</f>
        <v>0</v>
      </c>
      <c r="X85">
        <f>R85*Calculations!$W$3</f>
        <v>0</v>
      </c>
      <c r="Y85">
        <f>S85*Calculations!$X$3</f>
        <v>0</v>
      </c>
      <c r="Z85">
        <f>T85*Calculations!$Y$3</f>
        <v>0</v>
      </c>
      <c r="AA85">
        <f>U85*Calculations!$Z$3</f>
        <v>0</v>
      </c>
      <c r="AH85" s="11">
        <f t="shared" si="5"/>
        <v>351.71428571428572</v>
      </c>
      <c r="AI85" s="106">
        <f>AC85*Calculations!$V$3</f>
        <v>0</v>
      </c>
      <c r="AJ85" s="106">
        <f>AD85*Calculations!$W$3</f>
        <v>0</v>
      </c>
      <c r="AK85" s="106">
        <f>AE85*Calculations!$X$3</f>
        <v>0</v>
      </c>
      <c r="AL85" s="106">
        <f>AF85*Calculations!$Y$3</f>
        <v>0</v>
      </c>
      <c r="AM85" s="106">
        <f>AG85*Calculations!$Z$3</f>
        <v>0</v>
      </c>
    </row>
    <row r="86" spans="5:39" x14ac:dyDescent="0.2">
      <c r="J86" s="11">
        <f t="shared" si="3"/>
        <v>242.71428571428572</v>
      </c>
      <c r="K86">
        <f>E86*Calculations!$V$2</f>
        <v>0</v>
      </c>
      <c r="L86">
        <f>F86*Calculations!$W$3</f>
        <v>0</v>
      </c>
      <c r="M86">
        <f>G86*Calculations!$X$3</f>
        <v>0</v>
      </c>
      <c r="N86">
        <f>H86*Calculations!$Y$3</f>
        <v>0</v>
      </c>
      <c r="O86">
        <f>I86*Calculations!$Z$3</f>
        <v>0</v>
      </c>
      <c r="V86" s="11">
        <f t="shared" si="4"/>
        <v>317.71428571428572</v>
      </c>
      <c r="W86">
        <f>Q86*Calculations!$V$3</f>
        <v>0</v>
      </c>
      <c r="X86">
        <f>R86*Calculations!$W$3</f>
        <v>0</v>
      </c>
      <c r="Y86">
        <f>S86*Calculations!$X$3</f>
        <v>0</v>
      </c>
      <c r="Z86">
        <f>T86*Calculations!$Y$3</f>
        <v>0</v>
      </c>
      <c r="AA86">
        <f>U86*Calculations!$Z$3</f>
        <v>0</v>
      </c>
      <c r="AH86" s="11">
        <f t="shared" si="5"/>
        <v>351.71428571428572</v>
      </c>
      <c r="AI86" s="106">
        <f>AC86*Calculations!$V$3</f>
        <v>0</v>
      </c>
      <c r="AJ86" s="106">
        <f>AD86*Calculations!$W$3</f>
        <v>0</v>
      </c>
      <c r="AK86" s="106">
        <f>AE86*Calculations!$X$3</f>
        <v>0</v>
      </c>
      <c r="AL86" s="106">
        <f>AF86*Calculations!$Y$3</f>
        <v>0</v>
      </c>
      <c r="AM86" s="106">
        <f>AG86*Calculations!$Z$3</f>
        <v>0</v>
      </c>
    </row>
    <row r="87" spans="5:39" ht="16" x14ac:dyDescent="0.2">
      <c r="E87" s="2"/>
      <c r="F87" s="2"/>
      <c r="G87" s="2"/>
      <c r="H87" s="2"/>
      <c r="I87" s="2"/>
      <c r="J87" s="11">
        <f t="shared" si="3"/>
        <v>242.71428571428572</v>
      </c>
      <c r="K87">
        <f>E87*Calculations!$V$2</f>
        <v>0</v>
      </c>
      <c r="L87">
        <f>F87*Calculations!$W$3</f>
        <v>0</v>
      </c>
      <c r="M87">
        <f>G87*Calculations!$X$3</f>
        <v>0</v>
      </c>
      <c r="N87">
        <f>H87*Calculations!$Y$3</f>
        <v>0</v>
      </c>
      <c r="O87">
        <f>I87*Calculations!$Z$3</f>
        <v>0</v>
      </c>
      <c r="V87" s="11">
        <f t="shared" si="4"/>
        <v>317.71428571428572</v>
      </c>
      <c r="W87">
        <f>Q87*Calculations!$V$3</f>
        <v>0</v>
      </c>
      <c r="X87">
        <f>R87*Calculations!$W$3</f>
        <v>0</v>
      </c>
      <c r="Y87">
        <f>S87*Calculations!$X$3</f>
        <v>0</v>
      </c>
      <c r="Z87">
        <f>T87*Calculations!$Y$3</f>
        <v>0</v>
      </c>
      <c r="AA87">
        <f>U87*Calculations!$Z$3</f>
        <v>0</v>
      </c>
      <c r="AH87" s="11">
        <f t="shared" si="5"/>
        <v>351.71428571428572</v>
      </c>
      <c r="AI87" s="106">
        <f>AC87*Calculations!$V$3</f>
        <v>0</v>
      </c>
      <c r="AJ87" s="106">
        <f>AD87*Calculations!$W$3</f>
        <v>0</v>
      </c>
      <c r="AK87" s="106">
        <f>AE87*Calculations!$X$3</f>
        <v>0</v>
      </c>
      <c r="AL87" s="106">
        <f>AF87*Calculations!$Y$3</f>
        <v>0</v>
      </c>
      <c r="AM87" s="106">
        <f>AG87*Calculations!$Z$3</f>
        <v>0</v>
      </c>
    </row>
    <row r="88" spans="5:39" x14ac:dyDescent="0.2">
      <c r="J88" s="11">
        <f t="shared" si="3"/>
        <v>242.71428571428572</v>
      </c>
      <c r="K88">
        <f>E88*Calculations!$V$2</f>
        <v>0</v>
      </c>
      <c r="L88">
        <f>F88*Calculations!$W$3</f>
        <v>0</v>
      </c>
      <c r="M88">
        <f>G88*Calculations!$X$3</f>
        <v>0</v>
      </c>
      <c r="N88">
        <f>H88*Calculations!$Y$3</f>
        <v>0</v>
      </c>
      <c r="O88">
        <f>I88*Calculations!$Z$3</f>
        <v>0</v>
      </c>
      <c r="V88" s="11">
        <f t="shared" si="4"/>
        <v>317.71428571428572</v>
      </c>
      <c r="W88">
        <f>Q88*Calculations!$V$3</f>
        <v>0</v>
      </c>
      <c r="X88">
        <f>R88*Calculations!$W$3</f>
        <v>0</v>
      </c>
      <c r="Y88">
        <f>S88*Calculations!$X$3</f>
        <v>0</v>
      </c>
      <c r="Z88">
        <f>T88*Calculations!$Y$3</f>
        <v>0</v>
      </c>
      <c r="AA88">
        <f>U88*Calculations!$Z$3</f>
        <v>0</v>
      </c>
      <c r="AH88" s="11">
        <f t="shared" si="5"/>
        <v>351.71428571428572</v>
      </c>
      <c r="AI88" s="106">
        <f>AC88*Calculations!$V$3</f>
        <v>0</v>
      </c>
      <c r="AJ88" s="106">
        <f>AD88*Calculations!$W$3</f>
        <v>0</v>
      </c>
      <c r="AK88" s="106">
        <f>AE88*Calculations!$X$3</f>
        <v>0</v>
      </c>
      <c r="AL88" s="106">
        <f>AF88*Calculations!$Y$3</f>
        <v>0</v>
      </c>
      <c r="AM88" s="106">
        <f>AG88*Calculations!$Z$3</f>
        <v>0</v>
      </c>
    </row>
    <row r="89" spans="5:39" ht="16" x14ac:dyDescent="0.2">
      <c r="E89" s="2"/>
      <c r="F89" s="2"/>
      <c r="G89" s="2"/>
      <c r="H89" s="2"/>
      <c r="I89" s="2"/>
      <c r="J89" s="11">
        <f t="shared" si="3"/>
        <v>242.71428571428572</v>
      </c>
      <c r="K89">
        <f>E89*Calculations!$V$2</f>
        <v>0</v>
      </c>
      <c r="L89">
        <f>F89*Calculations!$W$3</f>
        <v>0</v>
      </c>
      <c r="M89">
        <f>G89*Calculations!$X$3</f>
        <v>0</v>
      </c>
      <c r="N89">
        <f>H89*Calculations!$Y$3</f>
        <v>0</v>
      </c>
      <c r="O89">
        <f>I89*Calculations!$Z$3</f>
        <v>0</v>
      </c>
      <c r="V89" s="11">
        <f t="shared" si="4"/>
        <v>317.71428571428572</v>
      </c>
      <c r="W89">
        <f>Q89*Calculations!$V$3</f>
        <v>0</v>
      </c>
      <c r="X89">
        <f>R89*Calculations!$W$3</f>
        <v>0</v>
      </c>
      <c r="Y89">
        <f>S89*Calculations!$X$3</f>
        <v>0</v>
      </c>
      <c r="Z89">
        <f>T89*Calculations!$Y$3</f>
        <v>0</v>
      </c>
      <c r="AA89">
        <f>U89*Calculations!$Z$3</f>
        <v>0</v>
      </c>
      <c r="AH89" s="11">
        <f t="shared" si="5"/>
        <v>351.71428571428572</v>
      </c>
      <c r="AI89" s="106">
        <f>AC89*Calculations!$V$3</f>
        <v>0</v>
      </c>
      <c r="AJ89" s="106">
        <f>AD89*Calculations!$W$3</f>
        <v>0</v>
      </c>
      <c r="AK89" s="106">
        <f>AE89*Calculations!$X$3</f>
        <v>0</v>
      </c>
      <c r="AL89" s="106">
        <f>AF89*Calculations!$Y$3</f>
        <v>0</v>
      </c>
      <c r="AM89" s="106">
        <f>AG89*Calculations!$Z$3</f>
        <v>0</v>
      </c>
    </row>
    <row r="90" spans="5:39" ht="16" x14ac:dyDescent="0.2">
      <c r="E90" s="2"/>
      <c r="F90" s="2"/>
      <c r="G90" s="2"/>
      <c r="H90" s="2"/>
      <c r="I90" s="2"/>
      <c r="J90" s="11">
        <f t="shared" si="3"/>
        <v>242.71428571428572</v>
      </c>
      <c r="K90">
        <f>E90*Calculations!$V$2</f>
        <v>0</v>
      </c>
      <c r="L90">
        <f>F90*Calculations!$W$3</f>
        <v>0</v>
      </c>
      <c r="M90">
        <f>G90*Calculations!$X$3</f>
        <v>0</v>
      </c>
      <c r="N90">
        <f>H90*Calculations!$Y$3</f>
        <v>0</v>
      </c>
      <c r="O90">
        <f>I90*Calculations!$Z$3</f>
        <v>0</v>
      </c>
      <c r="V90" s="11">
        <f t="shared" si="4"/>
        <v>317.71428571428572</v>
      </c>
      <c r="W90">
        <f>Q90*Calculations!$V$3</f>
        <v>0</v>
      </c>
      <c r="X90">
        <f>R90*Calculations!$W$3</f>
        <v>0</v>
      </c>
      <c r="Y90">
        <f>S90*Calculations!$X$3</f>
        <v>0</v>
      </c>
      <c r="Z90">
        <f>T90*Calculations!$Y$3</f>
        <v>0</v>
      </c>
      <c r="AA90">
        <f>U90*Calculations!$Z$3</f>
        <v>0</v>
      </c>
      <c r="AH90" s="11">
        <f t="shared" si="5"/>
        <v>351.71428571428572</v>
      </c>
      <c r="AI90" s="106">
        <f>AC90*Calculations!$V$3</f>
        <v>0</v>
      </c>
      <c r="AJ90" s="106">
        <f>AD90*Calculations!$W$3</f>
        <v>0</v>
      </c>
      <c r="AK90" s="106">
        <f>AE90*Calculations!$X$3</f>
        <v>0</v>
      </c>
      <c r="AL90" s="106">
        <f>AF90*Calculations!$Y$3</f>
        <v>0</v>
      </c>
      <c r="AM90" s="106">
        <f>AG90*Calculations!$Z$3</f>
        <v>0</v>
      </c>
    </row>
    <row r="91" spans="5:39" ht="16" x14ac:dyDescent="0.2">
      <c r="E91" s="2"/>
      <c r="F91" s="2"/>
      <c r="G91" s="2"/>
      <c r="H91" s="2"/>
      <c r="I91" s="2"/>
      <c r="J91" s="11">
        <f t="shared" si="3"/>
        <v>242.71428571428572</v>
      </c>
      <c r="K91">
        <f>E91*Calculations!$V$2</f>
        <v>0</v>
      </c>
      <c r="L91">
        <f>F91*Calculations!$W$3</f>
        <v>0</v>
      </c>
      <c r="M91">
        <f>G91*Calculations!$X$3</f>
        <v>0</v>
      </c>
      <c r="N91">
        <f>H91*Calculations!$Y$3</f>
        <v>0</v>
      </c>
      <c r="O91">
        <f>I91*Calculations!$Z$3</f>
        <v>0</v>
      </c>
      <c r="V91" s="11">
        <f t="shared" si="4"/>
        <v>317.71428571428572</v>
      </c>
      <c r="W91">
        <f>Q91*Calculations!$V$3</f>
        <v>0</v>
      </c>
      <c r="X91">
        <f>R91*Calculations!$W$3</f>
        <v>0</v>
      </c>
      <c r="Y91">
        <f>S91*Calculations!$X$3</f>
        <v>0</v>
      </c>
      <c r="Z91">
        <f>T91*Calculations!$Y$3</f>
        <v>0</v>
      </c>
      <c r="AA91">
        <f>U91*Calculations!$Z$3</f>
        <v>0</v>
      </c>
      <c r="AH91" s="11">
        <f t="shared" si="5"/>
        <v>351.71428571428572</v>
      </c>
      <c r="AI91" s="106">
        <f>AC91*Calculations!$V$3</f>
        <v>0</v>
      </c>
      <c r="AJ91" s="106">
        <f>AD91*Calculations!$W$3</f>
        <v>0</v>
      </c>
      <c r="AK91" s="106">
        <f>AE91*Calculations!$X$3</f>
        <v>0</v>
      </c>
      <c r="AL91" s="106">
        <f>AF91*Calculations!$Y$3</f>
        <v>0</v>
      </c>
      <c r="AM91" s="106">
        <f>AG91*Calculations!$Z$3</f>
        <v>0</v>
      </c>
    </row>
    <row r="92" spans="5:39" ht="16" x14ac:dyDescent="0.2">
      <c r="E92" s="2"/>
      <c r="F92" s="2"/>
      <c r="G92" s="2"/>
      <c r="H92" s="2"/>
      <c r="I92" s="2"/>
      <c r="J92" s="11">
        <f t="shared" si="3"/>
        <v>242.71428571428572</v>
      </c>
      <c r="K92">
        <f>E92*Calculations!$V$2</f>
        <v>0</v>
      </c>
      <c r="L92">
        <f>F92*Calculations!$W$3</f>
        <v>0</v>
      </c>
      <c r="M92">
        <f>G92*Calculations!$X$3</f>
        <v>0</v>
      </c>
      <c r="N92">
        <f>H92*Calculations!$Y$3</f>
        <v>0</v>
      </c>
      <c r="O92">
        <f>I92*Calculations!$Z$3</f>
        <v>0</v>
      </c>
      <c r="V92" s="11">
        <f t="shared" si="4"/>
        <v>317.71428571428572</v>
      </c>
      <c r="W92">
        <f>Q92*Calculations!$V$3</f>
        <v>0</v>
      </c>
      <c r="X92">
        <f>R92*Calculations!$W$3</f>
        <v>0</v>
      </c>
      <c r="Y92">
        <f>S92*Calculations!$X$3</f>
        <v>0</v>
      </c>
      <c r="Z92">
        <f>T92*Calculations!$Y$3</f>
        <v>0</v>
      </c>
      <c r="AA92">
        <f>U92*Calculations!$Z$3</f>
        <v>0</v>
      </c>
      <c r="AH92" s="11">
        <f t="shared" si="5"/>
        <v>351.71428571428572</v>
      </c>
      <c r="AI92" s="106">
        <f>AC92*Calculations!$V$3</f>
        <v>0</v>
      </c>
      <c r="AJ92" s="106">
        <f>AD92*Calculations!$W$3</f>
        <v>0</v>
      </c>
      <c r="AK92" s="106">
        <f>AE92*Calculations!$X$3</f>
        <v>0</v>
      </c>
      <c r="AL92" s="106">
        <f>AF92*Calculations!$Y$3</f>
        <v>0</v>
      </c>
      <c r="AM92" s="106">
        <f>AG92*Calculations!$Z$3</f>
        <v>0</v>
      </c>
    </row>
    <row r="93" spans="5:39" ht="16" x14ac:dyDescent="0.2">
      <c r="E93" s="2"/>
      <c r="F93" s="2"/>
      <c r="G93" s="2"/>
      <c r="H93" s="2"/>
      <c r="I93" s="2"/>
      <c r="J93" s="11">
        <f t="shared" si="3"/>
        <v>242.71428571428572</v>
      </c>
      <c r="K93">
        <f>E93*Calculations!$V$2</f>
        <v>0</v>
      </c>
      <c r="L93">
        <f>F93*Calculations!$W$3</f>
        <v>0</v>
      </c>
      <c r="M93">
        <f>G93*Calculations!$X$3</f>
        <v>0</v>
      </c>
      <c r="N93">
        <f>H93*Calculations!$Y$3</f>
        <v>0</v>
      </c>
      <c r="O93">
        <f>I93*Calculations!$Z$3</f>
        <v>0</v>
      </c>
      <c r="V93" s="11">
        <f t="shared" si="4"/>
        <v>317.71428571428572</v>
      </c>
      <c r="W93">
        <f>Q93*Calculations!$V$3</f>
        <v>0</v>
      </c>
      <c r="X93">
        <f>R93*Calculations!$W$3</f>
        <v>0</v>
      </c>
      <c r="Y93">
        <f>S93*Calculations!$X$3</f>
        <v>0</v>
      </c>
      <c r="Z93">
        <f>T93*Calculations!$Y$3</f>
        <v>0</v>
      </c>
      <c r="AA93">
        <f>U93*Calculations!$Z$3</f>
        <v>0</v>
      </c>
      <c r="AH93" s="11">
        <f t="shared" si="5"/>
        <v>351.71428571428572</v>
      </c>
      <c r="AI93" s="106">
        <f>AC93*Calculations!$V$3</f>
        <v>0</v>
      </c>
      <c r="AJ93" s="106">
        <f>AD93*Calculations!$W$3</f>
        <v>0</v>
      </c>
      <c r="AK93" s="106">
        <f>AE93*Calculations!$X$3</f>
        <v>0</v>
      </c>
      <c r="AL93" s="106">
        <f>AF93*Calculations!$Y$3</f>
        <v>0</v>
      </c>
      <c r="AM93" s="106">
        <f>AG93*Calculations!$Z$3</f>
        <v>0</v>
      </c>
    </row>
    <row r="94" spans="5:39" x14ac:dyDescent="0.2">
      <c r="J94" s="11">
        <f t="shared" si="3"/>
        <v>242.71428571428572</v>
      </c>
      <c r="K94">
        <f>E94*Calculations!$V$2</f>
        <v>0</v>
      </c>
      <c r="L94">
        <f>F94*Calculations!$W$3</f>
        <v>0</v>
      </c>
      <c r="M94">
        <f>G94*Calculations!$X$3</f>
        <v>0</v>
      </c>
      <c r="N94">
        <f>H94*Calculations!$Y$3</f>
        <v>0</v>
      </c>
      <c r="O94">
        <f>I94*Calculations!$Z$3</f>
        <v>0</v>
      </c>
      <c r="V94" s="11">
        <f t="shared" si="4"/>
        <v>317.71428571428572</v>
      </c>
      <c r="W94">
        <f>Q94*Calculations!$V$3</f>
        <v>0</v>
      </c>
      <c r="X94">
        <f>R94*Calculations!$W$3</f>
        <v>0</v>
      </c>
      <c r="Y94">
        <f>S94*Calculations!$X$3</f>
        <v>0</v>
      </c>
      <c r="Z94">
        <f>T94*Calculations!$Y$3</f>
        <v>0</v>
      </c>
      <c r="AA94">
        <f>U94*Calculations!$Z$3</f>
        <v>0</v>
      </c>
      <c r="AH94" s="11">
        <f t="shared" si="5"/>
        <v>351.71428571428572</v>
      </c>
      <c r="AI94" s="106">
        <f>AC94*Calculations!$V$3</f>
        <v>0</v>
      </c>
      <c r="AJ94" s="106">
        <f>AD94*Calculations!$W$3</f>
        <v>0</v>
      </c>
      <c r="AK94" s="106">
        <f>AE94*Calculations!$X$3</f>
        <v>0</v>
      </c>
      <c r="AL94" s="106">
        <f>AF94*Calculations!$Y$3</f>
        <v>0</v>
      </c>
      <c r="AM94" s="106">
        <f>AG94*Calculations!$Z$3</f>
        <v>0</v>
      </c>
    </row>
    <row r="95" spans="5:39" x14ac:dyDescent="0.2">
      <c r="J95" s="11">
        <f t="shared" si="3"/>
        <v>242.71428571428572</v>
      </c>
      <c r="K95">
        <f>E95*Calculations!$V$2</f>
        <v>0</v>
      </c>
      <c r="L95">
        <f>F95*Calculations!$W$3</f>
        <v>0</v>
      </c>
      <c r="M95">
        <f>G95*Calculations!$X$3</f>
        <v>0</v>
      </c>
      <c r="N95">
        <f>H95*Calculations!$Y$3</f>
        <v>0</v>
      </c>
      <c r="O95">
        <f>I95*Calculations!$Z$3</f>
        <v>0</v>
      </c>
      <c r="V95" s="11">
        <f t="shared" si="4"/>
        <v>317.71428571428572</v>
      </c>
      <c r="W95">
        <f>Q95*Calculations!$V$3</f>
        <v>0</v>
      </c>
      <c r="X95">
        <f>R95*Calculations!$W$3</f>
        <v>0</v>
      </c>
      <c r="Y95">
        <f>S95*Calculations!$X$3</f>
        <v>0</v>
      </c>
      <c r="Z95">
        <f>T95*Calculations!$Y$3</f>
        <v>0</v>
      </c>
      <c r="AA95">
        <f>U95*Calculations!$Z$3</f>
        <v>0</v>
      </c>
      <c r="AH95" s="11">
        <f t="shared" si="5"/>
        <v>351.71428571428572</v>
      </c>
      <c r="AI95" s="106">
        <f>AC95*Calculations!$V$3</f>
        <v>0</v>
      </c>
      <c r="AJ95" s="106">
        <f>AD95*Calculations!$W$3</f>
        <v>0</v>
      </c>
      <c r="AK95" s="106">
        <f>AE95*Calculations!$X$3</f>
        <v>0</v>
      </c>
      <c r="AL95" s="106">
        <f>AF95*Calculations!$Y$3</f>
        <v>0</v>
      </c>
      <c r="AM95" s="106">
        <f>AG95*Calculations!$Z$3</f>
        <v>0</v>
      </c>
    </row>
    <row r="96" spans="5:39" x14ac:dyDescent="0.2">
      <c r="J96" s="11">
        <f t="shared" si="3"/>
        <v>242.71428571428572</v>
      </c>
      <c r="K96">
        <f>E96*Calculations!$V$2</f>
        <v>0</v>
      </c>
      <c r="L96">
        <f>F96*Calculations!$W$3</f>
        <v>0</v>
      </c>
      <c r="M96">
        <f>G96*Calculations!$X$3</f>
        <v>0</v>
      </c>
      <c r="N96">
        <f>H96*Calculations!$Y$3</f>
        <v>0</v>
      </c>
      <c r="O96">
        <f>I96*Calculations!$Z$3</f>
        <v>0</v>
      </c>
      <c r="V96" s="11">
        <f t="shared" si="4"/>
        <v>317.71428571428572</v>
      </c>
      <c r="W96">
        <f>Q96*Calculations!$V$3</f>
        <v>0</v>
      </c>
      <c r="X96">
        <f>R96*Calculations!$W$3</f>
        <v>0</v>
      </c>
      <c r="Y96">
        <f>S96*Calculations!$X$3</f>
        <v>0</v>
      </c>
      <c r="Z96">
        <f>T96*Calculations!$Y$3</f>
        <v>0</v>
      </c>
      <c r="AA96">
        <f>U96*Calculations!$Z$3</f>
        <v>0</v>
      </c>
      <c r="AH96" s="11">
        <f t="shared" si="5"/>
        <v>351.71428571428572</v>
      </c>
      <c r="AI96" s="106">
        <f>AC96*Calculations!$V$3</f>
        <v>0</v>
      </c>
      <c r="AJ96" s="106">
        <f>AD96*Calculations!$W$3</f>
        <v>0</v>
      </c>
      <c r="AK96" s="106">
        <f>AE96*Calculations!$X$3</f>
        <v>0</v>
      </c>
      <c r="AL96" s="106">
        <f>AF96*Calculations!$Y$3</f>
        <v>0</v>
      </c>
      <c r="AM96" s="106">
        <f>AG96*Calculations!$Z$3</f>
        <v>0</v>
      </c>
    </row>
    <row r="97" spans="10:39" x14ac:dyDescent="0.2">
      <c r="J97" s="11">
        <f t="shared" si="3"/>
        <v>242.71428571428572</v>
      </c>
      <c r="K97">
        <f>E97*Calculations!$V$2</f>
        <v>0</v>
      </c>
      <c r="L97">
        <f>F97*Calculations!$W$3</f>
        <v>0</v>
      </c>
      <c r="M97">
        <f>G97*Calculations!$X$3</f>
        <v>0</v>
      </c>
      <c r="N97">
        <f>H97*Calculations!$Y$3</f>
        <v>0</v>
      </c>
      <c r="O97">
        <f>I97*Calculations!$Z$3</f>
        <v>0</v>
      </c>
      <c r="V97" s="11">
        <f t="shared" si="4"/>
        <v>317.71428571428572</v>
      </c>
      <c r="W97">
        <f>Q97*Calculations!$V$3</f>
        <v>0</v>
      </c>
      <c r="X97">
        <f>R97*Calculations!$W$3</f>
        <v>0</v>
      </c>
      <c r="Y97">
        <f>S97*Calculations!$X$3</f>
        <v>0</v>
      </c>
      <c r="Z97">
        <f>T97*Calculations!$Y$3</f>
        <v>0</v>
      </c>
      <c r="AA97">
        <f>U97*Calculations!$Z$3</f>
        <v>0</v>
      </c>
      <c r="AH97" s="11">
        <f t="shared" si="5"/>
        <v>351.71428571428572</v>
      </c>
      <c r="AI97" s="106">
        <f>AC97*Calculations!$V$3</f>
        <v>0</v>
      </c>
      <c r="AJ97" s="106">
        <f>AD97*Calculations!$W$3</f>
        <v>0</v>
      </c>
      <c r="AK97" s="106">
        <f>AE97*Calculations!$X$3</f>
        <v>0</v>
      </c>
      <c r="AL97" s="106">
        <f>AF97*Calculations!$Y$3</f>
        <v>0</v>
      </c>
      <c r="AM97" s="106">
        <f>AG97*Calculations!$Z$3</f>
        <v>0</v>
      </c>
    </row>
    <row r="98" spans="10:39" x14ac:dyDescent="0.2">
      <c r="J98" s="11">
        <f t="shared" si="3"/>
        <v>242.71428571428572</v>
      </c>
      <c r="K98">
        <f>E98*Calculations!$V$2</f>
        <v>0</v>
      </c>
      <c r="L98">
        <f>F98*Calculations!$W$3</f>
        <v>0</v>
      </c>
      <c r="M98">
        <f>G98*Calculations!$X$3</f>
        <v>0</v>
      </c>
      <c r="N98">
        <f>H98*Calculations!$Y$3</f>
        <v>0</v>
      </c>
      <c r="O98">
        <f>I98*Calculations!$Z$3</f>
        <v>0</v>
      </c>
      <c r="V98" s="11">
        <f t="shared" si="4"/>
        <v>317.71428571428572</v>
      </c>
      <c r="W98">
        <f>Q98*Calculations!$V$3</f>
        <v>0</v>
      </c>
      <c r="X98">
        <f>R98*Calculations!$W$3</f>
        <v>0</v>
      </c>
      <c r="Y98">
        <f>S98*Calculations!$X$3</f>
        <v>0</v>
      </c>
      <c r="Z98">
        <f>T98*Calculations!$Y$3</f>
        <v>0</v>
      </c>
      <c r="AA98">
        <f>U98*Calculations!$Z$3</f>
        <v>0</v>
      </c>
      <c r="AH98" s="11">
        <f t="shared" si="5"/>
        <v>351.71428571428572</v>
      </c>
      <c r="AI98" s="106">
        <f>AC98*Calculations!$V$3</f>
        <v>0</v>
      </c>
      <c r="AJ98" s="106">
        <f>AD98*Calculations!$W$3</f>
        <v>0</v>
      </c>
      <c r="AK98" s="106">
        <f>AE98*Calculations!$X$3</f>
        <v>0</v>
      </c>
      <c r="AL98" s="106">
        <f>AF98*Calculations!$Y$3</f>
        <v>0</v>
      </c>
      <c r="AM98" s="106">
        <f>AG98*Calculations!$Z$3</f>
        <v>0</v>
      </c>
    </row>
    <row r="99" spans="10:39" x14ac:dyDescent="0.2">
      <c r="J99" s="11">
        <f t="shared" si="3"/>
        <v>242.71428571428572</v>
      </c>
      <c r="K99">
        <f>E99*Calculations!$V$2</f>
        <v>0</v>
      </c>
      <c r="L99">
        <f>F99*Calculations!$W$3</f>
        <v>0</v>
      </c>
      <c r="M99">
        <f>G99*Calculations!$X$3</f>
        <v>0</v>
      </c>
      <c r="N99">
        <f>H99*Calculations!$Y$3</f>
        <v>0</v>
      </c>
      <c r="O99">
        <f>I99*Calculations!$Z$3</f>
        <v>0</v>
      </c>
      <c r="V99" s="11">
        <f t="shared" si="4"/>
        <v>317.71428571428572</v>
      </c>
      <c r="W99">
        <f>Q99*Calculations!$V$3</f>
        <v>0</v>
      </c>
      <c r="X99">
        <f>R99*Calculations!$W$3</f>
        <v>0</v>
      </c>
      <c r="Y99">
        <f>S99*Calculations!$X$3</f>
        <v>0</v>
      </c>
      <c r="Z99">
        <f>T99*Calculations!$Y$3</f>
        <v>0</v>
      </c>
      <c r="AA99">
        <f>U99*Calculations!$Z$3</f>
        <v>0</v>
      </c>
      <c r="AH99" s="11">
        <f t="shared" si="5"/>
        <v>351.71428571428572</v>
      </c>
      <c r="AI99" s="106">
        <f>AC99*Calculations!$V$3</f>
        <v>0</v>
      </c>
      <c r="AJ99" s="106">
        <f>AD99*Calculations!$W$3</f>
        <v>0</v>
      </c>
      <c r="AK99" s="106">
        <f>AE99*Calculations!$X$3</f>
        <v>0</v>
      </c>
      <c r="AL99" s="106">
        <f>AF99*Calculations!$Y$3</f>
        <v>0</v>
      </c>
      <c r="AM99" s="106">
        <f>AG99*Calculations!$Z$3</f>
        <v>0</v>
      </c>
    </row>
    <row r="100" spans="10:39" x14ac:dyDescent="0.2">
      <c r="J100" s="11">
        <f t="shared" si="3"/>
        <v>242.71428571428572</v>
      </c>
      <c r="K100">
        <f>E100*Calculations!$V$2</f>
        <v>0</v>
      </c>
      <c r="L100">
        <f>F100*Calculations!$W$3</f>
        <v>0</v>
      </c>
      <c r="M100">
        <f>G100*Calculations!$X$3</f>
        <v>0</v>
      </c>
      <c r="N100">
        <f>H100*Calculations!$Y$3</f>
        <v>0</v>
      </c>
      <c r="O100">
        <f>I100*Calculations!$Z$3</f>
        <v>0</v>
      </c>
      <c r="V100" s="11">
        <f t="shared" si="4"/>
        <v>317.71428571428572</v>
      </c>
      <c r="W100">
        <f>Q100*Calculations!$V$3</f>
        <v>0</v>
      </c>
      <c r="X100">
        <f>R100*Calculations!$W$3</f>
        <v>0</v>
      </c>
      <c r="Y100">
        <f>S100*Calculations!$X$3</f>
        <v>0</v>
      </c>
      <c r="Z100">
        <f>T100*Calculations!$Y$3</f>
        <v>0</v>
      </c>
      <c r="AA100">
        <f>U100*Calculations!$Z$3</f>
        <v>0</v>
      </c>
      <c r="AH100" s="11">
        <f t="shared" si="5"/>
        <v>351.71428571428572</v>
      </c>
      <c r="AI100" s="106">
        <f>AC100*Calculations!$V$3</f>
        <v>0</v>
      </c>
      <c r="AJ100" s="106">
        <f>AD100*Calculations!$W$3</f>
        <v>0</v>
      </c>
      <c r="AK100" s="106">
        <f>AE100*Calculations!$X$3</f>
        <v>0</v>
      </c>
      <c r="AL100" s="106">
        <f>AF100*Calculations!$Y$3</f>
        <v>0</v>
      </c>
      <c r="AM100" s="106">
        <f>AG100*Calculations!$Z$3</f>
        <v>0</v>
      </c>
    </row>
    <row r="101" spans="10:39" x14ac:dyDescent="0.2">
      <c r="J101" s="11">
        <f t="shared" si="3"/>
        <v>242.71428571428572</v>
      </c>
      <c r="K101">
        <f>E101*Calculations!$V$2</f>
        <v>0</v>
      </c>
      <c r="L101">
        <f>F101*Calculations!$W$3</f>
        <v>0</v>
      </c>
      <c r="M101">
        <f>G101*Calculations!$X$3</f>
        <v>0</v>
      </c>
      <c r="N101">
        <f>H101*Calculations!$Y$3</f>
        <v>0</v>
      </c>
      <c r="O101">
        <f>I101*Calculations!$Z$3</f>
        <v>0</v>
      </c>
      <c r="V101" s="11">
        <f t="shared" si="4"/>
        <v>317.71428571428572</v>
      </c>
      <c r="W101">
        <f>Q101*Calculations!$V$3</f>
        <v>0</v>
      </c>
      <c r="X101">
        <f>R101*Calculations!$W$3</f>
        <v>0</v>
      </c>
      <c r="Y101">
        <f>S101*Calculations!$X$3</f>
        <v>0</v>
      </c>
      <c r="Z101">
        <f>T101*Calculations!$Y$3</f>
        <v>0</v>
      </c>
      <c r="AA101">
        <f>U101*Calculations!$Z$3</f>
        <v>0</v>
      </c>
      <c r="AH101" s="11">
        <f t="shared" si="5"/>
        <v>351.71428571428572</v>
      </c>
      <c r="AI101" s="106">
        <f>AC101*Calculations!$V$3</f>
        <v>0</v>
      </c>
      <c r="AJ101" s="106">
        <f>AD101*Calculations!$W$3</f>
        <v>0</v>
      </c>
      <c r="AK101" s="106">
        <f>AE101*Calculations!$X$3</f>
        <v>0</v>
      </c>
      <c r="AL101" s="106">
        <f>AF101*Calculations!$Y$3</f>
        <v>0</v>
      </c>
      <c r="AM101" s="106">
        <f>AG101*Calculations!$Z$3</f>
        <v>0</v>
      </c>
    </row>
    <row r="102" spans="10:39" x14ac:dyDescent="0.2">
      <c r="J102" s="11">
        <f t="shared" si="3"/>
        <v>242.71428571428572</v>
      </c>
      <c r="K102">
        <f>E102*Calculations!$V$2</f>
        <v>0</v>
      </c>
      <c r="L102">
        <f>F102*Calculations!$W$3</f>
        <v>0</v>
      </c>
      <c r="M102">
        <f>G102*Calculations!$X$3</f>
        <v>0</v>
      </c>
      <c r="N102">
        <f>H102*Calculations!$Y$3</f>
        <v>0</v>
      </c>
      <c r="O102">
        <f>I102*Calculations!$Z$3</f>
        <v>0</v>
      </c>
      <c r="V102" s="11">
        <f t="shared" si="4"/>
        <v>317.71428571428572</v>
      </c>
      <c r="W102">
        <f>Q102*Calculations!$V$3</f>
        <v>0</v>
      </c>
      <c r="X102">
        <f>R102*Calculations!$W$3</f>
        <v>0</v>
      </c>
      <c r="Y102">
        <f>S102*Calculations!$X$3</f>
        <v>0</v>
      </c>
      <c r="Z102">
        <f>T102*Calculations!$Y$3</f>
        <v>0</v>
      </c>
      <c r="AA102">
        <f>U102*Calculations!$Z$3</f>
        <v>0</v>
      </c>
      <c r="AH102" s="11">
        <f t="shared" si="5"/>
        <v>351.71428571428572</v>
      </c>
      <c r="AI102" s="106">
        <f>AC102*Calculations!$V$3</f>
        <v>0</v>
      </c>
      <c r="AJ102" s="106">
        <f>AD102*Calculations!$W$3</f>
        <v>0</v>
      </c>
      <c r="AK102" s="106">
        <f>AE102*Calculations!$X$3</f>
        <v>0</v>
      </c>
      <c r="AL102" s="106">
        <f>AF102*Calculations!$Y$3</f>
        <v>0</v>
      </c>
      <c r="AM102" s="106">
        <f>AG102*Calculations!$Z$3</f>
        <v>0</v>
      </c>
    </row>
    <row r="103" spans="10:39" x14ac:dyDescent="0.2">
      <c r="J103" s="11">
        <f t="shared" si="3"/>
        <v>242.71428571428572</v>
      </c>
      <c r="K103">
        <f>E103*Calculations!$V$2</f>
        <v>0</v>
      </c>
      <c r="L103">
        <f>F103*Calculations!$W$3</f>
        <v>0</v>
      </c>
      <c r="M103">
        <f>G103*Calculations!$X$3</f>
        <v>0</v>
      </c>
      <c r="N103">
        <f>H103*Calculations!$Y$3</f>
        <v>0</v>
      </c>
      <c r="O103">
        <f>I103*Calculations!$Z$3</f>
        <v>0</v>
      </c>
      <c r="V103" s="11">
        <f t="shared" si="4"/>
        <v>317.71428571428572</v>
      </c>
      <c r="W103">
        <f>Q103*Calculations!$V$3</f>
        <v>0</v>
      </c>
      <c r="X103">
        <f>R103*Calculations!$W$3</f>
        <v>0</v>
      </c>
      <c r="Y103">
        <f>S103*Calculations!$X$3</f>
        <v>0</v>
      </c>
      <c r="Z103">
        <f>T103*Calculations!$Y$3</f>
        <v>0</v>
      </c>
      <c r="AA103">
        <f>U103*Calculations!$Z$3</f>
        <v>0</v>
      </c>
      <c r="AH103" s="11">
        <f t="shared" si="5"/>
        <v>351.71428571428572</v>
      </c>
      <c r="AI103" s="106">
        <f>AC103*Calculations!$V$3</f>
        <v>0</v>
      </c>
      <c r="AJ103" s="106">
        <f>AD103*Calculations!$W$3</f>
        <v>0</v>
      </c>
      <c r="AK103" s="106">
        <f>AE103*Calculations!$X$3</f>
        <v>0</v>
      </c>
      <c r="AL103" s="106">
        <f>AF103*Calculations!$Y$3</f>
        <v>0</v>
      </c>
      <c r="AM103" s="106">
        <f>AG103*Calculations!$Z$3</f>
        <v>0</v>
      </c>
    </row>
    <row r="104" spans="10:39" x14ac:dyDescent="0.2">
      <c r="J104" s="11">
        <f t="shared" si="3"/>
        <v>242.71428571428572</v>
      </c>
      <c r="K104">
        <f>E104*Calculations!$V$2</f>
        <v>0</v>
      </c>
      <c r="L104">
        <f>F104*Calculations!$W$3</f>
        <v>0</v>
      </c>
      <c r="M104">
        <f>G104*Calculations!$X$3</f>
        <v>0</v>
      </c>
      <c r="N104">
        <f>H104*Calculations!$Y$3</f>
        <v>0</v>
      </c>
      <c r="O104">
        <f>I104*Calculations!$Z$3</f>
        <v>0</v>
      </c>
      <c r="V104" s="11">
        <f t="shared" si="4"/>
        <v>317.71428571428572</v>
      </c>
      <c r="W104">
        <f>Q104*Calculations!$V$3</f>
        <v>0</v>
      </c>
      <c r="X104">
        <f>R104*Calculations!$W$3</f>
        <v>0</v>
      </c>
      <c r="Y104">
        <f>S104*Calculations!$X$3</f>
        <v>0</v>
      </c>
      <c r="Z104">
        <f>T104*Calculations!$Y$3</f>
        <v>0</v>
      </c>
      <c r="AA104">
        <f>U104*Calculations!$Z$3</f>
        <v>0</v>
      </c>
      <c r="AH104" s="11">
        <f t="shared" si="5"/>
        <v>351.71428571428572</v>
      </c>
      <c r="AI104" s="106">
        <f>AC104*Calculations!$V$3</f>
        <v>0</v>
      </c>
      <c r="AJ104" s="106">
        <f>AD104*Calculations!$W$3</f>
        <v>0</v>
      </c>
      <c r="AK104" s="106">
        <f>AE104*Calculations!$X$3</f>
        <v>0</v>
      </c>
      <c r="AL104" s="106">
        <f>AF104*Calculations!$Y$3</f>
        <v>0</v>
      </c>
      <c r="AM104" s="106">
        <f>AG104*Calculations!$Z$3</f>
        <v>0</v>
      </c>
    </row>
    <row r="105" spans="10:39" x14ac:dyDescent="0.2">
      <c r="J105" s="11">
        <f t="shared" si="3"/>
        <v>242.71428571428572</v>
      </c>
      <c r="K105">
        <f>E105*Calculations!$V$2</f>
        <v>0</v>
      </c>
      <c r="L105">
        <f>F105*Calculations!$W$3</f>
        <v>0</v>
      </c>
      <c r="M105">
        <f>G105*Calculations!$X$3</f>
        <v>0</v>
      </c>
      <c r="N105">
        <f>H105*Calculations!$Y$3</f>
        <v>0</v>
      </c>
      <c r="O105">
        <f>I105*Calculations!$Z$3</f>
        <v>0</v>
      </c>
      <c r="V105" s="11">
        <f t="shared" si="4"/>
        <v>317.71428571428572</v>
      </c>
      <c r="W105">
        <f>Q105*Calculations!$V$3</f>
        <v>0</v>
      </c>
      <c r="X105">
        <f>R105*Calculations!$W$3</f>
        <v>0</v>
      </c>
      <c r="Y105">
        <f>S105*Calculations!$X$3</f>
        <v>0</v>
      </c>
      <c r="Z105">
        <f>T105*Calculations!$Y$3</f>
        <v>0</v>
      </c>
      <c r="AA105">
        <f>U105*Calculations!$Z$3</f>
        <v>0</v>
      </c>
      <c r="AH105" s="11">
        <f t="shared" si="5"/>
        <v>351.71428571428572</v>
      </c>
      <c r="AI105" s="106">
        <f>AC105*Calculations!$V$3</f>
        <v>0</v>
      </c>
      <c r="AJ105" s="106">
        <f>AD105*Calculations!$W$3</f>
        <v>0</v>
      </c>
      <c r="AK105" s="106">
        <f>AE105*Calculations!$X$3</f>
        <v>0</v>
      </c>
      <c r="AL105" s="106">
        <f>AF105*Calculations!$Y$3</f>
        <v>0</v>
      </c>
      <c r="AM105" s="106">
        <f>AG105*Calculations!$Z$3</f>
        <v>0</v>
      </c>
    </row>
    <row r="106" spans="10:39" x14ac:dyDescent="0.2">
      <c r="J106" s="11">
        <f t="shared" si="3"/>
        <v>242.71428571428572</v>
      </c>
      <c r="K106">
        <f>E106*Calculations!$V$2</f>
        <v>0</v>
      </c>
      <c r="L106">
        <f>F106*Calculations!$W$3</f>
        <v>0</v>
      </c>
      <c r="M106">
        <f>G106*Calculations!$X$3</f>
        <v>0</v>
      </c>
      <c r="N106">
        <f>H106*Calculations!$Y$3</f>
        <v>0</v>
      </c>
      <c r="O106">
        <f>I106*Calculations!$Z$3</f>
        <v>0</v>
      </c>
      <c r="V106" s="11">
        <f t="shared" si="4"/>
        <v>317.71428571428572</v>
      </c>
      <c r="W106">
        <f>Q106*Calculations!$V$3</f>
        <v>0</v>
      </c>
      <c r="X106">
        <f>R106*Calculations!$W$3</f>
        <v>0</v>
      </c>
      <c r="Y106">
        <f>S106*Calculations!$X$3</f>
        <v>0</v>
      </c>
      <c r="Z106">
        <f>T106*Calculations!$Y$3</f>
        <v>0</v>
      </c>
      <c r="AA106">
        <f>U106*Calculations!$Z$3</f>
        <v>0</v>
      </c>
      <c r="AH106" s="11">
        <f t="shared" si="5"/>
        <v>351.71428571428572</v>
      </c>
      <c r="AI106" s="106">
        <f>AC106*Calculations!$V$3</f>
        <v>0</v>
      </c>
      <c r="AJ106" s="106">
        <f>AD106*Calculations!$W$3</f>
        <v>0</v>
      </c>
      <c r="AK106" s="106">
        <f>AE106*Calculations!$X$3</f>
        <v>0</v>
      </c>
      <c r="AL106" s="106">
        <f>AF106*Calculations!$Y$3</f>
        <v>0</v>
      </c>
      <c r="AM106" s="106">
        <f>AG106*Calculations!$Z$3</f>
        <v>0</v>
      </c>
    </row>
    <row r="107" spans="10:39" x14ac:dyDescent="0.2">
      <c r="J107" s="11">
        <f t="shared" si="3"/>
        <v>242.71428571428572</v>
      </c>
      <c r="K107">
        <f>E107*Calculations!$V$2</f>
        <v>0</v>
      </c>
      <c r="L107">
        <f>F107*Calculations!$W$3</f>
        <v>0</v>
      </c>
      <c r="M107">
        <f>G107*Calculations!$X$3</f>
        <v>0</v>
      </c>
      <c r="N107">
        <f>H107*Calculations!$Y$3</f>
        <v>0</v>
      </c>
      <c r="O107">
        <f>I107*Calculations!$Z$3</f>
        <v>0</v>
      </c>
      <c r="V107" s="11">
        <f t="shared" si="4"/>
        <v>317.71428571428572</v>
      </c>
      <c r="W107">
        <f>Q107*Calculations!$V$3</f>
        <v>0</v>
      </c>
      <c r="X107">
        <f>R107*Calculations!$W$3</f>
        <v>0</v>
      </c>
      <c r="Y107">
        <f>S107*Calculations!$X$3</f>
        <v>0</v>
      </c>
      <c r="Z107">
        <f>T107*Calculations!$Y$3</f>
        <v>0</v>
      </c>
      <c r="AA107">
        <f>U107*Calculations!$Z$3</f>
        <v>0</v>
      </c>
      <c r="AH107" s="11">
        <f t="shared" si="5"/>
        <v>351.71428571428572</v>
      </c>
      <c r="AI107" s="106">
        <f>AC107*Calculations!$V$3</f>
        <v>0</v>
      </c>
      <c r="AJ107" s="106">
        <f>AD107*Calculations!$W$3</f>
        <v>0</v>
      </c>
      <c r="AK107" s="106">
        <f>AE107*Calculations!$X$3</f>
        <v>0</v>
      </c>
      <c r="AL107" s="106">
        <f>AF107*Calculations!$Y$3</f>
        <v>0</v>
      </c>
      <c r="AM107" s="106">
        <f>AG107*Calculations!$Z$3</f>
        <v>0</v>
      </c>
    </row>
    <row r="108" spans="10:39" x14ac:dyDescent="0.2">
      <c r="J108" s="11">
        <f t="shared" si="3"/>
        <v>242.71428571428572</v>
      </c>
      <c r="K108">
        <f>E108*Calculations!$V$2</f>
        <v>0</v>
      </c>
      <c r="L108">
        <f>F108*Calculations!$W$3</f>
        <v>0</v>
      </c>
      <c r="M108">
        <f>G108*Calculations!$X$3</f>
        <v>0</v>
      </c>
      <c r="N108">
        <f>H108*Calculations!$Y$3</f>
        <v>0</v>
      </c>
      <c r="O108">
        <f>I108*Calculations!$Z$3</f>
        <v>0</v>
      </c>
      <c r="V108" s="11">
        <f t="shared" si="4"/>
        <v>317.71428571428572</v>
      </c>
      <c r="W108">
        <f>Q108*Calculations!$V$3</f>
        <v>0</v>
      </c>
      <c r="X108">
        <f>R108*Calculations!$W$3</f>
        <v>0</v>
      </c>
      <c r="Y108">
        <f>S108*Calculations!$X$3</f>
        <v>0</v>
      </c>
      <c r="Z108">
        <f>T108*Calculations!$Y$3</f>
        <v>0</v>
      </c>
      <c r="AA108">
        <f>U108*Calculations!$Z$3</f>
        <v>0</v>
      </c>
      <c r="AH108" s="11">
        <f t="shared" si="5"/>
        <v>351.71428571428572</v>
      </c>
      <c r="AI108" s="106">
        <f>AC108*Calculations!$V$3</f>
        <v>0</v>
      </c>
      <c r="AJ108" s="106">
        <f>AD108*Calculations!$W$3</f>
        <v>0</v>
      </c>
      <c r="AK108" s="106">
        <f>AE108*Calculations!$X$3</f>
        <v>0</v>
      </c>
      <c r="AL108" s="106">
        <f>AF108*Calculations!$Y$3</f>
        <v>0</v>
      </c>
      <c r="AM108" s="106">
        <f>AG108*Calculations!$Z$3</f>
        <v>0</v>
      </c>
    </row>
    <row r="109" spans="10:39" x14ac:dyDescent="0.2">
      <c r="J109" s="11">
        <f t="shared" si="3"/>
        <v>242.71428571428572</v>
      </c>
      <c r="K109">
        <f>E109*Calculations!$V$2</f>
        <v>0</v>
      </c>
      <c r="L109">
        <f>F109*Calculations!$W$3</f>
        <v>0</v>
      </c>
      <c r="M109">
        <f>G109*Calculations!$X$3</f>
        <v>0</v>
      </c>
      <c r="N109">
        <f>H109*Calculations!$Y$3</f>
        <v>0</v>
      </c>
      <c r="O109">
        <f>I109*Calculations!$Z$3</f>
        <v>0</v>
      </c>
      <c r="V109" s="11">
        <f t="shared" si="4"/>
        <v>317.71428571428572</v>
      </c>
      <c r="W109">
        <f>Q109*Calculations!$V$3</f>
        <v>0</v>
      </c>
      <c r="X109">
        <f>R109*Calculations!$W$3</f>
        <v>0</v>
      </c>
      <c r="Y109">
        <f>S109*Calculations!$X$3</f>
        <v>0</v>
      </c>
      <c r="Z109">
        <f>T109*Calculations!$Y$3</f>
        <v>0</v>
      </c>
      <c r="AA109">
        <f>U109*Calculations!$Z$3</f>
        <v>0</v>
      </c>
      <c r="AH109" s="11">
        <f t="shared" si="5"/>
        <v>351.71428571428572</v>
      </c>
      <c r="AI109" s="106">
        <f>AC109*Calculations!$V$3</f>
        <v>0</v>
      </c>
      <c r="AJ109" s="106">
        <f>AD109*Calculations!$W$3</f>
        <v>0</v>
      </c>
      <c r="AK109" s="106">
        <f>AE109*Calculations!$X$3</f>
        <v>0</v>
      </c>
      <c r="AL109" s="106">
        <f>AF109*Calculations!$Y$3</f>
        <v>0</v>
      </c>
      <c r="AM109" s="106">
        <f>AG109*Calculations!$Z$3</f>
        <v>0</v>
      </c>
    </row>
    <row r="110" spans="10:39" x14ac:dyDescent="0.2">
      <c r="J110" s="11">
        <f t="shared" si="3"/>
        <v>242.71428571428572</v>
      </c>
      <c r="K110">
        <f>E110*Calculations!$V$2</f>
        <v>0</v>
      </c>
      <c r="L110">
        <f>F110*Calculations!$W$3</f>
        <v>0</v>
      </c>
      <c r="M110">
        <f>G110*Calculations!$X$3</f>
        <v>0</v>
      </c>
      <c r="N110">
        <f>H110*Calculations!$Y$3</f>
        <v>0</v>
      </c>
      <c r="O110">
        <f>I110*Calculations!$Z$3</f>
        <v>0</v>
      </c>
      <c r="V110" s="11">
        <f t="shared" si="4"/>
        <v>317.71428571428572</v>
      </c>
      <c r="W110">
        <f>Q110*Calculations!$V$3</f>
        <v>0</v>
      </c>
      <c r="X110">
        <f>R110*Calculations!$W$3</f>
        <v>0</v>
      </c>
      <c r="Y110">
        <f>S110*Calculations!$X$3</f>
        <v>0</v>
      </c>
      <c r="Z110">
        <f>T110*Calculations!$Y$3</f>
        <v>0</v>
      </c>
      <c r="AA110">
        <f>U110*Calculations!$Z$3</f>
        <v>0</v>
      </c>
      <c r="AH110" s="11">
        <f t="shared" si="5"/>
        <v>351.71428571428572</v>
      </c>
      <c r="AI110" s="106">
        <f>AC110*Calculations!$V$3</f>
        <v>0</v>
      </c>
      <c r="AJ110" s="106">
        <f>AD110*Calculations!$W$3</f>
        <v>0</v>
      </c>
      <c r="AK110" s="106">
        <f>AE110*Calculations!$X$3</f>
        <v>0</v>
      </c>
      <c r="AL110" s="106">
        <f>AF110*Calculations!$Y$3</f>
        <v>0</v>
      </c>
      <c r="AM110" s="106">
        <f>AG110*Calculations!$Z$3</f>
        <v>0</v>
      </c>
    </row>
    <row r="111" spans="10:39" x14ac:dyDescent="0.2">
      <c r="J111" s="11">
        <f t="shared" si="3"/>
        <v>242.71428571428572</v>
      </c>
      <c r="K111">
        <f>E111*Calculations!$V$2</f>
        <v>0</v>
      </c>
      <c r="L111">
        <f>F111*Calculations!$W$3</f>
        <v>0</v>
      </c>
      <c r="M111">
        <f>G111*Calculations!$X$3</f>
        <v>0</v>
      </c>
      <c r="N111">
        <f>H111*Calculations!$Y$3</f>
        <v>0</v>
      </c>
      <c r="O111">
        <f>I111*Calculations!$Z$3</f>
        <v>0</v>
      </c>
      <c r="V111" s="11">
        <f t="shared" si="4"/>
        <v>317.71428571428572</v>
      </c>
      <c r="W111">
        <f>Q111*Calculations!$V$3</f>
        <v>0</v>
      </c>
      <c r="X111">
        <f>R111*Calculations!$W$3</f>
        <v>0</v>
      </c>
      <c r="Y111">
        <f>S111*Calculations!$X$3</f>
        <v>0</v>
      </c>
      <c r="Z111">
        <f>T111*Calculations!$Y$3</f>
        <v>0</v>
      </c>
      <c r="AA111">
        <f>U111*Calculations!$Z$3</f>
        <v>0</v>
      </c>
      <c r="AH111" s="11">
        <f t="shared" si="5"/>
        <v>351.71428571428572</v>
      </c>
      <c r="AI111" s="106">
        <f>AC111*Calculations!$V$3</f>
        <v>0</v>
      </c>
      <c r="AJ111" s="106">
        <f>AD111*Calculations!$W$3</f>
        <v>0</v>
      </c>
      <c r="AK111" s="106">
        <f>AE111*Calculations!$X$3</f>
        <v>0</v>
      </c>
      <c r="AL111" s="106">
        <f>AF111*Calculations!$Y$3</f>
        <v>0</v>
      </c>
      <c r="AM111" s="106">
        <f>AG111*Calculations!$Z$3</f>
        <v>0</v>
      </c>
    </row>
    <row r="112" spans="10:39" x14ac:dyDescent="0.2">
      <c r="J112" s="11">
        <f t="shared" si="3"/>
        <v>242.71428571428572</v>
      </c>
      <c r="K112">
        <f>E112*Calculations!$V$2</f>
        <v>0</v>
      </c>
      <c r="L112">
        <f>F112*Calculations!$W$3</f>
        <v>0</v>
      </c>
      <c r="M112">
        <f>G112*Calculations!$X$3</f>
        <v>0</v>
      </c>
      <c r="N112">
        <f>H112*Calculations!$Y$3</f>
        <v>0</v>
      </c>
      <c r="O112">
        <f>I112*Calculations!$Z$3</f>
        <v>0</v>
      </c>
      <c r="V112" s="11">
        <f t="shared" si="4"/>
        <v>317.71428571428572</v>
      </c>
      <c r="W112">
        <f>Q112*Calculations!$V$3</f>
        <v>0</v>
      </c>
      <c r="X112">
        <f>R112*Calculations!$W$3</f>
        <v>0</v>
      </c>
      <c r="Y112">
        <f>S112*Calculations!$X$3</f>
        <v>0</v>
      </c>
      <c r="Z112">
        <f>T112*Calculations!$Y$3</f>
        <v>0</v>
      </c>
      <c r="AA112">
        <f>U112*Calculations!$Z$3</f>
        <v>0</v>
      </c>
      <c r="AH112" s="11">
        <f t="shared" si="5"/>
        <v>351.71428571428572</v>
      </c>
      <c r="AI112" s="106">
        <f>AC112*Calculations!$V$3</f>
        <v>0</v>
      </c>
      <c r="AJ112" s="106">
        <f>AD112*Calculations!$W$3</f>
        <v>0</v>
      </c>
      <c r="AK112" s="106">
        <f>AE112*Calculations!$X$3</f>
        <v>0</v>
      </c>
      <c r="AL112" s="106">
        <f>AF112*Calculations!$Y$3</f>
        <v>0</v>
      </c>
      <c r="AM112" s="106">
        <f>AG112*Calculations!$Z$3</f>
        <v>0</v>
      </c>
    </row>
    <row r="113" spans="10:39" x14ac:dyDescent="0.2">
      <c r="J113" s="11">
        <f t="shared" si="3"/>
        <v>242.71428571428572</v>
      </c>
      <c r="K113">
        <f>E113*Calculations!$V$2</f>
        <v>0</v>
      </c>
      <c r="L113">
        <f>F113*Calculations!$W$3</f>
        <v>0</v>
      </c>
      <c r="M113">
        <f>G113*Calculations!$X$3</f>
        <v>0</v>
      </c>
      <c r="N113">
        <f>H113*Calculations!$Y$3</f>
        <v>0</v>
      </c>
      <c r="O113">
        <f>I113*Calculations!$Z$3</f>
        <v>0</v>
      </c>
      <c r="V113" s="11">
        <f t="shared" si="4"/>
        <v>317.71428571428572</v>
      </c>
      <c r="W113">
        <f>Q113*Calculations!$V$3</f>
        <v>0</v>
      </c>
      <c r="X113">
        <f>R113*Calculations!$W$3</f>
        <v>0</v>
      </c>
      <c r="Y113">
        <f>S113*Calculations!$X$3</f>
        <v>0</v>
      </c>
      <c r="Z113">
        <f>T113*Calculations!$Y$3</f>
        <v>0</v>
      </c>
      <c r="AA113">
        <f>U113*Calculations!$Z$3</f>
        <v>0</v>
      </c>
      <c r="AH113" s="11">
        <f t="shared" si="5"/>
        <v>351.71428571428572</v>
      </c>
      <c r="AI113" s="106">
        <f>AC113*Calculations!$V$3</f>
        <v>0</v>
      </c>
      <c r="AJ113" s="106">
        <f>AD113*Calculations!$W$3</f>
        <v>0</v>
      </c>
      <c r="AK113" s="106">
        <f>AE113*Calculations!$X$3</f>
        <v>0</v>
      </c>
      <c r="AL113" s="106">
        <f>AF113*Calculations!$Y$3</f>
        <v>0</v>
      </c>
      <c r="AM113" s="106">
        <f>AG113*Calculations!$Z$3</f>
        <v>0</v>
      </c>
    </row>
    <row r="114" spans="10:39" x14ac:dyDescent="0.2">
      <c r="J114" s="11">
        <f t="shared" si="3"/>
        <v>242.71428571428572</v>
      </c>
      <c r="K114">
        <f>E114*Calculations!$V$2</f>
        <v>0</v>
      </c>
      <c r="L114">
        <f>F114*Calculations!$W$3</f>
        <v>0</v>
      </c>
      <c r="M114">
        <f>G114*Calculations!$X$3</f>
        <v>0</v>
      </c>
      <c r="N114">
        <f>H114*Calculations!$Y$3</f>
        <v>0</v>
      </c>
      <c r="O114">
        <f>I114*Calculations!$Z$3</f>
        <v>0</v>
      </c>
      <c r="V114" s="11">
        <f t="shared" si="4"/>
        <v>317.71428571428572</v>
      </c>
      <c r="W114">
        <f>Q114*Calculations!$V$3</f>
        <v>0</v>
      </c>
      <c r="X114">
        <f>R114*Calculations!$W$3</f>
        <v>0</v>
      </c>
      <c r="Y114">
        <f>S114*Calculations!$X$3</f>
        <v>0</v>
      </c>
      <c r="Z114">
        <f>T114*Calculations!$Y$3</f>
        <v>0</v>
      </c>
      <c r="AA114">
        <f>U114*Calculations!$Z$3</f>
        <v>0</v>
      </c>
      <c r="AH114" s="11">
        <f t="shared" si="5"/>
        <v>351.71428571428572</v>
      </c>
      <c r="AI114" s="106">
        <f>AC114*Calculations!$V$3</f>
        <v>0</v>
      </c>
      <c r="AJ114" s="106">
        <f>AD114*Calculations!$W$3</f>
        <v>0</v>
      </c>
      <c r="AK114" s="106">
        <f>AE114*Calculations!$X$3</f>
        <v>0</v>
      </c>
      <c r="AL114" s="106">
        <f>AF114*Calculations!$Y$3</f>
        <v>0</v>
      </c>
      <c r="AM114" s="106">
        <f>AG114*Calculations!$Z$3</f>
        <v>0</v>
      </c>
    </row>
    <row r="115" spans="10:39" x14ac:dyDescent="0.2">
      <c r="J115" s="11">
        <f t="shared" si="3"/>
        <v>242.71428571428572</v>
      </c>
      <c r="K115">
        <f>E115*Calculations!$V$2</f>
        <v>0</v>
      </c>
      <c r="L115">
        <f>F115*Calculations!$W$3</f>
        <v>0</v>
      </c>
      <c r="M115">
        <f>G115*Calculations!$X$3</f>
        <v>0</v>
      </c>
      <c r="N115">
        <f>H115*Calculations!$Y$3</f>
        <v>0</v>
      </c>
      <c r="O115">
        <f>I115*Calculations!$Z$3</f>
        <v>0</v>
      </c>
      <c r="V115" s="11">
        <f t="shared" si="4"/>
        <v>317.71428571428572</v>
      </c>
      <c r="W115">
        <f>Q115*Calculations!$V$3</f>
        <v>0</v>
      </c>
      <c r="X115">
        <f>R115*Calculations!$W$3</f>
        <v>0</v>
      </c>
      <c r="Y115">
        <f>S115*Calculations!$X$3</f>
        <v>0</v>
      </c>
      <c r="Z115">
        <f>T115*Calculations!$Y$3</f>
        <v>0</v>
      </c>
      <c r="AA115">
        <f>U115*Calculations!$Z$3</f>
        <v>0</v>
      </c>
      <c r="AH115" s="11">
        <f t="shared" si="5"/>
        <v>351.71428571428572</v>
      </c>
      <c r="AI115" s="106">
        <f>AC115*Calculations!$V$3</f>
        <v>0</v>
      </c>
      <c r="AJ115" s="106">
        <f>AD115*Calculations!$W$3</f>
        <v>0</v>
      </c>
      <c r="AK115" s="106">
        <f>AE115*Calculations!$X$3</f>
        <v>0</v>
      </c>
      <c r="AL115" s="106">
        <f>AF115*Calculations!$Y$3</f>
        <v>0</v>
      </c>
      <c r="AM115" s="106">
        <f>AG115*Calculations!$Z$3</f>
        <v>0</v>
      </c>
    </row>
    <row r="116" spans="10:39" x14ac:dyDescent="0.2">
      <c r="J116" s="11">
        <f t="shared" si="3"/>
        <v>242.71428571428572</v>
      </c>
      <c r="K116">
        <f>E116*Calculations!$V$2</f>
        <v>0</v>
      </c>
      <c r="L116">
        <f>F116*Calculations!$W$3</f>
        <v>0</v>
      </c>
      <c r="M116">
        <f>G116*Calculations!$X$3</f>
        <v>0</v>
      </c>
      <c r="N116">
        <f>H116*Calculations!$Y$3</f>
        <v>0</v>
      </c>
      <c r="O116">
        <f>I116*Calculations!$Z$3</f>
        <v>0</v>
      </c>
      <c r="V116" s="11">
        <f t="shared" si="4"/>
        <v>317.71428571428572</v>
      </c>
      <c r="W116">
        <f>Q116*Calculations!$V$3</f>
        <v>0</v>
      </c>
      <c r="X116">
        <f>R116*Calculations!$W$3</f>
        <v>0</v>
      </c>
      <c r="Y116">
        <f>S116*Calculations!$X$3</f>
        <v>0</v>
      </c>
      <c r="Z116">
        <f>T116*Calculations!$Y$3</f>
        <v>0</v>
      </c>
      <c r="AA116">
        <f>U116*Calculations!$Z$3</f>
        <v>0</v>
      </c>
      <c r="AH116" s="11">
        <f t="shared" si="5"/>
        <v>351.71428571428572</v>
      </c>
      <c r="AI116" s="106">
        <f>AC116*Calculations!$V$3</f>
        <v>0</v>
      </c>
      <c r="AJ116" s="106">
        <f>AD116*Calculations!$W$3</f>
        <v>0</v>
      </c>
      <c r="AK116" s="106">
        <f>AE116*Calculations!$X$3</f>
        <v>0</v>
      </c>
      <c r="AL116" s="106">
        <f>AF116*Calculations!$Y$3</f>
        <v>0</v>
      </c>
      <c r="AM116" s="106">
        <f>AG116*Calculations!$Z$3</f>
        <v>0</v>
      </c>
    </row>
    <row r="117" spans="10:39" x14ac:dyDescent="0.2">
      <c r="J117" s="11">
        <f t="shared" si="3"/>
        <v>242.71428571428572</v>
      </c>
      <c r="K117">
        <f>E117*Calculations!$V$2</f>
        <v>0</v>
      </c>
      <c r="L117">
        <f>F117*Calculations!$W$3</f>
        <v>0</v>
      </c>
      <c r="M117">
        <f>G117*Calculations!$X$3</f>
        <v>0</v>
      </c>
      <c r="N117">
        <f>H117*Calculations!$Y$3</f>
        <v>0</v>
      </c>
      <c r="O117">
        <f>I117*Calculations!$Z$3</f>
        <v>0</v>
      </c>
      <c r="V117" s="11">
        <f t="shared" si="4"/>
        <v>317.71428571428572</v>
      </c>
      <c r="W117">
        <f>Q117*Calculations!$V$3</f>
        <v>0</v>
      </c>
      <c r="X117">
        <f>R117*Calculations!$W$3</f>
        <v>0</v>
      </c>
      <c r="Y117">
        <f>S117*Calculations!$X$3</f>
        <v>0</v>
      </c>
      <c r="Z117">
        <f>T117*Calculations!$Y$3</f>
        <v>0</v>
      </c>
      <c r="AA117">
        <f>U117*Calculations!$Z$3</f>
        <v>0</v>
      </c>
      <c r="AH117" s="11">
        <f t="shared" si="5"/>
        <v>351.71428571428572</v>
      </c>
      <c r="AI117" s="106">
        <f>AC117*Calculations!$V$3</f>
        <v>0</v>
      </c>
      <c r="AJ117" s="106">
        <f>AD117*Calculations!$W$3</f>
        <v>0</v>
      </c>
      <c r="AK117" s="106">
        <f>AE117*Calculations!$X$3</f>
        <v>0</v>
      </c>
      <c r="AL117" s="106">
        <f>AF117*Calculations!$Y$3</f>
        <v>0</v>
      </c>
      <c r="AM117" s="106">
        <f>AG117*Calculations!$Z$3</f>
        <v>0</v>
      </c>
    </row>
    <row r="118" spans="10:39" x14ac:dyDescent="0.2">
      <c r="J118" s="11">
        <f t="shared" si="3"/>
        <v>242.71428571428572</v>
      </c>
      <c r="K118">
        <f>E118*Calculations!$V$2</f>
        <v>0</v>
      </c>
      <c r="L118">
        <f>F118*Calculations!$W$3</f>
        <v>0</v>
      </c>
      <c r="M118">
        <f>G118*Calculations!$X$3</f>
        <v>0</v>
      </c>
      <c r="N118">
        <f>H118*Calculations!$Y$3</f>
        <v>0</v>
      </c>
      <c r="O118">
        <f>I118*Calculations!$Z$3</f>
        <v>0</v>
      </c>
      <c r="V118" s="11">
        <f t="shared" si="4"/>
        <v>317.71428571428572</v>
      </c>
      <c r="W118">
        <f>Q118*Calculations!$V$3</f>
        <v>0</v>
      </c>
      <c r="X118">
        <f>R118*Calculations!$W$3</f>
        <v>0</v>
      </c>
      <c r="Y118">
        <f>S118*Calculations!$X$3</f>
        <v>0</v>
      </c>
      <c r="Z118">
        <f>T118*Calculations!$Y$3</f>
        <v>0</v>
      </c>
      <c r="AA118">
        <f>U118*Calculations!$Z$3</f>
        <v>0</v>
      </c>
      <c r="AH118" s="11">
        <f t="shared" si="5"/>
        <v>351.71428571428572</v>
      </c>
      <c r="AI118" s="106">
        <f>AC118*Calculations!$V$3</f>
        <v>0</v>
      </c>
      <c r="AJ118" s="106">
        <f>AD118*Calculations!$W$3</f>
        <v>0</v>
      </c>
      <c r="AK118" s="106">
        <f>AE118*Calculations!$X$3</f>
        <v>0</v>
      </c>
      <c r="AL118" s="106">
        <f>AF118*Calculations!$Y$3</f>
        <v>0</v>
      </c>
      <c r="AM118" s="106">
        <f>AG118*Calculations!$Z$3</f>
        <v>0</v>
      </c>
    </row>
    <row r="119" spans="10:39" x14ac:dyDescent="0.2">
      <c r="J119" s="11">
        <f t="shared" si="3"/>
        <v>242.71428571428572</v>
      </c>
      <c r="K119">
        <f>E119*Calculations!$V$2</f>
        <v>0</v>
      </c>
      <c r="L119">
        <f>F119*Calculations!$W$3</f>
        <v>0</v>
      </c>
      <c r="M119">
        <f>G119*Calculations!$X$3</f>
        <v>0</v>
      </c>
      <c r="N119">
        <f>H119*Calculations!$Y$3</f>
        <v>0</v>
      </c>
      <c r="O119">
        <f>I119*Calculations!$Z$3</f>
        <v>0</v>
      </c>
      <c r="V119" s="11">
        <f t="shared" si="4"/>
        <v>317.71428571428572</v>
      </c>
      <c r="W119">
        <f>Q119*Calculations!$V$3</f>
        <v>0</v>
      </c>
      <c r="X119">
        <f>R119*Calculations!$W$3</f>
        <v>0</v>
      </c>
      <c r="Y119">
        <f>S119*Calculations!$X$3</f>
        <v>0</v>
      </c>
      <c r="Z119">
        <f>T119*Calculations!$Y$3</f>
        <v>0</v>
      </c>
      <c r="AA119">
        <f>U119*Calculations!$Z$3</f>
        <v>0</v>
      </c>
      <c r="AH119" s="11">
        <f t="shared" si="5"/>
        <v>351.71428571428572</v>
      </c>
      <c r="AI119" s="106">
        <f>AC119*Calculations!$V$3</f>
        <v>0</v>
      </c>
      <c r="AJ119" s="106">
        <f>AD119*Calculations!$W$3</f>
        <v>0</v>
      </c>
      <c r="AK119" s="106">
        <f>AE119*Calculations!$X$3</f>
        <v>0</v>
      </c>
      <c r="AL119" s="106">
        <f>AF119*Calculations!$Y$3</f>
        <v>0</v>
      </c>
      <c r="AM119" s="106">
        <f>AG119*Calculations!$Z$3</f>
        <v>0</v>
      </c>
    </row>
    <row r="120" spans="10:39" x14ac:dyDescent="0.2">
      <c r="J120" s="11">
        <f t="shared" si="3"/>
        <v>242.71428571428572</v>
      </c>
      <c r="K120">
        <f>E120*Calculations!$V$2</f>
        <v>0</v>
      </c>
      <c r="L120">
        <f>F120*Calculations!$W$3</f>
        <v>0</v>
      </c>
      <c r="M120">
        <f>G120*Calculations!$X$3</f>
        <v>0</v>
      </c>
      <c r="N120">
        <f>H120*Calculations!$Y$3</f>
        <v>0</v>
      </c>
      <c r="O120">
        <f>I120*Calculations!$Z$3</f>
        <v>0</v>
      </c>
      <c r="V120" s="11">
        <f t="shared" si="4"/>
        <v>317.71428571428572</v>
      </c>
      <c r="W120">
        <f>Q120*Calculations!$V$3</f>
        <v>0</v>
      </c>
      <c r="X120">
        <f>R120*Calculations!$W$3</f>
        <v>0</v>
      </c>
      <c r="Y120">
        <f>S120*Calculations!$X$3</f>
        <v>0</v>
      </c>
      <c r="Z120">
        <f>T120*Calculations!$Y$3</f>
        <v>0</v>
      </c>
      <c r="AA120">
        <f>U120*Calculations!$Z$3</f>
        <v>0</v>
      </c>
      <c r="AH120" s="11">
        <f t="shared" si="5"/>
        <v>351.71428571428572</v>
      </c>
      <c r="AI120" s="106">
        <f>AC120*Calculations!$V$3</f>
        <v>0</v>
      </c>
      <c r="AJ120" s="106">
        <f>AD120*Calculations!$W$3</f>
        <v>0</v>
      </c>
      <c r="AK120" s="106">
        <f>AE120*Calculations!$X$3</f>
        <v>0</v>
      </c>
      <c r="AL120" s="106">
        <f>AF120*Calculations!$Y$3</f>
        <v>0</v>
      </c>
      <c r="AM120" s="106">
        <f>AG120*Calculations!$Z$3</f>
        <v>0</v>
      </c>
    </row>
    <row r="121" spans="10:39" x14ac:dyDescent="0.2">
      <c r="J121" s="11">
        <f t="shared" si="3"/>
        <v>242.71428571428572</v>
      </c>
      <c r="K121">
        <f>E121*Calculations!$V$2</f>
        <v>0</v>
      </c>
      <c r="L121">
        <f>F121*Calculations!$W$3</f>
        <v>0</v>
      </c>
      <c r="M121">
        <f>G121*Calculations!$X$3</f>
        <v>0</v>
      </c>
      <c r="N121">
        <f>H121*Calculations!$Y$3</f>
        <v>0</v>
      </c>
      <c r="O121">
        <f>I121*Calculations!$Z$3</f>
        <v>0</v>
      </c>
      <c r="V121" s="11">
        <f t="shared" si="4"/>
        <v>317.71428571428572</v>
      </c>
      <c r="W121">
        <f>Q121*Calculations!$V$3</f>
        <v>0</v>
      </c>
      <c r="X121">
        <f>R121*Calculations!$W$3</f>
        <v>0</v>
      </c>
      <c r="Y121">
        <f>S121*Calculations!$X$3</f>
        <v>0</v>
      </c>
      <c r="Z121">
        <f>T121*Calculations!$Y$3</f>
        <v>0</v>
      </c>
      <c r="AA121">
        <f>U121*Calculations!$Z$3</f>
        <v>0</v>
      </c>
      <c r="AH121" s="11">
        <f t="shared" si="5"/>
        <v>351.71428571428572</v>
      </c>
      <c r="AI121" s="106">
        <f>AC121*Calculations!$V$3</f>
        <v>0</v>
      </c>
      <c r="AJ121" s="106">
        <f>AD121*Calculations!$W$3</f>
        <v>0</v>
      </c>
      <c r="AK121" s="106">
        <f>AE121*Calculations!$X$3</f>
        <v>0</v>
      </c>
      <c r="AL121" s="106">
        <f>AF121*Calculations!$Y$3</f>
        <v>0</v>
      </c>
      <c r="AM121" s="106">
        <f>AG121*Calculations!$Z$3</f>
        <v>0</v>
      </c>
    </row>
    <row r="122" spans="10:39" x14ac:dyDescent="0.2">
      <c r="J122" s="11">
        <f t="shared" si="3"/>
        <v>242.71428571428572</v>
      </c>
      <c r="K122">
        <f>E122*Calculations!$V$2</f>
        <v>0</v>
      </c>
      <c r="L122">
        <f>F122*Calculations!$W$3</f>
        <v>0</v>
      </c>
      <c r="M122">
        <f>G122*Calculations!$X$3</f>
        <v>0</v>
      </c>
      <c r="N122">
        <f>H122*Calculations!$Y$3</f>
        <v>0</v>
      </c>
      <c r="O122">
        <f>I122*Calculations!$Z$3</f>
        <v>0</v>
      </c>
      <c r="V122" s="11">
        <f t="shared" si="4"/>
        <v>317.71428571428572</v>
      </c>
      <c r="W122">
        <f>Q122*Calculations!$V$3</f>
        <v>0</v>
      </c>
      <c r="X122">
        <f>R122*Calculations!$W$3</f>
        <v>0</v>
      </c>
      <c r="Y122">
        <f>S122*Calculations!$X$3</f>
        <v>0</v>
      </c>
      <c r="Z122">
        <f>T122*Calculations!$Y$3</f>
        <v>0</v>
      </c>
      <c r="AA122">
        <f>U122*Calculations!$Z$3</f>
        <v>0</v>
      </c>
      <c r="AH122" s="11">
        <f t="shared" si="5"/>
        <v>351.71428571428572</v>
      </c>
      <c r="AI122" s="106">
        <f>AC122*Calculations!$V$3</f>
        <v>0</v>
      </c>
      <c r="AJ122" s="106">
        <f>AD122*Calculations!$W$3</f>
        <v>0</v>
      </c>
      <c r="AK122" s="106">
        <f>AE122*Calculations!$X$3</f>
        <v>0</v>
      </c>
      <c r="AL122" s="106">
        <f>AF122*Calculations!$Y$3</f>
        <v>0</v>
      </c>
      <c r="AM122" s="106">
        <f>AG122*Calculations!$Z$3</f>
        <v>0</v>
      </c>
    </row>
    <row r="123" spans="10:39" x14ac:dyDescent="0.2">
      <c r="J123" s="11">
        <f t="shared" si="3"/>
        <v>242.71428571428572</v>
      </c>
      <c r="K123">
        <f>E123*Calculations!$V$2</f>
        <v>0</v>
      </c>
      <c r="L123">
        <f>F123*Calculations!$W$3</f>
        <v>0</v>
      </c>
      <c r="M123">
        <f>G123*Calculations!$X$3</f>
        <v>0</v>
      </c>
      <c r="N123">
        <f>H123*Calculations!$Y$3</f>
        <v>0</v>
      </c>
      <c r="O123">
        <f>I123*Calculations!$Z$3</f>
        <v>0</v>
      </c>
      <c r="V123" s="11">
        <f t="shared" si="4"/>
        <v>317.71428571428572</v>
      </c>
      <c r="W123">
        <f>Q123*Calculations!$V$3</f>
        <v>0</v>
      </c>
      <c r="X123">
        <f>R123*Calculations!$W$3</f>
        <v>0</v>
      </c>
      <c r="Y123">
        <f>S123*Calculations!$X$3</f>
        <v>0</v>
      </c>
      <c r="Z123">
        <f>T123*Calculations!$Y$3</f>
        <v>0</v>
      </c>
      <c r="AA123">
        <f>U123*Calculations!$Z$3</f>
        <v>0</v>
      </c>
      <c r="AH123" s="11">
        <f t="shared" si="5"/>
        <v>351.71428571428572</v>
      </c>
      <c r="AI123" s="106">
        <f>AC123*Calculations!$V$3</f>
        <v>0</v>
      </c>
      <c r="AJ123" s="106">
        <f>AD123*Calculations!$W$3</f>
        <v>0</v>
      </c>
      <c r="AK123" s="106">
        <f>AE123*Calculations!$X$3</f>
        <v>0</v>
      </c>
      <c r="AL123" s="106">
        <f>AF123*Calculations!$Y$3</f>
        <v>0</v>
      </c>
      <c r="AM123" s="106">
        <f>AG123*Calculations!$Z$3</f>
        <v>0</v>
      </c>
    </row>
    <row r="124" spans="10:39" x14ac:dyDescent="0.2">
      <c r="J124" s="11">
        <f t="shared" si="3"/>
        <v>242.71428571428572</v>
      </c>
      <c r="K124">
        <f>E124*Calculations!$V$2</f>
        <v>0</v>
      </c>
      <c r="L124">
        <f>F124*Calculations!$W$3</f>
        <v>0</v>
      </c>
      <c r="M124">
        <f>G124*Calculations!$X$3</f>
        <v>0</v>
      </c>
      <c r="N124">
        <f>H124*Calculations!$Y$3</f>
        <v>0</v>
      </c>
      <c r="O124">
        <f>I124*Calculations!$Z$3</f>
        <v>0</v>
      </c>
      <c r="V124" s="11">
        <f t="shared" si="4"/>
        <v>317.71428571428572</v>
      </c>
      <c r="W124">
        <f>Q124*Calculations!$V$3</f>
        <v>0</v>
      </c>
      <c r="X124">
        <f>R124*Calculations!$W$3</f>
        <v>0</v>
      </c>
      <c r="Y124">
        <f>S124*Calculations!$X$3</f>
        <v>0</v>
      </c>
      <c r="Z124">
        <f>T124*Calculations!$Y$3</f>
        <v>0</v>
      </c>
      <c r="AA124">
        <f>U124*Calculations!$Z$3</f>
        <v>0</v>
      </c>
      <c r="AH124" s="11">
        <f t="shared" si="5"/>
        <v>351.71428571428572</v>
      </c>
      <c r="AI124" s="106">
        <f>AC124*Calculations!$V$3</f>
        <v>0</v>
      </c>
      <c r="AJ124" s="106">
        <f>AD124*Calculations!$W$3</f>
        <v>0</v>
      </c>
      <c r="AK124" s="106">
        <f>AE124*Calculations!$X$3</f>
        <v>0</v>
      </c>
      <c r="AL124" s="106">
        <f>AF124*Calculations!$Y$3</f>
        <v>0</v>
      </c>
      <c r="AM124" s="106">
        <f>AG124*Calculations!$Z$3</f>
        <v>0</v>
      </c>
    </row>
    <row r="125" spans="10:39" x14ac:dyDescent="0.2">
      <c r="J125" s="11">
        <f t="shared" si="3"/>
        <v>242.71428571428572</v>
      </c>
      <c r="K125">
        <f>E125*Calculations!$V$2</f>
        <v>0</v>
      </c>
      <c r="L125">
        <f>F125*Calculations!$W$3</f>
        <v>0</v>
      </c>
      <c r="M125">
        <f>G125*Calculations!$X$3</f>
        <v>0</v>
      </c>
      <c r="N125">
        <f>H125*Calculations!$Y$3</f>
        <v>0</v>
      </c>
      <c r="O125">
        <f>I125*Calculations!$Z$3</f>
        <v>0</v>
      </c>
      <c r="V125" s="11">
        <f t="shared" si="4"/>
        <v>317.71428571428572</v>
      </c>
      <c r="W125">
        <f>Q125*Calculations!$V$3</f>
        <v>0</v>
      </c>
      <c r="X125">
        <f>R125*Calculations!$W$3</f>
        <v>0</v>
      </c>
      <c r="Y125">
        <f>S125*Calculations!$X$3</f>
        <v>0</v>
      </c>
      <c r="Z125">
        <f>T125*Calculations!$Y$3</f>
        <v>0</v>
      </c>
      <c r="AA125">
        <f>U125*Calculations!$Z$3</f>
        <v>0</v>
      </c>
      <c r="AH125" s="11">
        <f t="shared" si="5"/>
        <v>351.71428571428572</v>
      </c>
      <c r="AI125" s="106">
        <f>AC125*Calculations!$V$3</f>
        <v>0</v>
      </c>
      <c r="AJ125" s="106">
        <f>AD125*Calculations!$W$3</f>
        <v>0</v>
      </c>
      <c r="AK125" s="106">
        <f>AE125*Calculations!$X$3</f>
        <v>0</v>
      </c>
      <c r="AL125" s="106">
        <f>AF125*Calculations!$Y$3</f>
        <v>0</v>
      </c>
      <c r="AM125" s="106">
        <f>AG125*Calculations!$Z$3</f>
        <v>0</v>
      </c>
    </row>
    <row r="126" spans="10:39" x14ac:dyDescent="0.2">
      <c r="J126" s="11">
        <f t="shared" si="3"/>
        <v>242.71428571428572</v>
      </c>
      <c r="K126">
        <f>E126*Calculations!$V$2</f>
        <v>0</v>
      </c>
      <c r="L126">
        <f>F126*Calculations!$W$3</f>
        <v>0</v>
      </c>
      <c r="M126">
        <f>G126*Calculations!$X$3</f>
        <v>0</v>
      </c>
      <c r="N126">
        <f>H126*Calculations!$Y$3</f>
        <v>0</v>
      </c>
      <c r="O126">
        <f>I126*Calculations!$Z$3</f>
        <v>0</v>
      </c>
      <c r="V126" s="11">
        <f t="shared" si="4"/>
        <v>317.71428571428572</v>
      </c>
      <c r="W126">
        <f>Q126*Calculations!$V$3</f>
        <v>0</v>
      </c>
      <c r="X126">
        <f>R126*Calculations!$W$3</f>
        <v>0</v>
      </c>
      <c r="Y126">
        <f>S126*Calculations!$X$3</f>
        <v>0</v>
      </c>
      <c r="Z126">
        <f>T126*Calculations!$Y$3</f>
        <v>0</v>
      </c>
      <c r="AA126">
        <f>U126*Calculations!$Z$3</f>
        <v>0</v>
      </c>
      <c r="AH126" s="11">
        <f t="shared" si="5"/>
        <v>351.71428571428572</v>
      </c>
      <c r="AI126" s="106">
        <f>AC126*Calculations!$V$3</f>
        <v>0</v>
      </c>
      <c r="AJ126" s="106">
        <f>AD126*Calculations!$W$3</f>
        <v>0</v>
      </c>
      <c r="AK126" s="106">
        <f>AE126*Calculations!$X$3</f>
        <v>0</v>
      </c>
      <c r="AL126" s="106">
        <f>AF126*Calculations!$Y$3</f>
        <v>0</v>
      </c>
      <c r="AM126" s="106">
        <f>AG126*Calculations!$Z$3</f>
        <v>0</v>
      </c>
    </row>
    <row r="127" spans="10:39" x14ac:dyDescent="0.2">
      <c r="J127" s="11">
        <f t="shared" si="3"/>
        <v>242.71428571428572</v>
      </c>
      <c r="K127">
        <f>E127*Calculations!$V$2</f>
        <v>0</v>
      </c>
      <c r="L127">
        <f>F127*Calculations!$W$3</f>
        <v>0</v>
      </c>
      <c r="M127">
        <f>G127*Calculations!$X$3</f>
        <v>0</v>
      </c>
      <c r="N127">
        <f>H127*Calculations!$Y$3</f>
        <v>0</v>
      </c>
      <c r="O127">
        <f>I127*Calculations!$Z$3</f>
        <v>0</v>
      </c>
      <c r="V127" s="11">
        <f t="shared" si="4"/>
        <v>317.71428571428572</v>
      </c>
      <c r="W127">
        <f>Q127*Calculations!$V$3</f>
        <v>0</v>
      </c>
      <c r="X127">
        <f>R127*Calculations!$W$3</f>
        <v>0</v>
      </c>
      <c r="Y127">
        <f>S127*Calculations!$X$3</f>
        <v>0</v>
      </c>
      <c r="Z127">
        <f>T127*Calculations!$Y$3</f>
        <v>0</v>
      </c>
      <c r="AA127">
        <f>U127*Calculations!$Z$3</f>
        <v>0</v>
      </c>
      <c r="AH127" s="11">
        <f t="shared" si="5"/>
        <v>351.71428571428572</v>
      </c>
      <c r="AI127" s="106">
        <f>AC127*Calculations!$V$3</f>
        <v>0</v>
      </c>
      <c r="AJ127" s="106">
        <f>AD127*Calculations!$W$3</f>
        <v>0</v>
      </c>
      <c r="AK127" s="106">
        <f>AE127*Calculations!$X$3</f>
        <v>0</v>
      </c>
      <c r="AL127" s="106">
        <f>AF127*Calculations!$Y$3</f>
        <v>0</v>
      </c>
      <c r="AM127" s="106">
        <f>AG127*Calculations!$Z$3</f>
        <v>0</v>
      </c>
    </row>
    <row r="128" spans="10:39" x14ac:dyDescent="0.2">
      <c r="J128" s="11">
        <f t="shared" si="3"/>
        <v>242.71428571428572</v>
      </c>
      <c r="K128">
        <f>E128*Calculations!$V$2</f>
        <v>0</v>
      </c>
      <c r="L128">
        <f>F128*Calculations!$W$3</f>
        <v>0</v>
      </c>
      <c r="M128">
        <f>G128*Calculations!$X$3</f>
        <v>0</v>
      </c>
      <c r="N128">
        <f>H128*Calculations!$Y$3</f>
        <v>0</v>
      </c>
      <c r="O128">
        <f>I128*Calculations!$Z$3</f>
        <v>0</v>
      </c>
      <c r="V128" s="11">
        <f t="shared" si="4"/>
        <v>317.71428571428572</v>
      </c>
      <c r="W128">
        <f>Q128*Calculations!$V$3</f>
        <v>0</v>
      </c>
      <c r="X128">
        <f>R128*Calculations!$W$3</f>
        <v>0</v>
      </c>
      <c r="Y128">
        <f>S128*Calculations!$X$3</f>
        <v>0</v>
      </c>
      <c r="Z128">
        <f>T128*Calculations!$Y$3</f>
        <v>0</v>
      </c>
      <c r="AA128">
        <f>U128*Calculations!$Z$3</f>
        <v>0</v>
      </c>
      <c r="AH128" s="11">
        <f t="shared" si="5"/>
        <v>351.71428571428572</v>
      </c>
      <c r="AI128" s="106">
        <f>AC128*Calculations!$V$3</f>
        <v>0</v>
      </c>
      <c r="AJ128" s="106">
        <f>AD128*Calculations!$W$3</f>
        <v>0</v>
      </c>
      <c r="AK128" s="106">
        <f>AE128*Calculations!$X$3</f>
        <v>0</v>
      </c>
      <c r="AL128" s="106">
        <f>AF128*Calculations!$Y$3</f>
        <v>0</v>
      </c>
      <c r="AM128" s="106">
        <f>AG128*Calculations!$Z$3</f>
        <v>0</v>
      </c>
    </row>
    <row r="129" spans="10:39" x14ac:dyDescent="0.2">
      <c r="J129" s="11">
        <f t="shared" si="3"/>
        <v>242.71428571428572</v>
      </c>
      <c r="K129">
        <f>E129*Calculations!$V$2</f>
        <v>0</v>
      </c>
      <c r="L129">
        <f>F129*Calculations!$W$3</f>
        <v>0</v>
      </c>
      <c r="M129">
        <f>G129*Calculations!$X$3</f>
        <v>0</v>
      </c>
      <c r="N129">
        <f>H129*Calculations!$Y$3</f>
        <v>0</v>
      </c>
      <c r="O129">
        <f>I129*Calculations!$Z$3</f>
        <v>0</v>
      </c>
      <c r="V129" s="11">
        <f t="shared" si="4"/>
        <v>317.71428571428572</v>
      </c>
      <c r="W129">
        <f>Q129*Calculations!$V$3</f>
        <v>0</v>
      </c>
      <c r="X129">
        <f>R129*Calculations!$W$3</f>
        <v>0</v>
      </c>
      <c r="Y129">
        <f>S129*Calculations!$X$3</f>
        <v>0</v>
      </c>
      <c r="Z129">
        <f>T129*Calculations!$Y$3</f>
        <v>0</v>
      </c>
      <c r="AA129">
        <f>U129*Calculations!$Z$3</f>
        <v>0</v>
      </c>
      <c r="AH129" s="11">
        <f t="shared" si="5"/>
        <v>351.71428571428572</v>
      </c>
      <c r="AI129" s="106">
        <f>AC129*Calculations!$V$3</f>
        <v>0</v>
      </c>
      <c r="AJ129" s="106">
        <f>AD129*Calculations!$W$3</f>
        <v>0</v>
      </c>
      <c r="AK129" s="106">
        <f>AE129*Calculations!$X$3</f>
        <v>0</v>
      </c>
      <c r="AL129" s="106">
        <f>AF129*Calculations!$Y$3</f>
        <v>0</v>
      </c>
      <c r="AM129" s="106">
        <f>AG129*Calculations!$Z$3</f>
        <v>0</v>
      </c>
    </row>
    <row r="130" spans="10:39" x14ac:dyDescent="0.2">
      <c r="J130" s="11">
        <f t="shared" si="3"/>
        <v>242.71428571428572</v>
      </c>
      <c r="K130">
        <f>E130*Calculations!$V$2</f>
        <v>0</v>
      </c>
      <c r="L130">
        <f>F130*Calculations!$W$3</f>
        <v>0</v>
      </c>
      <c r="M130">
        <f>G130*Calculations!$X$3</f>
        <v>0</v>
      </c>
      <c r="N130">
        <f>H130*Calculations!$Y$3</f>
        <v>0</v>
      </c>
      <c r="O130">
        <f>I130*Calculations!$Z$3</f>
        <v>0</v>
      </c>
      <c r="V130" s="11">
        <f t="shared" si="4"/>
        <v>317.71428571428572</v>
      </c>
      <c r="W130">
        <f>Q130*Calculations!$V$3</f>
        <v>0</v>
      </c>
      <c r="X130">
        <f>R130*Calculations!$W$3</f>
        <v>0</v>
      </c>
      <c r="Y130">
        <f>S130*Calculations!$X$3</f>
        <v>0</v>
      </c>
      <c r="Z130">
        <f>T130*Calculations!$Y$3</f>
        <v>0</v>
      </c>
      <c r="AA130">
        <f>U130*Calculations!$Z$3</f>
        <v>0</v>
      </c>
      <c r="AH130" s="11">
        <f t="shared" si="5"/>
        <v>351.71428571428572</v>
      </c>
      <c r="AI130" s="106">
        <f>AC130*Calculations!$V$3</f>
        <v>0</v>
      </c>
      <c r="AJ130" s="106">
        <f>AD130*Calculations!$W$3</f>
        <v>0</v>
      </c>
      <c r="AK130" s="106">
        <f>AE130*Calculations!$X$3</f>
        <v>0</v>
      </c>
      <c r="AL130" s="106">
        <f>AF130*Calculations!$Y$3</f>
        <v>0</v>
      </c>
      <c r="AM130" s="106">
        <f>AG130*Calculations!$Z$3</f>
        <v>0</v>
      </c>
    </row>
    <row r="131" spans="10:39" x14ac:dyDescent="0.2">
      <c r="J131" s="11">
        <f t="shared" si="3"/>
        <v>242.71428571428572</v>
      </c>
      <c r="K131">
        <f>E131*Calculations!$V$2</f>
        <v>0</v>
      </c>
      <c r="L131">
        <f>F131*Calculations!$W$3</f>
        <v>0</v>
      </c>
      <c r="M131">
        <f>G131*Calculations!$X$3</f>
        <v>0</v>
      </c>
      <c r="N131">
        <f>H131*Calculations!$Y$3</f>
        <v>0</v>
      </c>
      <c r="O131">
        <f>I131*Calculations!$Z$3</f>
        <v>0</v>
      </c>
      <c r="V131" s="11">
        <f t="shared" si="4"/>
        <v>317.71428571428572</v>
      </c>
      <c r="W131">
        <f>Q131*Calculations!$V$3</f>
        <v>0</v>
      </c>
      <c r="X131">
        <f>R131*Calculations!$W$3</f>
        <v>0</v>
      </c>
      <c r="Y131">
        <f>S131*Calculations!$X$3</f>
        <v>0</v>
      </c>
      <c r="Z131">
        <f>T131*Calculations!$Y$3</f>
        <v>0</v>
      </c>
      <c r="AA131">
        <f>U131*Calculations!$Z$3</f>
        <v>0</v>
      </c>
      <c r="AH131" s="11">
        <f t="shared" si="5"/>
        <v>351.71428571428572</v>
      </c>
      <c r="AI131" s="106">
        <f>AC131*Calculations!$V$3</f>
        <v>0</v>
      </c>
      <c r="AJ131" s="106">
        <f>AD131*Calculations!$W$3</f>
        <v>0</v>
      </c>
      <c r="AK131" s="106">
        <f>AE131*Calculations!$X$3</f>
        <v>0</v>
      </c>
      <c r="AL131" s="106">
        <f>AF131*Calculations!$Y$3</f>
        <v>0</v>
      </c>
      <c r="AM131" s="106">
        <f>AG131*Calculations!$Z$3</f>
        <v>0</v>
      </c>
    </row>
    <row r="132" spans="10:39" x14ac:dyDescent="0.2">
      <c r="J132" s="11">
        <f t="shared" si="3"/>
        <v>242.71428571428572</v>
      </c>
      <c r="K132">
        <f>E132*Calculations!$V$2</f>
        <v>0</v>
      </c>
      <c r="L132">
        <f>F132*Calculations!$W$3</f>
        <v>0</v>
      </c>
      <c r="M132">
        <f>G132*Calculations!$X$3</f>
        <v>0</v>
      </c>
      <c r="N132">
        <f>H132*Calculations!$Y$3</f>
        <v>0</v>
      </c>
      <c r="O132">
        <f>I132*Calculations!$Z$3</f>
        <v>0</v>
      </c>
      <c r="V132" s="11">
        <f t="shared" si="4"/>
        <v>317.71428571428572</v>
      </c>
      <c r="W132">
        <f>Q132*Calculations!$V$3</f>
        <v>0</v>
      </c>
      <c r="X132">
        <f>R132*Calculations!$W$3</f>
        <v>0</v>
      </c>
      <c r="Y132">
        <f>S132*Calculations!$X$3</f>
        <v>0</v>
      </c>
      <c r="Z132">
        <f>T132*Calculations!$Y$3</f>
        <v>0</v>
      </c>
      <c r="AA132">
        <f>U132*Calculations!$Z$3</f>
        <v>0</v>
      </c>
      <c r="AH132" s="11">
        <f t="shared" si="5"/>
        <v>351.71428571428572</v>
      </c>
      <c r="AI132" s="106">
        <f>AC132*Calculations!$V$3</f>
        <v>0</v>
      </c>
      <c r="AJ132" s="106">
        <f>AD132*Calculations!$W$3</f>
        <v>0</v>
      </c>
      <c r="AK132" s="106">
        <f>AE132*Calculations!$X$3</f>
        <v>0</v>
      </c>
      <c r="AL132" s="106">
        <f>AF132*Calculations!$Y$3</f>
        <v>0</v>
      </c>
      <c r="AM132" s="106">
        <f>AG132*Calculations!$Z$3</f>
        <v>0</v>
      </c>
    </row>
    <row r="133" spans="10:39" x14ac:dyDescent="0.2">
      <c r="J133" s="11">
        <f t="shared" ref="J133:J196" si="6">(((SUM(K133:O133)-729)/630)*40)+289</f>
        <v>242.71428571428572</v>
      </c>
      <c r="K133">
        <f>E133*Calculations!$V$2</f>
        <v>0</v>
      </c>
      <c r="L133">
        <f>F133*Calculations!$W$3</f>
        <v>0</v>
      </c>
      <c r="M133">
        <f>G133*Calculations!$X$3</f>
        <v>0</v>
      </c>
      <c r="N133">
        <f>H133*Calculations!$Y$3</f>
        <v>0</v>
      </c>
      <c r="O133">
        <f>I133*Calculations!$Z$3</f>
        <v>0</v>
      </c>
      <c r="V133" s="11">
        <f t="shared" ref="V133:V196" si="7">(((SUM(W133:AA133)-729)/630)*40)+364</f>
        <v>317.71428571428572</v>
      </c>
      <c r="W133">
        <f>Q133*Calculations!$V$3</f>
        <v>0</v>
      </c>
      <c r="X133">
        <f>R133*Calculations!$W$3</f>
        <v>0</v>
      </c>
      <c r="Y133">
        <f>S133*Calculations!$X$3</f>
        <v>0</v>
      </c>
      <c r="Z133">
        <f>T133*Calculations!$Y$3</f>
        <v>0</v>
      </c>
      <c r="AA133">
        <f>U133*Calculations!$Z$3</f>
        <v>0</v>
      </c>
      <c r="AH133" s="11">
        <f t="shared" ref="AH133:AH196" si="8">(((SUM(AI133:AM133)-729)/630)*40)+398</f>
        <v>351.71428571428572</v>
      </c>
      <c r="AI133" s="106">
        <f>AC133*Calculations!$V$3</f>
        <v>0</v>
      </c>
      <c r="AJ133" s="106">
        <f>AD133*Calculations!$W$3</f>
        <v>0</v>
      </c>
      <c r="AK133" s="106">
        <f>AE133*Calculations!$X$3</f>
        <v>0</v>
      </c>
      <c r="AL133" s="106">
        <f>AF133*Calculations!$Y$3</f>
        <v>0</v>
      </c>
      <c r="AM133" s="106">
        <f>AG133*Calculations!$Z$3</f>
        <v>0</v>
      </c>
    </row>
    <row r="134" spans="10:39" x14ac:dyDescent="0.2">
      <c r="J134" s="11">
        <f t="shared" si="6"/>
        <v>242.71428571428572</v>
      </c>
      <c r="K134">
        <f>E134*Calculations!$V$2</f>
        <v>0</v>
      </c>
      <c r="L134">
        <f>F134*Calculations!$W$3</f>
        <v>0</v>
      </c>
      <c r="M134">
        <f>G134*Calculations!$X$3</f>
        <v>0</v>
      </c>
      <c r="N134">
        <f>H134*Calculations!$Y$3</f>
        <v>0</v>
      </c>
      <c r="O134">
        <f>I134*Calculations!$Z$3</f>
        <v>0</v>
      </c>
      <c r="V134" s="11">
        <f t="shared" si="7"/>
        <v>317.71428571428572</v>
      </c>
      <c r="W134">
        <f>Q134*Calculations!$V$3</f>
        <v>0</v>
      </c>
      <c r="X134">
        <f>R134*Calculations!$W$3</f>
        <v>0</v>
      </c>
      <c r="Y134">
        <f>S134*Calculations!$X$3</f>
        <v>0</v>
      </c>
      <c r="Z134">
        <f>T134*Calculations!$Y$3</f>
        <v>0</v>
      </c>
      <c r="AA134">
        <f>U134*Calculations!$Z$3</f>
        <v>0</v>
      </c>
      <c r="AH134" s="11">
        <f t="shared" si="8"/>
        <v>351.71428571428572</v>
      </c>
      <c r="AI134" s="106">
        <f>AC134*Calculations!$V$3</f>
        <v>0</v>
      </c>
      <c r="AJ134" s="106">
        <f>AD134*Calculations!$W$3</f>
        <v>0</v>
      </c>
      <c r="AK134" s="106">
        <f>AE134*Calculations!$X$3</f>
        <v>0</v>
      </c>
      <c r="AL134" s="106">
        <f>AF134*Calculations!$Y$3</f>
        <v>0</v>
      </c>
      <c r="AM134" s="106">
        <f>AG134*Calculations!$Z$3</f>
        <v>0</v>
      </c>
    </row>
    <row r="135" spans="10:39" x14ac:dyDescent="0.2">
      <c r="J135" s="11">
        <f t="shared" si="6"/>
        <v>242.71428571428572</v>
      </c>
      <c r="K135">
        <f>E135*Calculations!$V$2</f>
        <v>0</v>
      </c>
      <c r="L135">
        <f>F135*Calculations!$W$3</f>
        <v>0</v>
      </c>
      <c r="M135">
        <f>G135*Calculations!$X$3</f>
        <v>0</v>
      </c>
      <c r="N135">
        <f>H135*Calculations!$Y$3</f>
        <v>0</v>
      </c>
      <c r="O135">
        <f>I135*Calculations!$Z$3</f>
        <v>0</v>
      </c>
      <c r="V135" s="11">
        <f t="shared" si="7"/>
        <v>317.71428571428572</v>
      </c>
      <c r="W135">
        <f>Q135*Calculations!$V$3</f>
        <v>0</v>
      </c>
      <c r="X135">
        <f>R135*Calculations!$W$3</f>
        <v>0</v>
      </c>
      <c r="Y135">
        <f>S135*Calculations!$X$3</f>
        <v>0</v>
      </c>
      <c r="Z135">
        <f>T135*Calculations!$Y$3</f>
        <v>0</v>
      </c>
      <c r="AA135">
        <f>U135*Calculations!$Z$3</f>
        <v>0</v>
      </c>
      <c r="AH135" s="11">
        <f t="shared" si="8"/>
        <v>351.71428571428572</v>
      </c>
      <c r="AI135" s="106">
        <f>AC135*Calculations!$V$3</f>
        <v>0</v>
      </c>
      <c r="AJ135" s="106">
        <f>AD135*Calculations!$W$3</f>
        <v>0</v>
      </c>
      <c r="AK135" s="106">
        <f>AE135*Calculations!$X$3</f>
        <v>0</v>
      </c>
      <c r="AL135" s="106">
        <f>AF135*Calculations!$Y$3</f>
        <v>0</v>
      </c>
      <c r="AM135" s="106">
        <f>AG135*Calculations!$Z$3</f>
        <v>0</v>
      </c>
    </row>
    <row r="136" spans="10:39" x14ac:dyDescent="0.2">
      <c r="J136" s="11">
        <f t="shared" si="6"/>
        <v>242.71428571428572</v>
      </c>
      <c r="K136">
        <f>E136*Calculations!$V$2</f>
        <v>0</v>
      </c>
      <c r="L136">
        <f>F136*Calculations!$W$3</f>
        <v>0</v>
      </c>
      <c r="M136">
        <f>G136*Calculations!$X$3</f>
        <v>0</v>
      </c>
      <c r="N136">
        <f>H136*Calculations!$Y$3</f>
        <v>0</v>
      </c>
      <c r="O136">
        <f>I136*Calculations!$Z$3</f>
        <v>0</v>
      </c>
      <c r="V136" s="11">
        <f t="shared" si="7"/>
        <v>317.71428571428572</v>
      </c>
      <c r="W136">
        <f>Q136*Calculations!$V$3</f>
        <v>0</v>
      </c>
      <c r="X136">
        <f>R136*Calculations!$W$3</f>
        <v>0</v>
      </c>
      <c r="Y136">
        <f>S136*Calculations!$X$3</f>
        <v>0</v>
      </c>
      <c r="Z136">
        <f>T136*Calculations!$Y$3</f>
        <v>0</v>
      </c>
      <c r="AA136">
        <f>U136*Calculations!$Z$3</f>
        <v>0</v>
      </c>
      <c r="AH136" s="11">
        <f t="shared" si="8"/>
        <v>351.71428571428572</v>
      </c>
      <c r="AI136" s="106">
        <f>AC136*Calculations!$V$3</f>
        <v>0</v>
      </c>
      <c r="AJ136" s="106">
        <f>AD136*Calculations!$W$3</f>
        <v>0</v>
      </c>
      <c r="AK136" s="106">
        <f>AE136*Calculations!$X$3</f>
        <v>0</v>
      </c>
      <c r="AL136" s="106">
        <f>AF136*Calculations!$Y$3</f>
        <v>0</v>
      </c>
      <c r="AM136" s="106">
        <f>AG136*Calculations!$Z$3</f>
        <v>0</v>
      </c>
    </row>
    <row r="137" spans="10:39" x14ac:dyDescent="0.2">
      <c r="J137" s="11">
        <f t="shared" si="6"/>
        <v>242.71428571428572</v>
      </c>
      <c r="K137">
        <f>E137*Calculations!$V$2</f>
        <v>0</v>
      </c>
      <c r="L137">
        <f>F137*Calculations!$W$3</f>
        <v>0</v>
      </c>
      <c r="M137">
        <f>G137*Calculations!$X$3</f>
        <v>0</v>
      </c>
      <c r="N137">
        <f>H137*Calculations!$Y$3</f>
        <v>0</v>
      </c>
      <c r="O137">
        <f>I137*Calculations!$Z$3</f>
        <v>0</v>
      </c>
      <c r="V137" s="11">
        <f t="shared" si="7"/>
        <v>317.71428571428572</v>
      </c>
      <c r="W137">
        <f>Q137*Calculations!$V$3</f>
        <v>0</v>
      </c>
      <c r="X137">
        <f>R137*Calculations!$W$3</f>
        <v>0</v>
      </c>
      <c r="Y137">
        <f>S137*Calculations!$X$3</f>
        <v>0</v>
      </c>
      <c r="Z137">
        <f>T137*Calculations!$Y$3</f>
        <v>0</v>
      </c>
      <c r="AA137">
        <f>U137*Calculations!$Z$3</f>
        <v>0</v>
      </c>
      <c r="AH137" s="11">
        <f t="shared" si="8"/>
        <v>351.71428571428572</v>
      </c>
      <c r="AI137" s="106">
        <f>AC137*Calculations!$V$3</f>
        <v>0</v>
      </c>
      <c r="AJ137" s="106">
        <f>AD137*Calculations!$W$3</f>
        <v>0</v>
      </c>
      <c r="AK137" s="106">
        <f>AE137*Calculations!$X$3</f>
        <v>0</v>
      </c>
      <c r="AL137" s="106">
        <f>AF137*Calculations!$Y$3</f>
        <v>0</v>
      </c>
      <c r="AM137" s="106">
        <f>AG137*Calculations!$Z$3</f>
        <v>0</v>
      </c>
    </row>
    <row r="138" spans="10:39" x14ac:dyDescent="0.2">
      <c r="J138" s="11">
        <f t="shared" si="6"/>
        <v>242.71428571428572</v>
      </c>
      <c r="K138">
        <f>E138*Calculations!$V$2</f>
        <v>0</v>
      </c>
      <c r="L138">
        <f>F138*Calculations!$W$3</f>
        <v>0</v>
      </c>
      <c r="M138">
        <f>G138*Calculations!$X$3</f>
        <v>0</v>
      </c>
      <c r="N138">
        <f>H138*Calculations!$Y$3</f>
        <v>0</v>
      </c>
      <c r="O138">
        <f>I138*Calculations!$Z$3</f>
        <v>0</v>
      </c>
      <c r="V138" s="11">
        <f t="shared" si="7"/>
        <v>317.71428571428572</v>
      </c>
      <c r="W138">
        <f>Q138*Calculations!$V$3</f>
        <v>0</v>
      </c>
      <c r="X138">
        <f>R138*Calculations!$W$3</f>
        <v>0</v>
      </c>
      <c r="Y138">
        <f>S138*Calculations!$X$3</f>
        <v>0</v>
      </c>
      <c r="Z138">
        <f>T138*Calculations!$Y$3</f>
        <v>0</v>
      </c>
      <c r="AA138">
        <f>U138*Calculations!$Z$3</f>
        <v>0</v>
      </c>
      <c r="AH138" s="11">
        <f t="shared" si="8"/>
        <v>351.71428571428572</v>
      </c>
      <c r="AI138" s="106">
        <f>AC138*Calculations!$V$3</f>
        <v>0</v>
      </c>
      <c r="AJ138" s="106">
        <f>AD138*Calculations!$W$3</f>
        <v>0</v>
      </c>
      <c r="AK138" s="106">
        <f>AE138*Calculations!$X$3</f>
        <v>0</v>
      </c>
      <c r="AL138" s="106">
        <f>AF138*Calculations!$Y$3</f>
        <v>0</v>
      </c>
      <c r="AM138" s="106">
        <f>AG138*Calculations!$Z$3</f>
        <v>0</v>
      </c>
    </row>
    <row r="139" spans="10:39" x14ac:dyDescent="0.2">
      <c r="J139" s="11">
        <f t="shared" si="6"/>
        <v>242.71428571428572</v>
      </c>
      <c r="K139">
        <f>E139*Calculations!$V$2</f>
        <v>0</v>
      </c>
      <c r="L139">
        <f>F139*Calculations!$W$3</f>
        <v>0</v>
      </c>
      <c r="M139">
        <f>G139*Calculations!$X$3</f>
        <v>0</v>
      </c>
      <c r="N139">
        <f>H139*Calculations!$Y$3</f>
        <v>0</v>
      </c>
      <c r="O139">
        <f>I139*Calculations!$Z$3</f>
        <v>0</v>
      </c>
      <c r="V139" s="11">
        <f t="shared" si="7"/>
        <v>317.71428571428572</v>
      </c>
      <c r="W139">
        <f>Q139*Calculations!$V$3</f>
        <v>0</v>
      </c>
      <c r="X139">
        <f>R139*Calculations!$W$3</f>
        <v>0</v>
      </c>
      <c r="Y139">
        <f>S139*Calculations!$X$3</f>
        <v>0</v>
      </c>
      <c r="Z139">
        <f>T139*Calculations!$Y$3</f>
        <v>0</v>
      </c>
      <c r="AA139">
        <f>U139*Calculations!$Z$3</f>
        <v>0</v>
      </c>
      <c r="AH139" s="11">
        <f t="shared" si="8"/>
        <v>351.71428571428572</v>
      </c>
      <c r="AI139" s="106">
        <f>AC139*Calculations!$V$3</f>
        <v>0</v>
      </c>
      <c r="AJ139" s="106">
        <f>AD139*Calculations!$W$3</f>
        <v>0</v>
      </c>
      <c r="AK139" s="106">
        <f>AE139*Calculations!$X$3</f>
        <v>0</v>
      </c>
      <c r="AL139" s="106">
        <f>AF139*Calculations!$Y$3</f>
        <v>0</v>
      </c>
      <c r="AM139" s="106">
        <f>AG139*Calculations!$Z$3</f>
        <v>0</v>
      </c>
    </row>
    <row r="140" spans="10:39" x14ac:dyDescent="0.2">
      <c r="J140" s="11">
        <f t="shared" si="6"/>
        <v>242.71428571428572</v>
      </c>
      <c r="K140">
        <f>E140*Calculations!$V$2</f>
        <v>0</v>
      </c>
      <c r="L140">
        <f>F140*Calculations!$W$3</f>
        <v>0</v>
      </c>
      <c r="M140">
        <f>G140*Calculations!$X$3</f>
        <v>0</v>
      </c>
      <c r="N140">
        <f>H140*Calculations!$Y$3</f>
        <v>0</v>
      </c>
      <c r="O140">
        <f>I140*Calculations!$Z$3</f>
        <v>0</v>
      </c>
      <c r="V140" s="11">
        <f t="shared" si="7"/>
        <v>317.71428571428572</v>
      </c>
      <c r="W140">
        <f>Q140*Calculations!$V$3</f>
        <v>0</v>
      </c>
      <c r="X140">
        <f>R140*Calculations!$W$3</f>
        <v>0</v>
      </c>
      <c r="Y140">
        <f>S140*Calculations!$X$3</f>
        <v>0</v>
      </c>
      <c r="Z140">
        <f>T140*Calculations!$Y$3</f>
        <v>0</v>
      </c>
      <c r="AA140">
        <f>U140*Calculations!$Z$3</f>
        <v>0</v>
      </c>
      <c r="AH140" s="11">
        <f t="shared" si="8"/>
        <v>351.71428571428572</v>
      </c>
      <c r="AI140" s="106">
        <f>AC140*Calculations!$V$3</f>
        <v>0</v>
      </c>
      <c r="AJ140" s="106">
        <f>AD140*Calculations!$W$3</f>
        <v>0</v>
      </c>
      <c r="AK140" s="106">
        <f>AE140*Calculations!$X$3</f>
        <v>0</v>
      </c>
      <c r="AL140" s="106">
        <f>AF140*Calculations!$Y$3</f>
        <v>0</v>
      </c>
      <c r="AM140" s="106">
        <f>AG140*Calculations!$Z$3</f>
        <v>0</v>
      </c>
    </row>
    <row r="141" spans="10:39" x14ac:dyDescent="0.2">
      <c r="J141" s="11">
        <f t="shared" si="6"/>
        <v>242.71428571428572</v>
      </c>
      <c r="K141">
        <f>E141*Calculations!$V$2</f>
        <v>0</v>
      </c>
      <c r="L141">
        <f>F141*Calculations!$W$3</f>
        <v>0</v>
      </c>
      <c r="M141">
        <f>G141*Calculations!$X$3</f>
        <v>0</v>
      </c>
      <c r="N141">
        <f>H141*Calculations!$Y$3</f>
        <v>0</v>
      </c>
      <c r="O141">
        <f>I141*Calculations!$Z$3</f>
        <v>0</v>
      </c>
      <c r="V141" s="11">
        <f t="shared" si="7"/>
        <v>317.71428571428572</v>
      </c>
      <c r="W141">
        <f>Q141*Calculations!$V$3</f>
        <v>0</v>
      </c>
      <c r="X141">
        <f>R141*Calculations!$W$3</f>
        <v>0</v>
      </c>
      <c r="Y141">
        <f>S141*Calculations!$X$3</f>
        <v>0</v>
      </c>
      <c r="Z141">
        <f>T141*Calculations!$Y$3</f>
        <v>0</v>
      </c>
      <c r="AA141">
        <f>U141*Calculations!$Z$3</f>
        <v>0</v>
      </c>
      <c r="AH141" s="11">
        <f t="shared" si="8"/>
        <v>351.71428571428572</v>
      </c>
      <c r="AI141" s="106">
        <f>AC141*Calculations!$V$3</f>
        <v>0</v>
      </c>
      <c r="AJ141" s="106">
        <f>AD141*Calculations!$W$3</f>
        <v>0</v>
      </c>
      <c r="AK141" s="106">
        <f>AE141*Calculations!$X$3</f>
        <v>0</v>
      </c>
      <c r="AL141" s="106">
        <f>AF141*Calculations!$Y$3</f>
        <v>0</v>
      </c>
      <c r="AM141" s="106">
        <f>AG141*Calculations!$Z$3</f>
        <v>0</v>
      </c>
    </row>
    <row r="142" spans="10:39" x14ac:dyDescent="0.2">
      <c r="J142" s="11">
        <f t="shared" si="6"/>
        <v>242.71428571428572</v>
      </c>
      <c r="K142">
        <f>E142*Calculations!$V$2</f>
        <v>0</v>
      </c>
      <c r="L142">
        <f>F142*Calculations!$W$3</f>
        <v>0</v>
      </c>
      <c r="M142">
        <f>G142*Calculations!$X$3</f>
        <v>0</v>
      </c>
      <c r="N142">
        <f>H142*Calculations!$Y$3</f>
        <v>0</v>
      </c>
      <c r="O142">
        <f>I142*Calculations!$Z$3</f>
        <v>0</v>
      </c>
      <c r="V142" s="11">
        <f t="shared" si="7"/>
        <v>317.71428571428572</v>
      </c>
      <c r="W142">
        <f>Q142*Calculations!$V$3</f>
        <v>0</v>
      </c>
      <c r="X142">
        <f>R142*Calculations!$W$3</f>
        <v>0</v>
      </c>
      <c r="Y142">
        <f>S142*Calculations!$X$3</f>
        <v>0</v>
      </c>
      <c r="Z142">
        <f>T142*Calculations!$Y$3</f>
        <v>0</v>
      </c>
      <c r="AA142">
        <f>U142*Calculations!$Z$3</f>
        <v>0</v>
      </c>
      <c r="AH142" s="11">
        <f t="shared" si="8"/>
        <v>351.71428571428572</v>
      </c>
      <c r="AI142" s="106">
        <f>AC142*Calculations!$V$3</f>
        <v>0</v>
      </c>
      <c r="AJ142" s="106">
        <f>AD142*Calculations!$W$3</f>
        <v>0</v>
      </c>
      <c r="AK142" s="106">
        <f>AE142*Calculations!$X$3</f>
        <v>0</v>
      </c>
      <c r="AL142" s="106">
        <f>AF142*Calculations!$Y$3</f>
        <v>0</v>
      </c>
      <c r="AM142" s="106">
        <f>AG142*Calculations!$Z$3</f>
        <v>0</v>
      </c>
    </row>
    <row r="143" spans="10:39" x14ac:dyDescent="0.2">
      <c r="J143" s="11">
        <f t="shared" si="6"/>
        <v>242.71428571428572</v>
      </c>
      <c r="K143">
        <f>E143*Calculations!$V$2</f>
        <v>0</v>
      </c>
      <c r="L143">
        <f>F143*Calculations!$W$3</f>
        <v>0</v>
      </c>
      <c r="M143">
        <f>G143*Calculations!$X$3</f>
        <v>0</v>
      </c>
      <c r="N143">
        <f>H143*Calculations!$Y$3</f>
        <v>0</v>
      </c>
      <c r="O143">
        <f>I143*Calculations!$Z$3</f>
        <v>0</v>
      </c>
      <c r="V143" s="11">
        <f t="shared" si="7"/>
        <v>317.71428571428572</v>
      </c>
      <c r="W143">
        <f>Q143*Calculations!$V$3</f>
        <v>0</v>
      </c>
      <c r="X143">
        <f>R143*Calculations!$W$3</f>
        <v>0</v>
      </c>
      <c r="Y143">
        <f>S143*Calculations!$X$3</f>
        <v>0</v>
      </c>
      <c r="Z143">
        <f>T143*Calculations!$Y$3</f>
        <v>0</v>
      </c>
      <c r="AA143">
        <f>U143*Calculations!$Z$3</f>
        <v>0</v>
      </c>
      <c r="AH143" s="11">
        <f t="shared" si="8"/>
        <v>351.71428571428572</v>
      </c>
      <c r="AI143" s="106">
        <f>AC143*Calculations!$V$3</f>
        <v>0</v>
      </c>
      <c r="AJ143" s="106">
        <f>AD143*Calculations!$W$3</f>
        <v>0</v>
      </c>
      <c r="AK143" s="106">
        <f>AE143*Calculations!$X$3</f>
        <v>0</v>
      </c>
      <c r="AL143" s="106">
        <f>AF143*Calculations!$Y$3</f>
        <v>0</v>
      </c>
      <c r="AM143" s="106">
        <f>AG143*Calculations!$Z$3</f>
        <v>0</v>
      </c>
    </row>
    <row r="144" spans="10:39" x14ac:dyDescent="0.2">
      <c r="J144" s="11">
        <f t="shared" si="6"/>
        <v>242.71428571428572</v>
      </c>
      <c r="K144">
        <f>E144*Calculations!$V$2</f>
        <v>0</v>
      </c>
      <c r="L144">
        <f>F144*Calculations!$W$3</f>
        <v>0</v>
      </c>
      <c r="M144">
        <f>G144*Calculations!$X$3</f>
        <v>0</v>
      </c>
      <c r="N144">
        <f>H144*Calculations!$Y$3</f>
        <v>0</v>
      </c>
      <c r="O144">
        <f>I144*Calculations!$Z$3</f>
        <v>0</v>
      </c>
      <c r="V144" s="11">
        <f t="shared" si="7"/>
        <v>317.71428571428572</v>
      </c>
      <c r="W144">
        <f>Q144*Calculations!$V$3</f>
        <v>0</v>
      </c>
      <c r="X144">
        <f>R144*Calculations!$W$3</f>
        <v>0</v>
      </c>
      <c r="Y144">
        <f>S144*Calculations!$X$3</f>
        <v>0</v>
      </c>
      <c r="Z144">
        <f>T144*Calculations!$Y$3</f>
        <v>0</v>
      </c>
      <c r="AA144">
        <f>U144*Calculations!$Z$3</f>
        <v>0</v>
      </c>
      <c r="AH144" s="11">
        <f t="shared" si="8"/>
        <v>351.71428571428572</v>
      </c>
      <c r="AI144" s="106">
        <f>AC144*Calculations!$V$3</f>
        <v>0</v>
      </c>
      <c r="AJ144" s="106">
        <f>AD144*Calculations!$W$3</f>
        <v>0</v>
      </c>
      <c r="AK144" s="106">
        <f>AE144*Calculations!$X$3</f>
        <v>0</v>
      </c>
      <c r="AL144" s="106">
        <f>AF144*Calculations!$Y$3</f>
        <v>0</v>
      </c>
      <c r="AM144" s="106">
        <f>AG144*Calculations!$Z$3</f>
        <v>0</v>
      </c>
    </row>
    <row r="145" spans="10:39" x14ac:dyDescent="0.2">
      <c r="J145" s="11">
        <f t="shared" si="6"/>
        <v>242.71428571428572</v>
      </c>
      <c r="K145">
        <f>E145*Calculations!$V$2</f>
        <v>0</v>
      </c>
      <c r="L145">
        <f>F145*Calculations!$W$3</f>
        <v>0</v>
      </c>
      <c r="M145">
        <f>G145*Calculations!$X$3</f>
        <v>0</v>
      </c>
      <c r="N145">
        <f>H145*Calculations!$Y$3</f>
        <v>0</v>
      </c>
      <c r="O145">
        <f>I145*Calculations!$Z$3</f>
        <v>0</v>
      </c>
      <c r="V145" s="11">
        <f t="shared" si="7"/>
        <v>317.71428571428572</v>
      </c>
      <c r="W145">
        <f>Q145*Calculations!$V$3</f>
        <v>0</v>
      </c>
      <c r="X145">
        <f>R145*Calculations!$W$3</f>
        <v>0</v>
      </c>
      <c r="Y145">
        <f>S145*Calculations!$X$3</f>
        <v>0</v>
      </c>
      <c r="Z145">
        <f>T145*Calculations!$Y$3</f>
        <v>0</v>
      </c>
      <c r="AA145">
        <f>U145*Calculations!$Z$3</f>
        <v>0</v>
      </c>
      <c r="AH145" s="11">
        <f t="shared" si="8"/>
        <v>351.71428571428572</v>
      </c>
      <c r="AI145" s="106">
        <f>AC145*Calculations!$V$3</f>
        <v>0</v>
      </c>
      <c r="AJ145" s="106">
        <f>AD145*Calculations!$W$3</f>
        <v>0</v>
      </c>
      <c r="AK145" s="106">
        <f>AE145*Calculations!$X$3</f>
        <v>0</v>
      </c>
      <c r="AL145" s="106">
        <f>AF145*Calculations!$Y$3</f>
        <v>0</v>
      </c>
      <c r="AM145" s="106">
        <f>AG145*Calculations!$Z$3</f>
        <v>0</v>
      </c>
    </row>
    <row r="146" spans="10:39" x14ac:dyDescent="0.2">
      <c r="J146" s="11">
        <f t="shared" si="6"/>
        <v>242.71428571428572</v>
      </c>
      <c r="K146">
        <f>E146*Calculations!$V$2</f>
        <v>0</v>
      </c>
      <c r="L146">
        <f>F146*Calculations!$W$3</f>
        <v>0</v>
      </c>
      <c r="M146">
        <f>G146*Calculations!$X$3</f>
        <v>0</v>
      </c>
      <c r="N146">
        <f>H146*Calculations!$Y$3</f>
        <v>0</v>
      </c>
      <c r="O146">
        <f>I146*Calculations!$Z$3</f>
        <v>0</v>
      </c>
      <c r="V146" s="11">
        <f t="shared" si="7"/>
        <v>317.71428571428572</v>
      </c>
      <c r="W146">
        <f>Q146*Calculations!$V$3</f>
        <v>0</v>
      </c>
      <c r="X146">
        <f>R146*Calculations!$W$3</f>
        <v>0</v>
      </c>
      <c r="Y146">
        <f>S146*Calculations!$X$3</f>
        <v>0</v>
      </c>
      <c r="Z146">
        <f>T146*Calculations!$Y$3</f>
        <v>0</v>
      </c>
      <c r="AA146">
        <f>U146*Calculations!$Z$3</f>
        <v>0</v>
      </c>
      <c r="AH146" s="11">
        <f t="shared" si="8"/>
        <v>351.71428571428572</v>
      </c>
      <c r="AI146" s="106">
        <f>AC146*Calculations!$V$3</f>
        <v>0</v>
      </c>
      <c r="AJ146" s="106">
        <f>AD146*Calculations!$W$3</f>
        <v>0</v>
      </c>
      <c r="AK146" s="106">
        <f>AE146*Calculations!$X$3</f>
        <v>0</v>
      </c>
      <c r="AL146" s="106">
        <f>AF146*Calculations!$Y$3</f>
        <v>0</v>
      </c>
      <c r="AM146" s="106">
        <f>AG146*Calculations!$Z$3</f>
        <v>0</v>
      </c>
    </row>
    <row r="147" spans="10:39" x14ac:dyDescent="0.2">
      <c r="J147" s="11">
        <f t="shared" si="6"/>
        <v>242.71428571428572</v>
      </c>
      <c r="K147">
        <f>E147*Calculations!$V$2</f>
        <v>0</v>
      </c>
      <c r="L147">
        <f>F147*Calculations!$W$3</f>
        <v>0</v>
      </c>
      <c r="M147">
        <f>G147*Calculations!$X$3</f>
        <v>0</v>
      </c>
      <c r="N147">
        <f>H147*Calculations!$Y$3</f>
        <v>0</v>
      </c>
      <c r="O147">
        <f>I147*Calculations!$Z$3</f>
        <v>0</v>
      </c>
      <c r="V147" s="11">
        <f t="shared" si="7"/>
        <v>317.71428571428572</v>
      </c>
      <c r="W147">
        <f>Q147*Calculations!$V$3</f>
        <v>0</v>
      </c>
      <c r="X147">
        <f>R147*Calculations!$W$3</f>
        <v>0</v>
      </c>
      <c r="Y147">
        <f>S147*Calculations!$X$3</f>
        <v>0</v>
      </c>
      <c r="Z147">
        <f>T147*Calculations!$Y$3</f>
        <v>0</v>
      </c>
      <c r="AA147">
        <f>U147*Calculations!$Z$3</f>
        <v>0</v>
      </c>
      <c r="AH147" s="11">
        <f t="shared" si="8"/>
        <v>351.71428571428572</v>
      </c>
      <c r="AI147" s="106">
        <f>AC147*Calculations!$V$3</f>
        <v>0</v>
      </c>
      <c r="AJ147" s="106">
        <f>AD147*Calculations!$W$3</f>
        <v>0</v>
      </c>
      <c r="AK147" s="106">
        <f>AE147*Calculations!$X$3</f>
        <v>0</v>
      </c>
      <c r="AL147" s="106">
        <f>AF147*Calculations!$Y$3</f>
        <v>0</v>
      </c>
      <c r="AM147" s="106">
        <f>AG147*Calculations!$Z$3</f>
        <v>0</v>
      </c>
    </row>
    <row r="148" spans="10:39" x14ac:dyDescent="0.2">
      <c r="J148" s="11">
        <f t="shared" si="6"/>
        <v>242.71428571428572</v>
      </c>
      <c r="K148">
        <f>E148*Calculations!$V$2</f>
        <v>0</v>
      </c>
      <c r="L148">
        <f>F148*Calculations!$W$3</f>
        <v>0</v>
      </c>
      <c r="M148">
        <f>G148*Calculations!$X$3</f>
        <v>0</v>
      </c>
      <c r="N148">
        <f>H148*Calculations!$Y$3</f>
        <v>0</v>
      </c>
      <c r="O148">
        <f>I148*Calculations!$Z$3</f>
        <v>0</v>
      </c>
      <c r="V148" s="11">
        <f t="shared" si="7"/>
        <v>317.71428571428572</v>
      </c>
      <c r="W148">
        <f>Q148*Calculations!$V$3</f>
        <v>0</v>
      </c>
      <c r="X148">
        <f>R148*Calculations!$W$3</f>
        <v>0</v>
      </c>
      <c r="Y148">
        <f>S148*Calculations!$X$3</f>
        <v>0</v>
      </c>
      <c r="Z148">
        <f>T148*Calculations!$Y$3</f>
        <v>0</v>
      </c>
      <c r="AA148">
        <f>U148*Calculations!$Z$3</f>
        <v>0</v>
      </c>
      <c r="AH148" s="11">
        <f t="shared" si="8"/>
        <v>351.71428571428572</v>
      </c>
      <c r="AI148" s="106">
        <f>AC148*Calculations!$V$3</f>
        <v>0</v>
      </c>
      <c r="AJ148" s="106">
        <f>AD148*Calculations!$W$3</f>
        <v>0</v>
      </c>
      <c r="AK148" s="106">
        <f>AE148*Calculations!$X$3</f>
        <v>0</v>
      </c>
      <c r="AL148" s="106">
        <f>AF148*Calculations!$Y$3</f>
        <v>0</v>
      </c>
      <c r="AM148" s="106">
        <f>AG148*Calculations!$Z$3</f>
        <v>0</v>
      </c>
    </row>
    <row r="149" spans="10:39" x14ac:dyDescent="0.2">
      <c r="J149" s="11">
        <f t="shared" si="6"/>
        <v>242.71428571428572</v>
      </c>
      <c r="K149">
        <f>E149*Calculations!$V$2</f>
        <v>0</v>
      </c>
      <c r="L149">
        <f>F149*Calculations!$W$3</f>
        <v>0</v>
      </c>
      <c r="M149">
        <f>G149*Calculations!$X$3</f>
        <v>0</v>
      </c>
      <c r="N149">
        <f>H149*Calculations!$Y$3</f>
        <v>0</v>
      </c>
      <c r="O149">
        <f>I149*Calculations!$Z$3</f>
        <v>0</v>
      </c>
      <c r="V149" s="11">
        <f t="shared" si="7"/>
        <v>317.71428571428572</v>
      </c>
      <c r="W149">
        <f>Q149*Calculations!$V$3</f>
        <v>0</v>
      </c>
      <c r="X149">
        <f>R149*Calculations!$W$3</f>
        <v>0</v>
      </c>
      <c r="Y149">
        <f>S149*Calculations!$X$3</f>
        <v>0</v>
      </c>
      <c r="Z149">
        <f>T149*Calculations!$Y$3</f>
        <v>0</v>
      </c>
      <c r="AA149">
        <f>U149*Calculations!$Z$3</f>
        <v>0</v>
      </c>
      <c r="AH149" s="11">
        <f t="shared" si="8"/>
        <v>351.71428571428572</v>
      </c>
      <c r="AI149" s="106">
        <f>AC149*Calculations!$V$3</f>
        <v>0</v>
      </c>
      <c r="AJ149" s="106">
        <f>AD149*Calculations!$W$3</f>
        <v>0</v>
      </c>
      <c r="AK149" s="106">
        <f>AE149*Calculations!$X$3</f>
        <v>0</v>
      </c>
      <c r="AL149" s="106">
        <f>AF149*Calculations!$Y$3</f>
        <v>0</v>
      </c>
      <c r="AM149" s="106">
        <f>AG149*Calculations!$Z$3</f>
        <v>0</v>
      </c>
    </row>
    <row r="150" spans="10:39" x14ac:dyDescent="0.2">
      <c r="J150" s="11">
        <f t="shared" si="6"/>
        <v>242.71428571428572</v>
      </c>
      <c r="K150">
        <f>E150*Calculations!$V$2</f>
        <v>0</v>
      </c>
      <c r="L150">
        <f>F150*Calculations!$W$3</f>
        <v>0</v>
      </c>
      <c r="M150">
        <f>G150*Calculations!$X$3</f>
        <v>0</v>
      </c>
      <c r="N150">
        <f>H150*Calculations!$Y$3</f>
        <v>0</v>
      </c>
      <c r="O150">
        <f>I150*Calculations!$Z$3</f>
        <v>0</v>
      </c>
      <c r="V150" s="11">
        <f t="shared" si="7"/>
        <v>317.71428571428572</v>
      </c>
      <c r="W150">
        <f>Q150*Calculations!$V$3</f>
        <v>0</v>
      </c>
      <c r="X150">
        <f>R150*Calculations!$W$3</f>
        <v>0</v>
      </c>
      <c r="Y150">
        <f>S150*Calculations!$X$3</f>
        <v>0</v>
      </c>
      <c r="Z150">
        <f>T150*Calculations!$Y$3</f>
        <v>0</v>
      </c>
      <c r="AA150">
        <f>U150*Calculations!$Z$3</f>
        <v>0</v>
      </c>
      <c r="AH150" s="11">
        <f t="shared" si="8"/>
        <v>351.71428571428572</v>
      </c>
      <c r="AI150" s="106">
        <f>AC150*Calculations!$V$3</f>
        <v>0</v>
      </c>
      <c r="AJ150" s="106">
        <f>AD150*Calculations!$W$3</f>
        <v>0</v>
      </c>
      <c r="AK150" s="106">
        <f>AE150*Calculations!$X$3</f>
        <v>0</v>
      </c>
      <c r="AL150" s="106">
        <f>AF150*Calculations!$Y$3</f>
        <v>0</v>
      </c>
      <c r="AM150" s="106">
        <f>AG150*Calculations!$Z$3</f>
        <v>0</v>
      </c>
    </row>
    <row r="151" spans="10:39" x14ac:dyDescent="0.2">
      <c r="J151" s="11">
        <f t="shared" si="6"/>
        <v>242.71428571428572</v>
      </c>
      <c r="K151">
        <f>E151*Calculations!$V$2</f>
        <v>0</v>
      </c>
      <c r="L151">
        <f>F151*Calculations!$W$3</f>
        <v>0</v>
      </c>
      <c r="M151">
        <f>G151*Calculations!$X$3</f>
        <v>0</v>
      </c>
      <c r="N151">
        <f>H151*Calculations!$Y$3</f>
        <v>0</v>
      </c>
      <c r="O151">
        <f>I151*Calculations!$Z$3</f>
        <v>0</v>
      </c>
      <c r="V151" s="11">
        <f t="shared" si="7"/>
        <v>317.71428571428572</v>
      </c>
      <c r="W151">
        <f>Q151*Calculations!$V$3</f>
        <v>0</v>
      </c>
      <c r="X151">
        <f>R151*Calculations!$W$3</f>
        <v>0</v>
      </c>
      <c r="Y151">
        <f>S151*Calculations!$X$3</f>
        <v>0</v>
      </c>
      <c r="Z151">
        <f>T151*Calculations!$Y$3</f>
        <v>0</v>
      </c>
      <c r="AA151">
        <f>U151*Calculations!$Z$3</f>
        <v>0</v>
      </c>
      <c r="AH151" s="11">
        <f t="shared" si="8"/>
        <v>351.71428571428572</v>
      </c>
      <c r="AI151" s="106">
        <f>AC151*Calculations!$V$3</f>
        <v>0</v>
      </c>
      <c r="AJ151" s="106">
        <f>AD151*Calculations!$W$3</f>
        <v>0</v>
      </c>
      <c r="AK151" s="106">
        <f>AE151*Calculations!$X$3</f>
        <v>0</v>
      </c>
      <c r="AL151" s="106">
        <f>AF151*Calculations!$Y$3</f>
        <v>0</v>
      </c>
      <c r="AM151" s="106">
        <f>AG151*Calculations!$Z$3</f>
        <v>0</v>
      </c>
    </row>
    <row r="152" spans="10:39" x14ac:dyDescent="0.2">
      <c r="J152" s="11">
        <f t="shared" si="6"/>
        <v>242.71428571428572</v>
      </c>
      <c r="K152">
        <f>E152*Calculations!$V$2</f>
        <v>0</v>
      </c>
      <c r="L152">
        <f>F152*Calculations!$W$3</f>
        <v>0</v>
      </c>
      <c r="M152">
        <f>G152*Calculations!$X$3</f>
        <v>0</v>
      </c>
      <c r="N152">
        <f>H152*Calculations!$Y$3</f>
        <v>0</v>
      </c>
      <c r="O152">
        <f>I152*Calculations!$Z$3</f>
        <v>0</v>
      </c>
      <c r="V152" s="11">
        <f t="shared" si="7"/>
        <v>317.71428571428572</v>
      </c>
      <c r="W152">
        <f>Q152*Calculations!$V$3</f>
        <v>0</v>
      </c>
      <c r="X152">
        <f>R152*Calculations!$W$3</f>
        <v>0</v>
      </c>
      <c r="Y152">
        <f>S152*Calculations!$X$3</f>
        <v>0</v>
      </c>
      <c r="Z152">
        <f>T152*Calculations!$Y$3</f>
        <v>0</v>
      </c>
      <c r="AA152">
        <f>U152*Calculations!$Z$3</f>
        <v>0</v>
      </c>
      <c r="AH152" s="11">
        <f t="shared" si="8"/>
        <v>351.71428571428572</v>
      </c>
      <c r="AI152" s="106">
        <f>AC152*Calculations!$V$3</f>
        <v>0</v>
      </c>
      <c r="AJ152" s="106">
        <f>AD152*Calculations!$W$3</f>
        <v>0</v>
      </c>
      <c r="AK152" s="106">
        <f>AE152*Calculations!$X$3</f>
        <v>0</v>
      </c>
      <c r="AL152" s="106">
        <f>AF152*Calculations!$Y$3</f>
        <v>0</v>
      </c>
      <c r="AM152" s="106">
        <f>AG152*Calculations!$Z$3</f>
        <v>0</v>
      </c>
    </row>
    <row r="153" spans="10:39" x14ac:dyDescent="0.2">
      <c r="J153" s="11">
        <f t="shared" si="6"/>
        <v>242.71428571428572</v>
      </c>
      <c r="K153">
        <f>E153*Calculations!$V$2</f>
        <v>0</v>
      </c>
      <c r="L153">
        <f>F153*Calculations!$W$3</f>
        <v>0</v>
      </c>
      <c r="M153">
        <f>G153*Calculations!$X$3</f>
        <v>0</v>
      </c>
      <c r="N153">
        <f>H153*Calculations!$Y$3</f>
        <v>0</v>
      </c>
      <c r="O153">
        <f>I153*Calculations!$Z$3</f>
        <v>0</v>
      </c>
      <c r="V153" s="11">
        <f t="shared" si="7"/>
        <v>317.71428571428572</v>
      </c>
      <c r="W153">
        <f>Q153*Calculations!$V$3</f>
        <v>0</v>
      </c>
      <c r="X153">
        <f>R153*Calculations!$W$3</f>
        <v>0</v>
      </c>
      <c r="Y153">
        <f>S153*Calculations!$X$3</f>
        <v>0</v>
      </c>
      <c r="Z153">
        <f>T153*Calculations!$Y$3</f>
        <v>0</v>
      </c>
      <c r="AA153">
        <f>U153*Calculations!$Z$3</f>
        <v>0</v>
      </c>
      <c r="AH153" s="11">
        <f t="shared" si="8"/>
        <v>351.71428571428572</v>
      </c>
      <c r="AI153" s="106">
        <f>AC153*Calculations!$V$3</f>
        <v>0</v>
      </c>
      <c r="AJ153" s="106">
        <f>AD153*Calculations!$W$3</f>
        <v>0</v>
      </c>
      <c r="AK153" s="106">
        <f>AE153*Calculations!$X$3</f>
        <v>0</v>
      </c>
      <c r="AL153" s="106">
        <f>AF153*Calculations!$Y$3</f>
        <v>0</v>
      </c>
      <c r="AM153" s="106">
        <f>AG153*Calculations!$Z$3</f>
        <v>0</v>
      </c>
    </row>
    <row r="154" spans="10:39" x14ac:dyDescent="0.2">
      <c r="J154" s="11">
        <f t="shared" si="6"/>
        <v>242.71428571428572</v>
      </c>
      <c r="K154">
        <f>E154*Calculations!$V$2</f>
        <v>0</v>
      </c>
      <c r="L154">
        <f>F154*Calculations!$W$3</f>
        <v>0</v>
      </c>
      <c r="M154">
        <f>G154*Calculations!$X$3</f>
        <v>0</v>
      </c>
      <c r="N154">
        <f>H154*Calculations!$Y$3</f>
        <v>0</v>
      </c>
      <c r="O154">
        <f>I154*Calculations!$Z$3</f>
        <v>0</v>
      </c>
      <c r="V154" s="11">
        <f t="shared" si="7"/>
        <v>317.71428571428572</v>
      </c>
      <c r="W154">
        <f>Q154*Calculations!$V$3</f>
        <v>0</v>
      </c>
      <c r="X154">
        <f>R154*Calculations!$W$3</f>
        <v>0</v>
      </c>
      <c r="Y154">
        <f>S154*Calculations!$X$3</f>
        <v>0</v>
      </c>
      <c r="Z154">
        <f>T154*Calculations!$Y$3</f>
        <v>0</v>
      </c>
      <c r="AA154">
        <f>U154*Calculations!$Z$3</f>
        <v>0</v>
      </c>
      <c r="AH154" s="11">
        <f t="shared" si="8"/>
        <v>351.71428571428572</v>
      </c>
      <c r="AI154" s="106">
        <f>AC154*Calculations!$V$3</f>
        <v>0</v>
      </c>
      <c r="AJ154" s="106">
        <f>AD154*Calculations!$W$3</f>
        <v>0</v>
      </c>
      <c r="AK154" s="106">
        <f>AE154*Calculations!$X$3</f>
        <v>0</v>
      </c>
      <c r="AL154" s="106">
        <f>AF154*Calculations!$Y$3</f>
        <v>0</v>
      </c>
      <c r="AM154" s="106">
        <f>AG154*Calculations!$Z$3</f>
        <v>0</v>
      </c>
    </row>
    <row r="155" spans="10:39" x14ac:dyDescent="0.2">
      <c r="J155" s="11">
        <f t="shared" si="6"/>
        <v>242.71428571428572</v>
      </c>
      <c r="K155">
        <f>E155*Calculations!$V$2</f>
        <v>0</v>
      </c>
      <c r="L155">
        <f>F155*Calculations!$W$3</f>
        <v>0</v>
      </c>
      <c r="M155">
        <f>G155*Calculations!$X$3</f>
        <v>0</v>
      </c>
      <c r="N155">
        <f>H155*Calculations!$Y$3</f>
        <v>0</v>
      </c>
      <c r="O155">
        <f>I155*Calculations!$Z$3</f>
        <v>0</v>
      </c>
      <c r="V155" s="11">
        <f t="shared" si="7"/>
        <v>317.71428571428572</v>
      </c>
      <c r="W155">
        <f>Q155*Calculations!$V$3</f>
        <v>0</v>
      </c>
      <c r="X155">
        <f>R155*Calculations!$W$3</f>
        <v>0</v>
      </c>
      <c r="Y155">
        <f>S155*Calculations!$X$3</f>
        <v>0</v>
      </c>
      <c r="Z155">
        <f>T155*Calculations!$Y$3</f>
        <v>0</v>
      </c>
      <c r="AA155">
        <f>U155*Calculations!$Z$3</f>
        <v>0</v>
      </c>
      <c r="AH155" s="11">
        <f t="shared" si="8"/>
        <v>351.71428571428572</v>
      </c>
      <c r="AI155" s="106">
        <f>AC155*Calculations!$V$3</f>
        <v>0</v>
      </c>
      <c r="AJ155" s="106">
        <f>AD155*Calculations!$W$3</f>
        <v>0</v>
      </c>
      <c r="AK155" s="106">
        <f>AE155*Calculations!$X$3</f>
        <v>0</v>
      </c>
      <c r="AL155" s="106">
        <f>AF155*Calculations!$Y$3</f>
        <v>0</v>
      </c>
      <c r="AM155" s="106">
        <f>AG155*Calculations!$Z$3</f>
        <v>0</v>
      </c>
    </row>
    <row r="156" spans="10:39" x14ac:dyDescent="0.2">
      <c r="J156" s="11">
        <f t="shared" si="6"/>
        <v>242.71428571428572</v>
      </c>
      <c r="K156">
        <f>E156*Calculations!$V$2</f>
        <v>0</v>
      </c>
      <c r="L156">
        <f>F156*Calculations!$W$3</f>
        <v>0</v>
      </c>
      <c r="M156">
        <f>G156*Calculations!$X$3</f>
        <v>0</v>
      </c>
      <c r="N156">
        <f>H156*Calculations!$Y$3</f>
        <v>0</v>
      </c>
      <c r="O156">
        <f>I156*Calculations!$Z$3</f>
        <v>0</v>
      </c>
      <c r="V156" s="11">
        <f t="shared" si="7"/>
        <v>317.71428571428572</v>
      </c>
      <c r="W156">
        <f>Q156*Calculations!$V$3</f>
        <v>0</v>
      </c>
      <c r="X156">
        <f>R156*Calculations!$W$3</f>
        <v>0</v>
      </c>
      <c r="Y156">
        <f>S156*Calculations!$X$3</f>
        <v>0</v>
      </c>
      <c r="Z156">
        <f>T156*Calculations!$Y$3</f>
        <v>0</v>
      </c>
      <c r="AA156">
        <f>U156*Calculations!$Z$3</f>
        <v>0</v>
      </c>
      <c r="AH156" s="11">
        <f t="shared" si="8"/>
        <v>351.71428571428572</v>
      </c>
      <c r="AI156" s="106">
        <f>AC156*Calculations!$V$3</f>
        <v>0</v>
      </c>
      <c r="AJ156" s="106">
        <f>AD156*Calculations!$W$3</f>
        <v>0</v>
      </c>
      <c r="AK156" s="106">
        <f>AE156*Calculations!$X$3</f>
        <v>0</v>
      </c>
      <c r="AL156" s="106">
        <f>AF156*Calculations!$Y$3</f>
        <v>0</v>
      </c>
      <c r="AM156" s="106">
        <f>AG156*Calculations!$Z$3</f>
        <v>0</v>
      </c>
    </row>
    <row r="157" spans="10:39" x14ac:dyDescent="0.2">
      <c r="J157" s="11">
        <f t="shared" si="6"/>
        <v>242.71428571428572</v>
      </c>
      <c r="K157">
        <f>E157*Calculations!$V$2</f>
        <v>0</v>
      </c>
      <c r="L157">
        <f>F157*Calculations!$W$3</f>
        <v>0</v>
      </c>
      <c r="M157">
        <f>G157*Calculations!$X$3</f>
        <v>0</v>
      </c>
      <c r="N157">
        <f>H157*Calculations!$Y$3</f>
        <v>0</v>
      </c>
      <c r="O157">
        <f>I157*Calculations!$Z$3</f>
        <v>0</v>
      </c>
      <c r="V157" s="11">
        <f t="shared" si="7"/>
        <v>317.71428571428572</v>
      </c>
      <c r="W157">
        <f>Q157*Calculations!$V$3</f>
        <v>0</v>
      </c>
      <c r="X157">
        <f>R157*Calculations!$W$3</f>
        <v>0</v>
      </c>
      <c r="Y157">
        <f>S157*Calculations!$X$3</f>
        <v>0</v>
      </c>
      <c r="Z157">
        <f>T157*Calculations!$Y$3</f>
        <v>0</v>
      </c>
      <c r="AA157">
        <f>U157*Calculations!$Z$3</f>
        <v>0</v>
      </c>
      <c r="AH157" s="11">
        <f t="shared" si="8"/>
        <v>351.71428571428572</v>
      </c>
      <c r="AI157" s="106">
        <f>AC157*Calculations!$V$3</f>
        <v>0</v>
      </c>
      <c r="AJ157" s="106">
        <f>AD157*Calculations!$W$3</f>
        <v>0</v>
      </c>
      <c r="AK157" s="106">
        <f>AE157*Calculations!$X$3</f>
        <v>0</v>
      </c>
      <c r="AL157" s="106">
        <f>AF157*Calculations!$Y$3</f>
        <v>0</v>
      </c>
      <c r="AM157" s="106">
        <f>AG157*Calculations!$Z$3</f>
        <v>0</v>
      </c>
    </row>
    <row r="158" spans="10:39" x14ac:dyDescent="0.2">
      <c r="J158" s="11">
        <f t="shared" si="6"/>
        <v>242.71428571428572</v>
      </c>
      <c r="K158">
        <f>E158*Calculations!$V$2</f>
        <v>0</v>
      </c>
      <c r="L158">
        <f>F158*Calculations!$W$3</f>
        <v>0</v>
      </c>
      <c r="M158">
        <f>G158*Calculations!$X$3</f>
        <v>0</v>
      </c>
      <c r="N158">
        <f>H158*Calculations!$Y$3</f>
        <v>0</v>
      </c>
      <c r="O158">
        <f>I158*Calculations!$Z$3</f>
        <v>0</v>
      </c>
      <c r="V158" s="11">
        <f t="shared" si="7"/>
        <v>317.71428571428572</v>
      </c>
      <c r="W158">
        <f>Q158*Calculations!$V$3</f>
        <v>0</v>
      </c>
      <c r="X158">
        <f>R158*Calculations!$W$3</f>
        <v>0</v>
      </c>
      <c r="Y158">
        <f>S158*Calculations!$X$3</f>
        <v>0</v>
      </c>
      <c r="Z158">
        <f>T158*Calculations!$Y$3</f>
        <v>0</v>
      </c>
      <c r="AA158">
        <f>U158*Calculations!$Z$3</f>
        <v>0</v>
      </c>
      <c r="AH158" s="11">
        <f t="shared" si="8"/>
        <v>351.71428571428572</v>
      </c>
      <c r="AI158" s="106">
        <f>AC158*Calculations!$V$3</f>
        <v>0</v>
      </c>
      <c r="AJ158" s="106">
        <f>AD158*Calculations!$W$3</f>
        <v>0</v>
      </c>
      <c r="AK158" s="106">
        <f>AE158*Calculations!$X$3</f>
        <v>0</v>
      </c>
      <c r="AL158" s="106">
        <f>AF158*Calculations!$Y$3</f>
        <v>0</v>
      </c>
      <c r="AM158" s="106">
        <f>AG158*Calculations!$Z$3</f>
        <v>0</v>
      </c>
    </row>
    <row r="159" spans="10:39" x14ac:dyDescent="0.2">
      <c r="J159" s="11">
        <f t="shared" si="6"/>
        <v>242.71428571428572</v>
      </c>
      <c r="K159">
        <f>E159*Calculations!$V$2</f>
        <v>0</v>
      </c>
      <c r="L159">
        <f>F159*Calculations!$W$3</f>
        <v>0</v>
      </c>
      <c r="M159">
        <f>G159*Calculations!$X$3</f>
        <v>0</v>
      </c>
      <c r="N159">
        <f>H159*Calculations!$Y$3</f>
        <v>0</v>
      </c>
      <c r="O159">
        <f>I159*Calculations!$Z$3</f>
        <v>0</v>
      </c>
      <c r="V159" s="11">
        <f t="shared" si="7"/>
        <v>317.71428571428572</v>
      </c>
      <c r="W159">
        <f>Q159*Calculations!$V$3</f>
        <v>0</v>
      </c>
      <c r="X159">
        <f>R159*Calculations!$W$3</f>
        <v>0</v>
      </c>
      <c r="Y159">
        <f>S159*Calculations!$X$3</f>
        <v>0</v>
      </c>
      <c r="Z159">
        <f>T159*Calculations!$Y$3</f>
        <v>0</v>
      </c>
      <c r="AA159">
        <f>U159*Calculations!$Z$3</f>
        <v>0</v>
      </c>
      <c r="AH159" s="11">
        <f t="shared" si="8"/>
        <v>351.71428571428572</v>
      </c>
      <c r="AI159" s="106">
        <f>AC159*Calculations!$V$3</f>
        <v>0</v>
      </c>
      <c r="AJ159" s="106">
        <f>AD159*Calculations!$W$3</f>
        <v>0</v>
      </c>
      <c r="AK159" s="106">
        <f>AE159*Calculations!$X$3</f>
        <v>0</v>
      </c>
      <c r="AL159" s="106">
        <f>AF159*Calculations!$Y$3</f>
        <v>0</v>
      </c>
      <c r="AM159" s="106">
        <f>AG159*Calculations!$Z$3</f>
        <v>0</v>
      </c>
    </row>
    <row r="160" spans="10:39" x14ac:dyDescent="0.2">
      <c r="J160" s="11">
        <f t="shared" si="6"/>
        <v>242.71428571428572</v>
      </c>
      <c r="K160">
        <f>E160*Calculations!$V$2</f>
        <v>0</v>
      </c>
      <c r="L160">
        <f>F160*Calculations!$W$3</f>
        <v>0</v>
      </c>
      <c r="M160">
        <f>G160*Calculations!$X$3</f>
        <v>0</v>
      </c>
      <c r="N160">
        <f>H160*Calculations!$Y$3</f>
        <v>0</v>
      </c>
      <c r="O160">
        <f>I160*Calculations!$Z$3</f>
        <v>0</v>
      </c>
      <c r="V160" s="11">
        <f t="shared" si="7"/>
        <v>317.71428571428572</v>
      </c>
      <c r="W160">
        <f>Q160*Calculations!$V$3</f>
        <v>0</v>
      </c>
      <c r="X160">
        <f>R160*Calculations!$W$3</f>
        <v>0</v>
      </c>
      <c r="Y160">
        <f>S160*Calculations!$X$3</f>
        <v>0</v>
      </c>
      <c r="Z160">
        <f>T160*Calculations!$Y$3</f>
        <v>0</v>
      </c>
      <c r="AA160">
        <f>U160*Calculations!$Z$3</f>
        <v>0</v>
      </c>
      <c r="AH160" s="11">
        <f t="shared" si="8"/>
        <v>351.71428571428572</v>
      </c>
      <c r="AI160" s="106">
        <f>AC160*Calculations!$V$3</f>
        <v>0</v>
      </c>
      <c r="AJ160" s="106">
        <f>AD160*Calculations!$W$3</f>
        <v>0</v>
      </c>
      <c r="AK160" s="106">
        <f>AE160*Calculations!$X$3</f>
        <v>0</v>
      </c>
      <c r="AL160" s="106">
        <f>AF160*Calculations!$Y$3</f>
        <v>0</v>
      </c>
      <c r="AM160" s="106">
        <f>AG160*Calculations!$Z$3</f>
        <v>0</v>
      </c>
    </row>
    <row r="161" spans="10:39" x14ac:dyDescent="0.2">
      <c r="J161" s="11">
        <f t="shared" si="6"/>
        <v>242.71428571428572</v>
      </c>
      <c r="K161">
        <f>E161*Calculations!$V$2</f>
        <v>0</v>
      </c>
      <c r="L161">
        <f>F161*Calculations!$W$3</f>
        <v>0</v>
      </c>
      <c r="M161">
        <f>G161*Calculations!$X$3</f>
        <v>0</v>
      </c>
      <c r="N161">
        <f>H161*Calculations!$Y$3</f>
        <v>0</v>
      </c>
      <c r="O161">
        <f>I161*Calculations!$Z$3</f>
        <v>0</v>
      </c>
      <c r="V161" s="11">
        <f t="shared" si="7"/>
        <v>317.71428571428572</v>
      </c>
      <c r="W161">
        <f>Q161*Calculations!$V$3</f>
        <v>0</v>
      </c>
      <c r="X161">
        <f>R161*Calculations!$W$3</f>
        <v>0</v>
      </c>
      <c r="Y161">
        <f>S161*Calculations!$X$3</f>
        <v>0</v>
      </c>
      <c r="Z161">
        <f>T161*Calculations!$Y$3</f>
        <v>0</v>
      </c>
      <c r="AA161">
        <f>U161*Calculations!$Z$3</f>
        <v>0</v>
      </c>
      <c r="AH161" s="11">
        <f t="shared" si="8"/>
        <v>351.71428571428572</v>
      </c>
      <c r="AI161" s="106">
        <f>AC161*Calculations!$V$3</f>
        <v>0</v>
      </c>
      <c r="AJ161" s="106">
        <f>AD161*Calculations!$W$3</f>
        <v>0</v>
      </c>
      <c r="AK161" s="106">
        <f>AE161*Calculations!$X$3</f>
        <v>0</v>
      </c>
      <c r="AL161" s="106">
        <f>AF161*Calculations!$Y$3</f>
        <v>0</v>
      </c>
      <c r="AM161" s="106">
        <f>AG161*Calculations!$Z$3</f>
        <v>0</v>
      </c>
    </row>
    <row r="162" spans="10:39" x14ac:dyDescent="0.2">
      <c r="J162" s="11">
        <f t="shared" si="6"/>
        <v>242.71428571428572</v>
      </c>
      <c r="K162">
        <f>E162*Calculations!$V$2</f>
        <v>0</v>
      </c>
      <c r="L162">
        <f>F162*Calculations!$W$3</f>
        <v>0</v>
      </c>
      <c r="M162">
        <f>G162*Calculations!$X$3</f>
        <v>0</v>
      </c>
      <c r="N162">
        <f>H162*Calculations!$Y$3</f>
        <v>0</v>
      </c>
      <c r="O162">
        <f>I162*Calculations!$Z$3</f>
        <v>0</v>
      </c>
      <c r="V162" s="11">
        <f t="shared" si="7"/>
        <v>317.71428571428572</v>
      </c>
      <c r="W162">
        <f>Q162*Calculations!$V$3</f>
        <v>0</v>
      </c>
      <c r="X162">
        <f>R162*Calculations!$W$3</f>
        <v>0</v>
      </c>
      <c r="Y162">
        <f>S162*Calculations!$X$3</f>
        <v>0</v>
      </c>
      <c r="Z162">
        <f>T162*Calculations!$Y$3</f>
        <v>0</v>
      </c>
      <c r="AA162">
        <f>U162*Calculations!$Z$3</f>
        <v>0</v>
      </c>
      <c r="AH162" s="11">
        <f t="shared" si="8"/>
        <v>351.71428571428572</v>
      </c>
      <c r="AI162" s="106">
        <f>AC162*Calculations!$V$3</f>
        <v>0</v>
      </c>
      <c r="AJ162" s="106">
        <f>AD162*Calculations!$W$3</f>
        <v>0</v>
      </c>
      <c r="AK162" s="106">
        <f>AE162*Calculations!$X$3</f>
        <v>0</v>
      </c>
      <c r="AL162" s="106">
        <f>AF162*Calculations!$Y$3</f>
        <v>0</v>
      </c>
      <c r="AM162" s="106">
        <f>AG162*Calculations!$Z$3</f>
        <v>0</v>
      </c>
    </row>
    <row r="163" spans="10:39" x14ac:dyDescent="0.2">
      <c r="J163" s="11">
        <f t="shared" si="6"/>
        <v>242.71428571428572</v>
      </c>
      <c r="K163">
        <f>E163*Calculations!$V$2</f>
        <v>0</v>
      </c>
      <c r="L163">
        <f>F163*Calculations!$W$3</f>
        <v>0</v>
      </c>
      <c r="M163">
        <f>G163*Calculations!$X$3</f>
        <v>0</v>
      </c>
      <c r="N163">
        <f>H163*Calculations!$Y$3</f>
        <v>0</v>
      </c>
      <c r="O163">
        <f>I163*Calculations!$Z$3</f>
        <v>0</v>
      </c>
      <c r="V163" s="11">
        <f t="shared" si="7"/>
        <v>317.71428571428572</v>
      </c>
      <c r="W163">
        <f>Q163*Calculations!$V$3</f>
        <v>0</v>
      </c>
      <c r="X163">
        <f>R163*Calculations!$W$3</f>
        <v>0</v>
      </c>
      <c r="Y163">
        <f>S163*Calculations!$X$3</f>
        <v>0</v>
      </c>
      <c r="Z163">
        <f>T163*Calculations!$Y$3</f>
        <v>0</v>
      </c>
      <c r="AA163">
        <f>U163*Calculations!$Z$3</f>
        <v>0</v>
      </c>
      <c r="AH163" s="11">
        <f t="shared" si="8"/>
        <v>351.71428571428572</v>
      </c>
      <c r="AI163" s="106">
        <f>AC163*Calculations!$V$3</f>
        <v>0</v>
      </c>
      <c r="AJ163" s="106">
        <f>AD163*Calculations!$W$3</f>
        <v>0</v>
      </c>
      <c r="AK163" s="106">
        <f>AE163*Calculations!$X$3</f>
        <v>0</v>
      </c>
      <c r="AL163" s="106">
        <f>AF163*Calculations!$Y$3</f>
        <v>0</v>
      </c>
      <c r="AM163" s="106">
        <f>AG163*Calculations!$Z$3</f>
        <v>0</v>
      </c>
    </row>
    <row r="164" spans="10:39" x14ac:dyDescent="0.2">
      <c r="J164" s="11">
        <f t="shared" si="6"/>
        <v>242.71428571428572</v>
      </c>
      <c r="K164">
        <f>E164*Calculations!$V$2</f>
        <v>0</v>
      </c>
      <c r="L164">
        <f>F164*Calculations!$W$3</f>
        <v>0</v>
      </c>
      <c r="M164">
        <f>G164*Calculations!$X$3</f>
        <v>0</v>
      </c>
      <c r="N164">
        <f>H164*Calculations!$Y$3</f>
        <v>0</v>
      </c>
      <c r="O164">
        <f>I164*Calculations!$Z$3</f>
        <v>0</v>
      </c>
      <c r="V164" s="11">
        <f t="shared" si="7"/>
        <v>317.71428571428572</v>
      </c>
      <c r="W164">
        <f>Q164*Calculations!$V$3</f>
        <v>0</v>
      </c>
      <c r="X164">
        <f>R164*Calculations!$W$3</f>
        <v>0</v>
      </c>
      <c r="Y164">
        <f>S164*Calculations!$X$3</f>
        <v>0</v>
      </c>
      <c r="Z164">
        <f>T164*Calculations!$Y$3</f>
        <v>0</v>
      </c>
      <c r="AA164">
        <f>U164*Calculations!$Z$3</f>
        <v>0</v>
      </c>
      <c r="AH164" s="11">
        <f t="shared" si="8"/>
        <v>351.71428571428572</v>
      </c>
      <c r="AI164" s="106">
        <f>AC164*Calculations!$V$3</f>
        <v>0</v>
      </c>
      <c r="AJ164" s="106">
        <f>AD164*Calculations!$W$3</f>
        <v>0</v>
      </c>
      <c r="AK164" s="106">
        <f>AE164*Calculations!$X$3</f>
        <v>0</v>
      </c>
      <c r="AL164" s="106">
        <f>AF164*Calculations!$Y$3</f>
        <v>0</v>
      </c>
      <c r="AM164" s="106">
        <f>AG164*Calculations!$Z$3</f>
        <v>0</v>
      </c>
    </row>
    <row r="165" spans="10:39" x14ac:dyDescent="0.2">
      <c r="J165" s="11">
        <f t="shared" si="6"/>
        <v>242.71428571428572</v>
      </c>
      <c r="K165">
        <f>E165*Calculations!$V$2</f>
        <v>0</v>
      </c>
      <c r="L165">
        <f>F165*Calculations!$W$3</f>
        <v>0</v>
      </c>
      <c r="M165">
        <f>G165*Calculations!$X$3</f>
        <v>0</v>
      </c>
      <c r="N165">
        <f>H165*Calculations!$Y$3</f>
        <v>0</v>
      </c>
      <c r="O165">
        <f>I165*Calculations!$Z$3</f>
        <v>0</v>
      </c>
      <c r="V165" s="11">
        <f t="shared" si="7"/>
        <v>317.71428571428572</v>
      </c>
      <c r="W165">
        <f>Q165*Calculations!$V$3</f>
        <v>0</v>
      </c>
      <c r="X165">
        <f>R165*Calculations!$W$3</f>
        <v>0</v>
      </c>
      <c r="Y165">
        <f>S165*Calculations!$X$3</f>
        <v>0</v>
      </c>
      <c r="Z165">
        <f>T165*Calculations!$Y$3</f>
        <v>0</v>
      </c>
      <c r="AA165">
        <f>U165*Calculations!$Z$3</f>
        <v>0</v>
      </c>
      <c r="AH165" s="11">
        <f t="shared" si="8"/>
        <v>351.71428571428572</v>
      </c>
      <c r="AI165" s="106">
        <f>AC165*Calculations!$V$3</f>
        <v>0</v>
      </c>
      <c r="AJ165" s="106">
        <f>AD165*Calculations!$W$3</f>
        <v>0</v>
      </c>
      <c r="AK165" s="106">
        <f>AE165*Calculations!$X$3</f>
        <v>0</v>
      </c>
      <c r="AL165" s="106">
        <f>AF165*Calculations!$Y$3</f>
        <v>0</v>
      </c>
      <c r="AM165" s="106">
        <f>AG165*Calculations!$Z$3</f>
        <v>0</v>
      </c>
    </row>
    <row r="166" spans="10:39" x14ac:dyDescent="0.2">
      <c r="J166" s="11">
        <f t="shared" si="6"/>
        <v>242.71428571428572</v>
      </c>
      <c r="K166">
        <f>E166*Calculations!$V$2</f>
        <v>0</v>
      </c>
      <c r="L166">
        <f>F166*Calculations!$W$3</f>
        <v>0</v>
      </c>
      <c r="M166">
        <f>G166*Calculations!$X$3</f>
        <v>0</v>
      </c>
      <c r="N166">
        <f>H166*Calculations!$Y$3</f>
        <v>0</v>
      </c>
      <c r="O166">
        <f>I166*Calculations!$Z$3</f>
        <v>0</v>
      </c>
      <c r="V166" s="11">
        <f t="shared" si="7"/>
        <v>317.71428571428572</v>
      </c>
      <c r="W166">
        <f>Q166*Calculations!$V$3</f>
        <v>0</v>
      </c>
      <c r="X166">
        <f>R166*Calculations!$W$3</f>
        <v>0</v>
      </c>
      <c r="Y166">
        <f>S166*Calculations!$X$3</f>
        <v>0</v>
      </c>
      <c r="Z166">
        <f>T166*Calculations!$Y$3</f>
        <v>0</v>
      </c>
      <c r="AA166">
        <f>U166*Calculations!$Z$3</f>
        <v>0</v>
      </c>
      <c r="AH166" s="11">
        <f t="shared" si="8"/>
        <v>351.71428571428572</v>
      </c>
      <c r="AI166" s="106">
        <f>AC166*Calculations!$V$3</f>
        <v>0</v>
      </c>
      <c r="AJ166" s="106">
        <f>AD166*Calculations!$W$3</f>
        <v>0</v>
      </c>
      <c r="AK166" s="106">
        <f>AE166*Calculations!$X$3</f>
        <v>0</v>
      </c>
      <c r="AL166" s="106">
        <f>AF166*Calculations!$Y$3</f>
        <v>0</v>
      </c>
      <c r="AM166" s="106">
        <f>AG166*Calculations!$Z$3</f>
        <v>0</v>
      </c>
    </row>
    <row r="167" spans="10:39" x14ac:dyDescent="0.2">
      <c r="J167" s="11">
        <f t="shared" si="6"/>
        <v>242.71428571428572</v>
      </c>
      <c r="K167">
        <f>E167*Calculations!$V$2</f>
        <v>0</v>
      </c>
      <c r="L167">
        <f>F167*Calculations!$W$3</f>
        <v>0</v>
      </c>
      <c r="M167">
        <f>G167*Calculations!$X$3</f>
        <v>0</v>
      </c>
      <c r="N167">
        <f>H167*Calculations!$Y$3</f>
        <v>0</v>
      </c>
      <c r="O167">
        <f>I167*Calculations!$Z$3</f>
        <v>0</v>
      </c>
      <c r="V167" s="11">
        <f t="shared" si="7"/>
        <v>317.71428571428572</v>
      </c>
      <c r="W167">
        <f>Q167*Calculations!$V$3</f>
        <v>0</v>
      </c>
      <c r="X167">
        <f>R167*Calculations!$W$3</f>
        <v>0</v>
      </c>
      <c r="Y167">
        <f>S167*Calculations!$X$3</f>
        <v>0</v>
      </c>
      <c r="Z167">
        <f>T167*Calculations!$Y$3</f>
        <v>0</v>
      </c>
      <c r="AA167">
        <f>U167*Calculations!$Z$3</f>
        <v>0</v>
      </c>
      <c r="AH167" s="11">
        <f t="shared" si="8"/>
        <v>351.71428571428572</v>
      </c>
      <c r="AI167" s="106">
        <f>AC167*Calculations!$V$3</f>
        <v>0</v>
      </c>
      <c r="AJ167" s="106">
        <f>AD167*Calculations!$W$3</f>
        <v>0</v>
      </c>
      <c r="AK167" s="106">
        <f>AE167*Calculations!$X$3</f>
        <v>0</v>
      </c>
      <c r="AL167" s="106">
        <f>AF167*Calculations!$Y$3</f>
        <v>0</v>
      </c>
      <c r="AM167" s="106">
        <f>AG167*Calculations!$Z$3</f>
        <v>0</v>
      </c>
    </row>
    <row r="168" spans="10:39" x14ac:dyDescent="0.2">
      <c r="J168" s="11">
        <f t="shared" si="6"/>
        <v>242.71428571428572</v>
      </c>
      <c r="K168">
        <f>E168*Calculations!$V$2</f>
        <v>0</v>
      </c>
      <c r="L168">
        <f>F168*Calculations!$W$3</f>
        <v>0</v>
      </c>
      <c r="M168">
        <f>G168*Calculations!$X$3</f>
        <v>0</v>
      </c>
      <c r="N168">
        <f>H168*Calculations!$Y$3</f>
        <v>0</v>
      </c>
      <c r="O168">
        <f>I168*Calculations!$Z$3</f>
        <v>0</v>
      </c>
      <c r="V168" s="11">
        <f t="shared" si="7"/>
        <v>317.71428571428572</v>
      </c>
      <c r="W168">
        <f>Q168*Calculations!$V$3</f>
        <v>0</v>
      </c>
      <c r="X168">
        <f>R168*Calculations!$W$3</f>
        <v>0</v>
      </c>
      <c r="Y168">
        <f>S168*Calculations!$X$3</f>
        <v>0</v>
      </c>
      <c r="Z168">
        <f>T168*Calculations!$Y$3</f>
        <v>0</v>
      </c>
      <c r="AA168">
        <f>U168*Calculations!$Z$3</f>
        <v>0</v>
      </c>
      <c r="AH168" s="11">
        <f t="shared" si="8"/>
        <v>351.71428571428572</v>
      </c>
      <c r="AI168" s="106">
        <f>AC168*Calculations!$V$3</f>
        <v>0</v>
      </c>
      <c r="AJ168" s="106">
        <f>AD168*Calculations!$W$3</f>
        <v>0</v>
      </c>
      <c r="AK168" s="106">
        <f>AE168*Calculations!$X$3</f>
        <v>0</v>
      </c>
      <c r="AL168" s="106">
        <f>AF168*Calculations!$Y$3</f>
        <v>0</v>
      </c>
      <c r="AM168" s="106">
        <f>AG168*Calculations!$Z$3</f>
        <v>0</v>
      </c>
    </row>
    <row r="169" spans="10:39" x14ac:dyDescent="0.2">
      <c r="J169" s="11">
        <f t="shared" si="6"/>
        <v>242.71428571428572</v>
      </c>
      <c r="K169">
        <f>E169*Calculations!$V$2</f>
        <v>0</v>
      </c>
      <c r="L169">
        <f>F169*Calculations!$W$3</f>
        <v>0</v>
      </c>
      <c r="M169">
        <f>G169*Calculations!$X$3</f>
        <v>0</v>
      </c>
      <c r="N169">
        <f>H169*Calculations!$Y$3</f>
        <v>0</v>
      </c>
      <c r="O169">
        <f>I169*Calculations!$Z$3</f>
        <v>0</v>
      </c>
      <c r="V169" s="11">
        <f t="shared" si="7"/>
        <v>317.71428571428572</v>
      </c>
      <c r="W169">
        <f>Q169*Calculations!$V$3</f>
        <v>0</v>
      </c>
      <c r="X169">
        <f>R169*Calculations!$W$3</f>
        <v>0</v>
      </c>
      <c r="Y169">
        <f>S169*Calculations!$X$3</f>
        <v>0</v>
      </c>
      <c r="Z169">
        <f>T169*Calculations!$Y$3</f>
        <v>0</v>
      </c>
      <c r="AA169">
        <f>U169*Calculations!$Z$3</f>
        <v>0</v>
      </c>
      <c r="AH169" s="11">
        <f t="shared" si="8"/>
        <v>351.71428571428572</v>
      </c>
      <c r="AI169" s="106">
        <f>AC169*Calculations!$V$3</f>
        <v>0</v>
      </c>
      <c r="AJ169" s="106">
        <f>AD169*Calculations!$W$3</f>
        <v>0</v>
      </c>
      <c r="AK169" s="106">
        <f>AE169*Calculations!$X$3</f>
        <v>0</v>
      </c>
      <c r="AL169" s="106">
        <f>AF169*Calculations!$Y$3</f>
        <v>0</v>
      </c>
      <c r="AM169" s="106">
        <f>AG169*Calculations!$Z$3</f>
        <v>0</v>
      </c>
    </row>
    <row r="170" spans="10:39" x14ac:dyDescent="0.2">
      <c r="J170" s="11">
        <f t="shared" si="6"/>
        <v>242.71428571428572</v>
      </c>
      <c r="K170">
        <f>E170*Calculations!$V$2</f>
        <v>0</v>
      </c>
      <c r="L170">
        <f>F170*Calculations!$W$3</f>
        <v>0</v>
      </c>
      <c r="M170">
        <f>G170*Calculations!$X$3</f>
        <v>0</v>
      </c>
      <c r="N170">
        <f>H170*Calculations!$Y$3</f>
        <v>0</v>
      </c>
      <c r="O170">
        <f>I170*Calculations!$Z$3</f>
        <v>0</v>
      </c>
      <c r="V170" s="11">
        <f t="shared" si="7"/>
        <v>317.71428571428572</v>
      </c>
      <c r="W170">
        <f>Q170*Calculations!$V$3</f>
        <v>0</v>
      </c>
      <c r="X170">
        <f>R170*Calculations!$W$3</f>
        <v>0</v>
      </c>
      <c r="Y170">
        <f>S170*Calculations!$X$3</f>
        <v>0</v>
      </c>
      <c r="Z170">
        <f>T170*Calculations!$Y$3</f>
        <v>0</v>
      </c>
      <c r="AA170">
        <f>U170*Calculations!$Z$3</f>
        <v>0</v>
      </c>
      <c r="AH170" s="11">
        <f t="shared" si="8"/>
        <v>351.71428571428572</v>
      </c>
      <c r="AI170" s="106">
        <f>AC170*Calculations!$V$3</f>
        <v>0</v>
      </c>
      <c r="AJ170" s="106">
        <f>AD170*Calculations!$W$3</f>
        <v>0</v>
      </c>
      <c r="AK170" s="106">
        <f>AE170*Calculations!$X$3</f>
        <v>0</v>
      </c>
      <c r="AL170" s="106">
        <f>AF170*Calculations!$Y$3</f>
        <v>0</v>
      </c>
      <c r="AM170" s="106">
        <f>AG170*Calculations!$Z$3</f>
        <v>0</v>
      </c>
    </row>
    <row r="171" spans="10:39" x14ac:dyDescent="0.2">
      <c r="J171" s="11">
        <f t="shared" si="6"/>
        <v>242.71428571428572</v>
      </c>
      <c r="K171">
        <f>E171*Calculations!$V$2</f>
        <v>0</v>
      </c>
      <c r="L171">
        <f>F171*Calculations!$W$3</f>
        <v>0</v>
      </c>
      <c r="M171">
        <f>G171*Calculations!$X$3</f>
        <v>0</v>
      </c>
      <c r="N171">
        <f>H171*Calculations!$Y$3</f>
        <v>0</v>
      </c>
      <c r="O171">
        <f>I171*Calculations!$Z$3</f>
        <v>0</v>
      </c>
      <c r="V171" s="11">
        <f t="shared" si="7"/>
        <v>317.71428571428572</v>
      </c>
      <c r="W171">
        <f>Q171*Calculations!$V$3</f>
        <v>0</v>
      </c>
      <c r="X171">
        <f>R171*Calculations!$W$3</f>
        <v>0</v>
      </c>
      <c r="Y171">
        <f>S171*Calculations!$X$3</f>
        <v>0</v>
      </c>
      <c r="Z171">
        <f>T171*Calculations!$Y$3</f>
        <v>0</v>
      </c>
      <c r="AA171">
        <f>U171*Calculations!$Z$3</f>
        <v>0</v>
      </c>
      <c r="AH171" s="11">
        <f t="shared" si="8"/>
        <v>351.71428571428572</v>
      </c>
      <c r="AI171" s="106">
        <f>AC171*Calculations!$V$3</f>
        <v>0</v>
      </c>
      <c r="AJ171" s="106">
        <f>AD171*Calculations!$W$3</f>
        <v>0</v>
      </c>
      <c r="AK171" s="106">
        <f>AE171*Calculations!$X$3</f>
        <v>0</v>
      </c>
      <c r="AL171" s="106">
        <f>AF171*Calculations!$Y$3</f>
        <v>0</v>
      </c>
      <c r="AM171" s="106">
        <f>AG171*Calculations!$Z$3</f>
        <v>0</v>
      </c>
    </row>
    <row r="172" spans="10:39" x14ac:dyDescent="0.2">
      <c r="J172" s="11">
        <f t="shared" si="6"/>
        <v>242.71428571428572</v>
      </c>
      <c r="K172">
        <f>E172*Calculations!$V$2</f>
        <v>0</v>
      </c>
      <c r="L172">
        <f>F172*Calculations!$W$3</f>
        <v>0</v>
      </c>
      <c r="M172">
        <f>G172*Calculations!$X$3</f>
        <v>0</v>
      </c>
      <c r="N172">
        <f>H172*Calculations!$Y$3</f>
        <v>0</v>
      </c>
      <c r="O172">
        <f>I172*Calculations!$Z$3</f>
        <v>0</v>
      </c>
      <c r="V172" s="11">
        <f t="shared" si="7"/>
        <v>317.71428571428572</v>
      </c>
      <c r="W172">
        <f>Q172*Calculations!$V$3</f>
        <v>0</v>
      </c>
      <c r="X172">
        <f>R172*Calculations!$W$3</f>
        <v>0</v>
      </c>
      <c r="Y172">
        <f>S172*Calculations!$X$3</f>
        <v>0</v>
      </c>
      <c r="Z172">
        <f>T172*Calculations!$Y$3</f>
        <v>0</v>
      </c>
      <c r="AA172">
        <f>U172*Calculations!$Z$3</f>
        <v>0</v>
      </c>
      <c r="AH172" s="11">
        <f t="shared" si="8"/>
        <v>351.71428571428572</v>
      </c>
      <c r="AI172" s="106">
        <f>AC172*Calculations!$V$3</f>
        <v>0</v>
      </c>
      <c r="AJ172" s="106">
        <f>AD172*Calculations!$W$3</f>
        <v>0</v>
      </c>
      <c r="AK172" s="106">
        <f>AE172*Calculations!$X$3</f>
        <v>0</v>
      </c>
      <c r="AL172" s="106">
        <f>AF172*Calculations!$Y$3</f>
        <v>0</v>
      </c>
      <c r="AM172" s="106">
        <f>AG172*Calculations!$Z$3</f>
        <v>0</v>
      </c>
    </row>
    <row r="173" spans="10:39" x14ac:dyDescent="0.2">
      <c r="J173" s="11">
        <f t="shared" si="6"/>
        <v>242.71428571428572</v>
      </c>
      <c r="K173">
        <f>E173*Calculations!$V$2</f>
        <v>0</v>
      </c>
      <c r="L173">
        <f>F173*Calculations!$W$3</f>
        <v>0</v>
      </c>
      <c r="M173">
        <f>G173*Calculations!$X$3</f>
        <v>0</v>
      </c>
      <c r="N173">
        <f>H173*Calculations!$Y$3</f>
        <v>0</v>
      </c>
      <c r="O173">
        <f>I173*Calculations!$Z$3</f>
        <v>0</v>
      </c>
      <c r="V173" s="11">
        <f t="shared" si="7"/>
        <v>317.71428571428572</v>
      </c>
      <c r="W173">
        <f>Q173*Calculations!$V$3</f>
        <v>0</v>
      </c>
      <c r="X173">
        <f>R173*Calculations!$W$3</f>
        <v>0</v>
      </c>
      <c r="Y173">
        <f>S173*Calculations!$X$3</f>
        <v>0</v>
      </c>
      <c r="Z173">
        <f>T173*Calculations!$Y$3</f>
        <v>0</v>
      </c>
      <c r="AA173">
        <f>U173*Calculations!$Z$3</f>
        <v>0</v>
      </c>
      <c r="AH173" s="11">
        <f t="shared" si="8"/>
        <v>351.71428571428572</v>
      </c>
      <c r="AI173" s="106">
        <f>AC173*Calculations!$V$3</f>
        <v>0</v>
      </c>
      <c r="AJ173" s="106">
        <f>AD173*Calculations!$W$3</f>
        <v>0</v>
      </c>
      <c r="AK173" s="106">
        <f>AE173*Calculations!$X$3</f>
        <v>0</v>
      </c>
      <c r="AL173" s="106">
        <f>AF173*Calculations!$Y$3</f>
        <v>0</v>
      </c>
      <c r="AM173" s="106">
        <f>AG173*Calculations!$Z$3</f>
        <v>0</v>
      </c>
    </row>
    <row r="174" spans="10:39" x14ac:dyDescent="0.2">
      <c r="J174" s="11">
        <f t="shared" si="6"/>
        <v>242.71428571428572</v>
      </c>
      <c r="K174">
        <f>E174*Calculations!$V$2</f>
        <v>0</v>
      </c>
      <c r="L174">
        <f>F174*Calculations!$W$3</f>
        <v>0</v>
      </c>
      <c r="M174">
        <f>G174*Calculations!$X$3</f>
        <v>0</v>
      </c>
      <c r="N174">
        <f>H174*Calculations!$Y$3</f>
        <v>0</v>
      </c>
      <c r="O174">
        <f>I174*Calculations!$Z$3</f>
        <v>0</v>
      </c>
      <c r="V174" s="11">
        <f t="shared" si="7"/>
        <v>317.71428571428572</v>
      </c>
      <c r="W174">
        <f>Q174*Calculations!$V$3</f>
        <v>0</v>
      </c>
      <c r="X174">
        <f>R174*Calculations!$W$3</f>
        <v>0</v>
      </c>
      <c r="Y174">
        <f>S174*Calculations!$X$3</f>
        <v>0</v>
      </c>
      <c r="Z174">
        <f>T174*Calculations!$Y$3</f>
        <v>0</v>
      </c>
      <c r="AA174">
        <f>U174*Calculations!$Z$3</f>
        <v>0</v>
      </c>
      <c r="AH174" s="11">
        <f t="shared" si="8"/>
        <v>351.71428571428572</v>
      </c>
      <c r="AI174" s="106">
        <f>AC174*Calculations!$V$3</f>
        <v>0</v>
      </c>
      <c r="AJ174" s="106">
        <f>AD174*Calculations!$W$3</f>
        <v>0</v>
      </c>
      <c r="AK174" s="106">
        <f>AE174*Calculations!$X$3</f>
        <v>0</v>
      </c>
      <c r="AL174" s="106">
        <f>AF174*Calculations!$Y$3</f>
        <v>0</v>
      </c>
      <c r="AM174" s="106">
        <f>AG174*Calculations!$Z$3</f>
        <v>0</v>
      </c>
    </row>
    <row r="175" spans="10:39" x14ac:dyDescent="0.2">
      <c r="J175" s="11">
        <f t="shared" si="6"/>
        <v>242.71428571428572</v>
      </c>
      <c r="K175">
        <f>E175*Calculations!$V$2</f>
        <v>0</v>
      </c>
      <c r="L175">
        <f>F175*Calculations!$W$3</f>
        <v>0</v>
      </c>
      <c r="M175">
        <f>G175*Calculations!$X$3</f>
        <v>0</v>
      </c>
      <c r="N175">
        <f>H175*Calculations!$Y$3</f>
        <v>0</v>
      </c>
      <c r="O175">
        <f>I175*Calculations!$Z$3</f>
        <v>0</v>
      </c>
      <c r="V175" s="11">
        <f t="shared" si="7"/>
        <v>317.71428571428572</v>
      </c>
      <c r="W175">
        <f>Q175*Calculations!$V$3</f>
        <v>0</v>
      </c>
      <c r="X175">
        <f>R175*Calculations!$W$3</f>
        <v>0</v>
      </c>
      <c r="Y175">
        <f>S175*Calculations!$X$3</f>
        <v>0</v>
      </c>
      <c r="Z175">
        <f>T175*Calculations!$Y$3</f>
        <v>0</v>
      </c>
      <c r="AA175">
        <f>U175*Calculations!$Z$3</f>
        <v>0</v>
      </c>
      <c r="AH175" s="11">
        <f t="shared" si="8"/>
        <v>351.71428571428572</v>
      </c>
      <c r="AI175" s="106">
        <f>AC175*Calculations!$V$3</f>
        <v>0</v>
      </c>
      <c r="AJ175" s="106">
        <f>AD175*Calculations!$W$3</f>
        <v>0</v>
      </c>
      <c r="AK175" s="106">
        <f>AE175*Calculations!$X$3</f>
        <v>0</v>
      </c>
      <c r="AL175" s="106">
        <f>AF175*Calculations!$Y$3</f>
        <v>0</v>
      </c>
      <c r="AM175" s="106">
        <f>AG175*Calculations!$Z$3</f>
        <v>0</v>
      </c>
    </row>
    <row r="176" spans="10:39" x14ac:dyDescent="0.2">
      <c r="J176" s="11">
        <f t="shared" si="6"/>
        <v>242.71428571428572</v>
      </c>
      <c r="K176">
        <f>E176*Calculations!$V$2</f>
        <v>0</v>
      </c>
      <c r="L176">
        <f>F176*Calculations!$W$3</f>
        <v>0</v>
      </c>
      <c r="M176">
        <f>G176*Calculations!$X$3</f>
        <v>0</v>
      </c>
      <c r="N176">
        <f>H176*Calculations!$Y$3</f>
        <v>0</v>
      </c>
      <c r="O176">
        <f>I176*Calculations!$Z$3</f>
        <v>0</v>
      </c>
      <c r="V176" s="11">
        <f t="shared" si="7"/>
        <v>317.71428571428572</v>
      </c>
      <c r="W176">
        <f>Q176*Calculations!$V$3</f>
        <v>0</v>
      </c>
      <c r="X176">
        <f>R176*Calculations!$W$3</f>
        <v>0</v>
      </c>
      <c r="Y176">
        <f>S176*Calculations!$X$3</f>
        <v>0</v>
      </c>
      <c r="Z176">
        <f>T176*Calculations!$Y$3</f>
        <v>0</v>
      </c>
      <c r="AA176">
        <f>U176*Calculations!$Z$3</f>
        <v>0</v>
      </c>
      <c r="AH176" s="11">
        <f t="shared" si="8"/>
        <v>351.71428571428572</v>
      </c>
      <c r="AI176" s="106">
        <f>AC176*Calculations!$V$3</f>
        <v>0</v>
      </c>
      <c r="AJ176" s="106">
        <f>AD176*Calculations!$W$3</f>
        <v>0</v>
      </c>
      <c r="AK176" s="106">
        <f>AE176*Calculations!$X$3</f>
        <v>0</v>
      </c>
      <c r="AL176" s="106">
        <f>AF176*Calculations!$Y$3</f>
        <v>0</v>
      </c>
      <c r="AM176" s="106">
        <f>AG176*Calculations!$Z$3</f>
        <v>0</v>
      </c>
    </row>
    <row r="177" spans="10:39" x14ac:dyDescent="0.2">
      <c r="J177" s="11">
        <f t="shared" si="6"/>
        <v>242.71428571428572</v>
      </c>
      <c r="K177">
        <f>E177*Calculations!$V$2</f>
        <v>0</v>
      </c>
      <c r="L177">
        <f>F177*Calculations!$W$3</f>
        <v>0</v>
      </c>
      <c r="M177">
        <f>G177*Calculations!$X$3</f>
        <v>0</v>
      </c>
      <c r="N177">
        <f>H177*Calculations!$Y$3</f>
        <v>0</v>
      </c>
      <c r="O177">
        <f>I177*Calculations!$Z$3</f>
        <v>0</v>
      </c>
      <c r="V177" s="11">
        <f t="shared" si="7"/>
        <v>317.71428571428572</v>
      </c>
      <c r="W177">
        <f>Q177*Calculations!$V$3</f>
        <v>0</v>
      </c>
      <c r="X177">
        <f>R177*Calculations!$W$3</f>
        <v>0</v>
      </c>
      <c r="Y177">
        <f>S177*Calculations!$X$3</f>
        <v>0</v>
      </c>
      <c r="Z177">
        <f>T177*Calculations!$Y$3</f>
        <v>0</v>
      </c>
      <c r="AA177">
        <f>U177*Calculations!$Z$3</f>
        <v>0</v>
      </c>
      <c r="AH177" s="11">
        <f t="shared" si="8"/>
        <v>351.71428571428572</v>
      </c>
      <c r="AI177" s="106">
        <f>AC177*Calculations!$V$3</f>
        <v>0</v>
      </c>
      <c r="AJ177" s="106">
        <f>AD177*Calculations!$W$3</f>
        <v>0</v>
      </c>
      <c r="AK177" s="106">
        <f>AE177*Calculations!$X$3</f>
        <v>0</v>
      </c>
      <c r="AL177" s="106">
        <f>AF177*Calculations!$Y$3</f>
        <v>0</v>
      </c>
      <c r="AM177" s="106">
        <f>AG177*Calculations!$Z$3</f>
        <v>0</v>
      </c>
    </row>
    <row r="178" spans="10:39" x14ac:dyDescent="0.2">
      <c r="J178" s="11">
        <f t="shared" si="6"/>
        <v>242.71428571428572</v>
      </c>
      <c r="K178">
        <f>E178*Calculations!$V$2</f>
        <v>0</v>
      </c>
      <c r="L178">
        <f>F178*Calculations!$W$3</f>
        <v>0</v>
      </c>
      <c r="M178">
        <f>G178*Calculations!$X$3</f>
        <v>0</v>
      </c>
      <c r="N178">
        <f>H178*Calculations!$Y$3</f>
        <v>0</v>
      </c>
      <c r="O178">
        <f>I178*Calculations!$Z$3</f>
        <v>0</v>
      </c>
      <c r="V178" s="11">
        <f t="shared" si="7"/>
        <v>317.71428571428572</v>
      </c>
      <c r="W178">
        <f>Q178*Calculations!$V$3</f>
        <v>0</v>
      </c>
      <c r="X178">
        <f>R178*Calculations!$W$3</f>
        <v>0</v>
      </c>
      <c r="Y178">
        <f>S178*Calculations!$X$3</f>
        <v>0</v>
      </c>
      <c r="Z178">
        <f>T178*Calculations!$Y$3</f>
        <v>0</v>
      </c>
      <c r="AA178">
        <f>U178*Calculations!$Z$3</f>
        <v>0</v>
      </c>
      <c r="AH178" s="11">
        <f t="shared" si="8"/>
        <v>351.71428571428572</v>
      </c>
      <c r="AI178" s="106">
        <f>AC178*Calculations!$V$3</f>
        <v>0</v>
      </c>
      <c r="AJ178" s="106">
        <f>AD178*Calculations!$W$3</f>
        <v>0</v>
      </c>
      <c r="AK178" s="106">
        <f>AE178*Calculations!$X$3</f>
        <v>0</v>
      </c>
      <c r="AL178" s="106">
        <f>AF178*Calculations!$Y$3</f>
        <v>0</v>
      </c>
      <c r="AM178" s="106">
        <f>AG178*Calculations!$Z$3</f>
        <v>0</v>
      </c>
    </row>
    <row r="179" spans="10:39" x14ac:dyDescent="0.2">
      <c r="J179" s="11">
        <f t="shared" si="6"/>
        <v>242.71428571428572</v>
      </c>
      <c r="K179">
        <f>E179*Calculations!$V$2</f>
        <v>0</v>
      </c>
      <c r="L179">
        <f>F179*Calculations!$W$3</f>
        <v>0</v>
      </c>
      <c r="M179">
        <f>G179*Calculations!$X$3</f>
        <v>0</v>
      </c>
      <c r="N179">
        <f>H179*Calculations!$Y$3</f>
        <v>0</v>
      </c>
      <c r="O179">
        <f>I179*Calculations!$Z$3</f>
        <v>0</v>
      </c>
      <c r="V179" s="11">
        <f t="shared" si="7"/>
        <v>317.71428571428572</v>
      </c>
      <c r="W179">
        <f>Q179*Calculations!$V$3</f>
        <v>0</v>
      </c>
      <c r="X179">
        <f>R179*Calculations!$W$3</f>
        <v>0</v>
      </c>
      <c r="Y179">
        <f>S179*Calculations!$X$3</f>
        <v>0</v>
      </c>
      <c r="Z179">
        <f>T179*Calculations!$Y$3</f>
        <v>0</v>
      </c>
      <c r="AA179">
        <f>U179*Calculations!$Z$3</f>
        <v>0</v>
      </c>
      <c r="AH179" s="11">
        <f t="shared" si="8"/>
        <v>351.71428571428572</v>
      </c>
      <c r="AI179" s="106">
        <f>AC179*Calculations!$V$3</f>
        <v>0</v>
      </c>
      <c r="AJ179" s="106">
        <f>AD179*Calculations!$W$3</f>
        <v>0</v>
      </c>
      <c r="AK179" s="106">
        <f>AE179*Calculations!$X$3</f>
        <v>0</v>
      </c>
      <c r="AL179" s="106">
        <f>AF179*Calculations!$Y$3</f>
        <v>0</v>
      </c>
      <c r="AM179" s="106">
        <f>AG179*Calculations!$Z$3</f>
        <v>0</v>
      </c>
    </row>
    <row r="180" spans="10:39" x14ac:dyDescent="0.2">
      <c r="J180" s="11">
        <f t="shared" si="6"/>
        <v>242.71428571428572</v>
      </c>
      <c r="K180">
        <f>E180*Calculations!$V$2</f>
        <v>0</v>
      </c>
      <c r="L180">
        <f>F180*Calculations!$W$3</f>
        <v>0</v>
      </c>
      <c r="M180">
        <f>G180*Calculations!$X$3</f>
        <v>0</v>
      </c>
      <c r="N180">
        <f>H180*Calculations!$Y$3</f>
        <v>0</v>
      </c>
      <c r="O180">
        <f>I180*Calculations!$Z$3</f>
        <v>0</v>
      </c>
      <c r="V180" s="11">
        <f t="shared" si="7"/>
        <v>317.71428571428572</v>
      </c>
      <c r="W180">
        <f>Q180*Calculations!$V$3</f>
        <v>0</v>
      </c>
      <c r="X180">
        <f>R180*Calculations!$W$3</f>
        <v>0</v>
      </c>
      <c r="Y180">
        <f>S180*Calculations!$X$3</f>
        <v>0</v>
      </c>
      <c r="Z180">
        <f>T180*Calculations!$Y$3</f>
        <v>0</v>
      </c>
      <c r="AA180">
        <f>U180*Calculations!$Z$3</f>
        <v>0</v>
      </c>
      <c r="AH180" s="11">
        <f t="shared" si="8"/>
        <v>351.71428571428572</v>
      </c>
      <c r="AI180" s="106">
        <f>AC180*Calculations!$V$3</f>
        <v>0</v>
      </c>
      <c r="AJ180" s="106">
        <f>AD180*Calculations!$W$3</f>
        <v>0</v>
      </c>
      <c r="AK180" s="106">
        <f>AE180*Calculations!$X$3</f>
        <v>0</v>
      </c>
      <c r="AL180" s="106">
        <f>AF180*Calculations!$Y$3</f>
        <v>0</v>
      </c>
      <c r="AM180" s="106">
        <f>AG180*Calculations!$Z$3</f>
        <v>0</v>
      </c>
    </row>
    <row r="181" spans="10:39" x14ac:dyDescent="0.2">
      <c r="J181" s="11">
        <f t="shared" si="6"/>
        <v>242.71428571428572</v>
      </c>
      <c r="K181">
        <f>E181*Calculations!$V$2</f>
        <v>0</v>
      </c>
      <c r="L181">
        <f>F181*Calculations!$W$3</f>
        <v>0</v>
      </c>
      <c r="M181">
        <f>G181*Calculations!$X$3</f>
        <v>0</v>
      </c>
      <c r="N181">
        <f>H181*Calculations!$Y$3</f>
        <v>0</v>
      </c>
      <c r="O181">
        <f>I181*Calculations!$Z$3</f>
        <v>0</v>
      </c>
      <c r="V181" s="11">
        <f t="shared" si="7"/>
        <v>317.71428571428572</v>
      </c>
      <c r="W181">
        <f>Q181*Calculations!$V$3</f>
        <v>0</v>
      </c>
      <c r="X181">
        <f>R181*Calculations!$W$3</f>
        <v>0</v>
      </c>
      <c r="Y181">
        <f>S181*Calculations!$X$3</f>
        <v>0</v>
      </c>
      <c r="Z181">
        <f>T181*Calculations!$Y$3</f>
        <v>0</v>
      </c>
      <c r="AA181">
        <f>U181*Calculations!$Z$3</f>
        <v>0</v>
      </c>
      <c r="AH181" s="11">
        <f t="shared" si="8"/>
        <v>351.71428571428572</v>
      </c>
      <c r="AI181" s="106">
        <f>AC181*Calculations!$V$3</f>
        <v>0</v>
      </c>
      <c r="AJ181" s="106">
        <f>AD181*Calculations!$W$3</f>
        <v>0</v>
      </c>
      <c r="AK181" s="106">
        <f>AE181*Calculations!$X$3</f>
        <v>0</v>
      </c>
      <c r="AL181" s="106">
        <f>AF181*Calculations!$Y$3</f>
        <v>0</v>
      </c>
      <c r="AM181" s="106">
        <f>AG181*Calculations!$Z$3</f>
        <v>0</v>
      </c>
    </row>
    <row r="182" spans="10:39" x14ac:dyDescent="0.2">
      <c r="J182" s="11">
        <f t="shared" si="6"/>
        <v>242.71428571428572</v>
      </c>
      <c r="K182">
        <f>E182*Calculations!$V$2</f>
        <v>0</v>
      </c>
      <c r="L182">
        <f>F182*Calculations!$W$3</f>
        <v>0</v>
      </c>
      <c r="M182">
        <f>G182*Calculations!$X$3</f>
        <v>0</v>
      </c>
      <c r="N182">
        <f>H182*Calculations!$Y$3</f>
        <v>0</v>
      </c>
      <c r="O182">
        <f>I182*Calculations!$Z$3</f>
        <v>0</v>
      </c>
      <c r="V182" s="11">
        <f t="shared" si="7"/>
        <v>317.71428571428572</v>
      </c>
      <c r="W182">
        <f>Q182*Calculations!$V$3</f>
        <v>0</v>
      </c>
      <c r="X182">
        <f>R182*Calculations!$W$3</f>
        <v>0</v>
      </c>
      <c r="Y182">
        <f>S182*Calculations!$X$3</f>
        <v>0</v>
      </c>
      <c r="Z182">
        <f>T182*Calculations!$Y$3</f>
        <v>0</v>
      </c>
      <c r="AA182">
        <f>U182*Calculations!$Z$3</f>
        <v>0</v>
      </c>
      <c r="AH182" s="11">
        <f t="shared" si="8"/>
        <v>351.71428571428572</v>
      </c>
      <c r="AI182" s="106">
        <f>AC182*Calculations!$V$3</f>
        <v>0</v>
      </c>
      <c r="AJ182" s="106">
        <f>AD182*Calculations!$W$3</f>
        <v>0</v>
      </c>
      <c r="AK182" s="106">
        <f>AE182*Calculations!$X$3</f>
        <v>0</v>
      </c>
      <c r="AL182" s="106">
        <f>AF182*Calculations!$Y$3</f>
        <v>0</v>
      </c>
      <c r="AM182" s="106">
        <f>AG182*Calculations!$Z$3</f>
        <v>0</v>
      </c>
    </row>
    <row r="183" spans="10:39" x14ac:dyDescent="0.2">
      <c r="J183" s="11">
        <f t="shared" si="6"/>
        <v>242.71428571428572</v>
      </c>
      <c r="K183">
        <f>E183*Calculations!$V$2</f>
        <v>0</v>
      </c>
      <c r="L183">
        <f>F183*Calculations!$W$3</f>
        <v>0</v>
      </c>
      <c r="M183">
        <f>G183*Calculations!$X$3</f>
        <v>0</v>
      </c>
      <c r="N183">
        <f>H183*Calculations!$Y$3</f>
        <v>0</v>
      </c>
      <c r="O183">
        <f>I183*Calculations!$Z$3</f>
        <v>0</v>
      </c>
      <c r="V183" s="11">
        <f t="shared" si="7"/>
        <v>317.71428571428572</v>
      </c>
      <c r="W183">
        <f>Q183*Calculations!$V$3</f>
        <v>0</v>
      </c>
      <c r="X183">
        <f>R183*Calculations!$W$3</f>
        <v>0</v>
      </c>
      <c r="Y183">
        <f>S183*Calculations!$X$3</f>
        <v>0</v>
      </c>
      <c r="Z183">
        <f>T183*Calculations!$Y$3</f>
        <v>0</v>
      </c>
      <c r="AA183">
        <f>U183*Calculations!$Z$3</f>
        <v>0</v>
      </c>
      <c r="AH183" s="11">
        <f t="shared" si="8"/>
        <v>351.71428571428572</v>
      </c>
      <c r="AI183" s="106">
        <f>AC183*Calculations!$V$3</f>
        <v>0</v>
      </c>
      <c r="AJ183" s="106">
        <f>AD183*Calculations!$W$3</f>
        <v>0</v>
      </c>
      <c r="AK183" s="106">
        <f>AE183*Calculations!$X$3</f>
        <v>0</v>
      </c>
      <c r="AL183" s="106">
        <f>AF183*Calculations!$Y$3</f>
        <v>0</v>
      </c>
      <c r="AM183" s="106">
        <f>AG183*Calculations!$Z$3</f>
        <v>0</v>
      </c>
    </row>
    <row r="184" spans="10:39" x14ac:dyDescent="0.2">
      <c r="J184" s="11">
        <f t="shared" si="6"/>
        <v>242.71428571428572</v>
      </c>
      <c r="K184">
        <f>E184*Calculations!$V$2</f>
        <v>0</v>
      </c>
      <c r="L184">
        <f>F184*Calculations!$W$3</f>
        <v>0</v>
      </c>
      <c r="M184">
        <f>G184*Calculations!$X$3</f>
        <v>0</v>
      </c>
      <c r="N184">
        <f>H184*Calculations!$Y$3</f>
        <v>0</v>
      </c>
      <c r="O184">
        <f>I184*Calculations!$Z$3</f>
        <v>0</v>
      </c>
      <c r="V184" s="11">
        <f t="shared" si="7"/>
        <v>317.71428571428572</v>
      </c>
      <c r="W184">
        <f>Q184*Calculations!$V$3</f>
        <v>0</v>
      </c>
      <c r="X184">
        <f>R184*Calculations!$W$3</f>
        <v>0</v>
      </c>
      <c r="Y184">
        <f>S184*Calculations!$X$3</f>
        <v>0</v>
      </c>
      <c r="Z184">
        <f>T184*Calculations!$Y$3</f>
        <v>0</v>
      </c>
      <c r="AA184">
        <f>U184*Calculations!$Z$3</f>
        <v>0</v>
      </c>
      <c r="AH184" s="11">
        <f t="shared" si="8"/>
        <v>351.71428571428572</v>
      </c>
      <c r="AI184" s="106">
        <f>AC184*Calculations!$V$3</f>
        <v>0</v>
      </c>
      <c r="AJ184" s="106">
        <f>AD184*Calculations!$W$3</f>
        <v>0</v>
      </c>
      <c r="AK184" s="106">
        <f>AE184*Calculations!$X$3</f>
        <v>0</v>
      </c>
      <c r="AL184" s="106">
        <f>AF184*Calculations!$Y$3</f>
        <v>0</v>
      </c>
      <c r="AM184" s="106">
        <f>AG184*Calculations!$Z$3</f>
        <v>0</v>
      </c>
    </row>
    <row r="185" spans="10:39" x14ac:dyDescent="0.2">
      <c r="J185" s="11">
        <f t="shared" si="6"/>
        <v>242.71428571428572</v>
      </c>
      <c r="K185">
        <f>E185*Calculations!$V$2</f>
        <v>0</v>
      </c>
      <c r="L185">
        <f>F185*Calculations!$W$3</f>
        <v>0</v>
      </c>
      <c r="M185">
        <f>G185*Calculations!$X$3</f>
        <v>0</v>
      </c>
      <c r="N185">
        <f>H185*Calculations!$Y$3</f>
        <v>0</v>
      </c>
      <c r="O185">
        <f>I185*Calculations!$Z$3</f>
        <v>0</v>
      </c>
      <c r="V185" s="11">
        <f t="shared" si="7"/>
        <v>317.71428571428572</v>
      </c>
      <c r="W185">
        <f>Q185*Calculations!$V$3</f>
        <v>0</v>
      </c>
      <c r="X185">
        <f>R185*Calculations!$W$3</f>
        <v>0</v>
      </c>
      <c r="Y185">
        <f>S185*Calculations!$X$3</f>
        <v>0</v>
      </c>
      <c r="Z185">
        <f>T185*Calculations!$Y$3</f>
        <v>0</v>
      </c>
      <c r="AA185">
        <f>U185*Calculations!$Z$3</f>
        <v>0</v>
      </c>
      <c r="AH185" s="11">
        <f t="shared" si="8"/>
        <v>351.71428571428572</v>
      </c>
      <c r="AI185" s="106">
        <f>AC185*Calculations!$V$3</f>
        <v>0</v>
      </c>
      <c r="AJ185" s="106">
        <f>AD185*Calculations!$W$3</f>
        <v>0</v>
      </c>
      <c r="AK185" s="106">
        <f>AE185*Calculations!$X$3</f>
        <v>0</v>
      </c>
      <c r="AL185" s="106">
        <f>AF185*Calculations!$Y$3</f>
        <v>0</v>
      </c>
      <c r="AM185" s="106">
        <f>AG185*Calculations!$Z$3</f>
        <v>0</v>
      </c>
    </row>
    <row r="186" spans="10:39" x14ac:dyDescent="0.2">
      <c r="J186" s="11">
        <f t="shared" si="6"/>
        <v>242.71428571428572</v>
      </c>
      <c r="K186">
        <f>E186*Calculations!$V$2</f>
        <v>0</v>
      </c>
      <c r="L186">
        <f>F186*Calculations!$W$3</f>
        <v>0</v>
      </c>
      <c r="M186">
        <f>G186*Calculations!$X$3</f>
        <v>0</v>
      </c>
      <c r="N186">
        <f>H186*Calculations!$Y$3</f>
        <v>0</v>
      </c>
      <c r="O186">
        <f>I186*Calculations!$Z$3</f>
        <v>0</v>
      </c>
      <c r="V186" s="11">
        <f t="shared" si="7"/>
        <v>317.71428571428572</v>
      </c>
      <c r="W186">
        <f>Q186*Calculations!$V$3</f>
        <v>0</v>
      </c>
      <c r="X186">
        <f>R186*Calculations!$W$3</f>
        <v>0</v>
      </c>
      <c r="Y186">
        <f>S186*Calculations!$X$3</f>
        <v>0</v>
      </c>
      <c r="Z186">
        <f>T186*Calculations!$Y$3</f>
        <v>0</v>
      </c>
      <c r="AA186">
        <f>U186*Calculations!$Z$3</f>
        <v>0</v>
      </c>
      <c r="AH186" s="11">
        <f t="shared" si="8"/>
        <v>351.71428571428572</v>
      </c>
      <c r="AI186" s="106">
        <f>AC186*Calculations!$V$3</f>
        <v>0</v>
      </c>
      <c r="AJ186" s="106">
        <f>AD186*Calculations!$W$3</f>
        <v>0</v>
      </c>
      <c r="AK186" s="106">
        <f>AE186*Calculations!$X$3</f>
        <v>0</v>
      </c>
      <c r="AL186" s="106">
        <f>AF186*Calculations!$Y$3</f>
        <v>0</v>
      </c>
      <c r="AM186" s="106">
        <f>AG186*Calculations!$Z$3</f>
        <v>0</v>
      </c>
    </row>
    <row r="187" spans="10:39" x14ac:dyDescent="0.2">
      <c r="J187" s="11">
        <f t="shared" si="6"/>
        <v>242.71428571428572</v>
      </c>
      <c r="K187">
        <f>E187*Calculations!$V$2</f>
        <v>0</v>
      </c>
      <c r="L187">
        <f>F187*Calculations!$W$3</f>
        <v>0</v>
      </c>
      <c r="M187">
        <f>G187*Calculations!$X$3</f>
        <v>0</v>
      </c>
      <c r="N187">
        <f>H187*Calculations!$Y$3</f>
        <v>0</v>
      </c>
      <c r="O187">
        <f>I187*Calculations!$Z$3</f>
        <v>0</v>
      </c>
      <c r="V187" s="11">
        <f t="shared" si="7"/>
        <v>317.71428571428572</v>
      </c>
      <c r="W187">
        <f>Q187*Calculations!$V$3</f>
        <v>0</v>
      </c>
      <c r="X187">
        <f>R187*Calculations!$W$3</f>
        <v>0</v>
      </c>
      <c r="Y187">
        <f>S187*Calculations!$X$3</f>
        <v>0</v>
      </c>
      <c r="Z187">
        <f>T187*Calculations!$Y$3</f>
        <v>0</v>
      </c>
      <c r="AA187">
        <f>U187*Calculations!$Z$3</f>
        <v>0</v>
      </c>
      <c r="AH187" s="11">
        <f t="shared" si="8"/>
        <v>351.71428571428572</v>
      </c>
      <c r="AI187" s="106">
        <f>AC187*Calculations!$V$3</f>
        <v>0</v>
      </c>
      <c r="AJ187" s="106">
        <f>AD187*Calculations!$W$3</f>
        <v>0</v>
      </c>
      <c r="AK187" s="106">
        <f>AE187*Calculations!$X$3</f>
        <v>0</v>
      </c>
      <c r="AL187" s="106">
        <f>AF187*Calculations!$Y$3</f>
        <v>0</v>
      </c>
      <c r="AM187" s="106">
        <f>AG187*Calculations!$Z$3</f>
        <v>0</v>
      </c>
    </row>
    <row r="188" spans="10:39" x14ac:dyDescent="0.2">
      <c r="J188" s="11">
        <f t="shared" si="6"/>
        <v>242.71428571428572</v>
      </c>
      <c r="K188">
        <f>E188*Calculations!$V$2</f>
        <v>0</v>
      </c>
      <c r="L188">
        <f>F188*Calculations!$W$3</f>
        <v>0</v>
      </c>
      <c r="M188">
        <f>G188*Calculations!$X$3</f>
        <v>0</v>
      </c>
      <c r="N188">
        <f>H188*Calculations!$Y$3</f>
        <v>0</v>
      </c>
      <c r="O188">
        <f>I188*Calculations!$Z$3</f>
        <v>0</v>
      </c>
      <c r="V188" s="11">
        <f t="shared" si="7"/>
        <v>317.71428571428572</v>
      </c>
      <c r="W188">
        <f>Q188*Calculations!$V$3</f>
        <v>0</v>
      </c>
      <c r="X188">
        <f>R188*Calculations!$W$3</f>
        <v>0</v>
      </c>
      <c r="Y188">
        <f>S188*Calculations!$X$3</f>
        <v>0</v>
      </c>
      <c r="Z188">
        <f>T188*Calculations!$Y$3</f>
        <v>0</v>
      </c>
      <c r="AA188">
        <f>U188*Calculations!$Z$3</f>
        <v>0</v>
      </c>
      <c r="AH188" s="11">
        <f t="shared" si="8"/>
        <v>351.71428571428572</v>
      </c>
      <c r="AI188" s="106">
        <f>AC188*Calculations!$V$3</f>
        <v>0</v>
      </c>
      <c r="AJ188" s="106">
        <f>AD188*Calculations!$W$3</f>
        <v>0</v>
      </c>
      <c r="AK188" s="106">
        <f>AE188*Calculations!$X$3</f>
        <v>0</v>
      </c>
      <c r="AL188" s="106">
        <f>AF188*Calculations!$Y$3</f>
        <v>0</v>
      </c>
      <c r="AM188" s="106">
        <f>AG188*Calculations!$Z$3</f>
        <v>0</v>
      </c>
    </row>
    <row r="189" spans="10:39" x14ac:dyDescent="0.2">
      <c r="J189" s="11">
        <f t="shared" si="6"/>
        <v>242.71428571428572</v>
      </c>
      <c r="K189">
        <f>E189*Calculations!$V$2</f>
        <v>0</v>
      </c>
      <c r="L189">
        <f>F189*Calculations!$W$3</f>
        <v>0</v>
      </c>
      <c r="M189">
        <f>G189*Calculations!$X$3</f>
        <v>0</v>
      </c>
      <c r="N189">
        <f>H189*Calculations!$Y$3</f>
        <v>0</v>
      </c>
      <c r="O189">
        <f>I189*Calculations!$Z$3</f>
        <v>0</v>
      </c>
      <c r="V189" s="11">
        <f t="shared" si="7"/>
        <v>317.71428571428572</v>
      </c>
      <c r="W189">
        <f>Q189*Calculations!$V$3</f>
        <v>0</v>
      </c>
      <c r="X189">
        <f>R189*Calculations!$W$3</f>
        <v>0</v>
      </c>
      <c r="Y189">
        <f>S189*Calculations!$X$3</f>
        <v>0</v>
      </c>
      <c r="Z189">
        <f>T189*Calculations!$Y$3</f>
        <v>0</v>
      </c>
      <c r="AA189">
        <f>U189*Calculations!$Z$3</f>
        <v>0</v>
      </c>
      <c r="AH189" s="11">
        <f t="shared" si="8"/>
        <v>351.71428571428572</v>
      </c>
      <c r="AI189" s="106">
        <f>AC189*Calculations!$V$3</f>
        <v>0</v>
      </c>
      <c r="AJ189" s="106">
        <f>AD189*Calculations!$W$3</f>
        <v>0</v>
      </c>
      <c r="AK189" s="106">
        <f>AE189*Calculations!$X$3</f>
        <v>0</v>
      </c>
      <c r="AL189" s="106">
        <f>AF189*Calculations!$Y$3</f>
        <v>0</v>
      </c>
      <c r="AM189" s="106">
        <f>AG189*Calculations!$Z$3</f>
        <v>0</v>
      </c>
    </row>
    <row r="190" spans="10:39" x14ac:dyDescent="0.2">
      <c r="J190" s="11">
        <f t="shared" si="6"/>
        <v>242.71428571428572</v>
      </c>
      <c r="K190">
        <f>E190*Calculations!$V$2</f>
        <v>0</v>
      </c>
      <c r="L190">
        <f>F190*Calculations!$W$3</f>
        <v>0</v>
      </c>
      <c r="M190">
        <f>G190*Calculations!$X$3</f>
        <v>0</v>
      </c>
      <c r="N190">
        <f>H190*Calculations!$Y$3</f>
        <v>0</v>
      </c>
      <c r="O190">
        <f>I190*Calculations!$Z$3</f>
        <v>0</v>
      </c>
      <c r="V190" s="11">
        <f t="shared" si="7"/>
        <v>317.71428571428572</v>
      </c>
      <c r="W190">
        <f>Q190*Calculations!$V$3</f>
        <v>0</v>
      </c>
      <c r="X190">
        <f>R190*Calculations!$W$3</f>
        <v>0</v>
      </c>
      <c r="Y190">
        <f>S190*Calculations!$X$3</f>
        <v>0</v>
      </c>
      <c r="Z190">
        <f>T190*Calculations!$Y$3</f>
        <v>0</v>
      </c>
      <c r="AA190">
        <f>U190*Calculations!$Z$3</f>
        <v>0</v>
      </c>
      <c r="AH190" s="11">
        <f t="shared" si="8"/>
        <v>351.71428571428572</v>
      </c>
      <c r="AI190" s="106">
        <f>AC190*Calculations!$V$3</f>
        <v>0</v>
      </c>
      <c r="AJ190" s="106">
        <f>AD190*Calculations!$W$3</f>
        <v>0</v>
      </c>
      <c r="AK190" s="106">
        <f>AE190*Calculations!$X$3</f>
        <v>0</v>
      </c>
      <c r="AL190" s="106">
        <f>AF190*Calculations!$Y$3</f>
        <v>0</v>
      </c>
      <c r="AM190" s="106">
        <f>AG190*Calculations!$Z$3</f>
        <v>0</v>
      </c>
    </row>
    <row r="191" spans="10:39" x14ac:dyDescent="0.2">
      <c r="J191" s="11">
        <f t="shared" si="6"/>
        <v>242.71428571428572</v>
      </c>
      <c r="K191">
        <f>E191*Calculations!$V$2</f>
        <v>0</v>
      </c>
      <c r="L191">
        <f>F191*Calculations!$W$3</f>
        <v>0</v>
      </c>
      <c r="M191">
        <f>G191*Calculations!$X$3</f>
        <v>0</v>
      </c>
      <c r="N191">
        <f>H191*Calculations!$Y$3</f>
        <v>0</v>
      </c>
      <c r="O191">
        <f>I191*Calculations!$Z$3</f>
        <v>0</v>
      </c>
      <c r="V191" s="11">
        <f t="shared" si="7"/>
        <v>317.71428571428572</v>
      </c>
      <c r="W191">
        <f>Q191*Calculations!$V$3</f>
        <v>0</v>
      </c>
      <c r="X191">
        <f>R191*Calculations!$W$3</f>
        <v>0</v>
      </c>
      <c r="Y191">
        <f>S191*Calculations!$X$3</f>
        <v>0</v>
      </c>
      <c r="Z191">
        <f>T191*Calculations!$Y$3</f>
        <v>0</v>
      </c>
      <c r="AA191">
        <f>U191*Calculations!$Z$3</f>
        <v>0</v>
      </c>
      <c r="AH191" s="11">
        <f t="shared" si="8"/>
        <v>351.71428571428572</v>
      </c>
      <c r="AI191" s="106">
        <f>AC191*Calculations!$V$3</f>
        <v>0</v>
      </c>
      <c r="AJ191" s="106">
        <f>AD191*Calculations!$W$3</f>
        <v>0</v>
      </c>
      <c r="AK191" s="106">
        <f>AE191*Calculations!$X$3</f>
        <v>0</v>
      </c>
      <c r="AL191" s="106">
        <f>AF191*Calculations!$Y$3</f>
        <v>0</v>
      </c>
      <c r="AM191" s="106">
        <f>AG191*Calculations!$Z$3</f>
        <v>0</v>
      </c>
    </row>
    <row r="192" spans="10:39" x14ac:dyDescent="0.2">
      <c r="J192" s="11">
        <f t="shared" si="6"/>
        <v>242.71428571428572</v>
      </c>
      <c r="K192">
        <f>E192*Calculations!$V$2</f>
        <v>0</v>
      </c>
      <c r="L192">
        <f>F192*Calculations!$W$3</f>
        <v>0</v>
      </c>
      <c r="M192">
        <f>G192*Calculations!$X$3</f>
        <v>0</v>
      </c>
      <c r="N192">
        <f>H192*Calculations!$Y$3</f>
        <v>0</v>
      </c>
      <c r="O192">
        <f>I192*Calculations!$Z$3</f>
        <v>0</v>
      </c>
      <c r="V192" s="11">
        <f t="shared" si="7"/>
        <v>317.71428571428572</v>
      </c>
      <c r="W192">
        <f>Q192*Calculations!$V$3</f>
        <v>0</v>
      </c>
      <c r="X192">
        <f>R192*Calculations!$W$3</f>
        <v>0</v>
      </c>
      <c r="Y192">
        <f>S192*Calculations!$X$3</f>
        <v>0</v>
      </c>
      <c r="Z192">
        <f>T192*Calculations!$Y$3</f>
        <v>0</v>
      </c>
      <c r="AA192">
        <f>U192*Calculations!$Z$3</f>
        <v>0</v>
      </c>
      <c r="AH192" s="11">
        <f t="shared" si="8"/>
        <v>351.71428571428572</v>
      </c>
      <c r="AI192" s="106">
        <f>AC192*Calculations!$V$3</f>
        <v>0</v>
      </c>
      <c r="AJ192" s="106">
        <f>AD192*Calculations!$W$3</f>
        <v>0</v>
      </c>
      <c r="AK192" s="106">
        <f>AE192*Calculations!$X$3</f>
        <v>0</v>
      </c>
      <c r="AL192" s="106">
        <f>AF192*Calculations!$Y$3</f>
        <v>0</v>
      </c>
      <c r="AM192" s="106">
        <f>AG192*Calculations!$Z$3</f>
        <v>0</v>
      </c>
    </row>
    <row r="193" spans="10:39" x14ac:dyDescent="0.2">
      <c r="J193" s="11">
        <f t="shared" si="6"/>
        <v>242.71428571428572</v>
      </c>
      <c r="K193">
        <f>E193*Calculations!$V$2</f>
        <v>0</v>
      </c>
      <c r="L193">
        <f>F193*Calculations!$W$3</f>
        <v>0</v>
      </c>
      <c r="M193">
        <f>G193*Calculations!$X$3</f>
        <v>0</v>
      </c>
      <c r="N193">
        <f>H193*Calculations!$Y$3</f>
        <v>0</v>
      </c>
      <c r="O193">
        <f>I193*Calculations!$Z$3</f>
        <v>0</v>
      </c>
      <c r="V193" s="11">
        <f t="shared" si="7"/>
        <v>317.71428571428572</v>
      </c>
      <c r="W193">
        <f>Q193*Calculations!$V$3</f>
        <v>0</v>
      </c>
      <c r="X193">
        <f>R193*Calculations!$W$3</f>
        <v>0</v>
      </c>
      <c r="Y193">
        <f>S193*Calculations!$X$3</f>
        <v>0</v>
      </c>
      <c r="Z193">
        <f>T193*Calculations!$Y$3</f>
        <v>0</v>
      </c>
      <c r="AA193">
        <f>U193*Calculations!$Z$3</f>
        <v>0</v>
      </c>
      <c r="AH193" s="11">
        <f t="shared" si="8"/>
        <v>351.71428571428572</v>
      </c>
      <c r="AI193" s="106">
        <f>AC193*Calculations!$V$3</f>
        <v>0</v>
      </c>
      <c r="AJ193" s="106">
        <f>AD193*Calculations!$W$3</f>
        <v>0</v>
      </c>
      <c r="AK193" s="106">
        <f>AE193*Calculations!$X$3</f>
        <v>0</v>
      </c>
      <c r="AL193" s="106">
        <f>AF193*Calculations!$Y$3</f>
        <v>0</v>
      </c>
      <c r="AM193" s="106">
        <f>AG193*Calculations!$Z$3</f>
        <v>0</v>
      </c>
    </row>
    <row r="194" spans="10:39" x14ac:dyDescent="0.2">
      <c r="J194" s="11">
        <f t="shared" si="6"/>
        <v>242.71428571428572</v>
      </c>
      <c r="K194">
        <f>E194*Calculations!$V$2</f>
        <v>0</v>
      </c>
      <c r="L194">
        <f>F194*Calculations!$W$3</f>
        <v>0</v>
      </c>
      <c r="M194">
        <f>G194*Calculations!$X$3</f>
        <v>0</v>
      </c>
      <c r="N194">
        <f>H194*Calculations!$Y$3</f>
        <v>0</v>
      </c>
      <c r="O194">
        <f>I194*Calculations!$Z$3</f>
        <v>0</v>
      </c>
      <c r="V194" s="11">
        <f t="shared" si="7"/>
        <v>317.71428571428572</v>
      </c>
      <c r="W194">
        <f>Q194*Calculations!$V$3</f>
        <v>0</v>
      </c>
      <c r="X194">
        <f>R194*Calculations!$W$3</f>
        <v>0</v>
      </c>
      <c r="Y194">
        <f>S194*Calculations!$X$3</f>
        <v>0</v>
      </c>
      <c r="Z194">
        <f>T194*Calculations!$Y$3</f>
        <v>0</v>
      </c>
      <c r="AA194">
        <f>U194*Calculations!$Z$3</f>
        <v>0</v>
      </c>
      <c r="AH194" s="11">
        <f t="shared" si="8"/>
        <v>351.71428571428572</v>
      </c>
      <c r="AI194" s="106">
        <f>AC194*Calculations!$V$3</f>
        <v>0</v>
      </c>
      <c r="AJ194" s="106">
        <f>AD194*Calculations!$W$3</f>
        <v>0</v>
      </c>
      <c r="AK194" s="106">
        <f>AE194*Calculations!$X$3</f>
        <v>0</v>
      </c>
      <c r="AL194" s="106">
        <f>AF194*Calculations!$Y$3</f>
        <v>0</v>
      </c>
      <c r="AM194" s="106">
        <f>AG194*Calculations!$Z$3</f>
        <v>0</v>
      </c>
    </row>
    <row r="195" spans="10:39" x14ac:dyDescent="0.2">
      <c r="J195" s="11">
        <f t="shared" si="6"/>
        <v>242.71428571428572</v>
      </c>
      <c r="K195">
        <f>E195*Calculations!$V$2</f>
        <v>0</v>
      </c>
      <c r="L195">
        <f>F195*Calculations!$W$3</f>
        <v>0</v>
      </c>
      <c r="M195">
        <f>G195*Calculations!$X$3</f>
        <v>0</v>
      </c>
      <c r="N195">
        <f>H195*Calculations!$Y$3</f>
        <v>0</v>
      </c>
      <c r="O195">
        <f>I195*Calculations!$Z$3</f>
        <v>0</v>
      </c>
      <c r="V195" s="11">
        <f t="shared" si="7"/>
        <v>317.71428571428572</v>
      </c>
      <c r="W195">
        <f>Q195*Calculations!$V$3</f>
        <v>0</v>
      </c>
      <c r="X195">
        <f>R195*Calculations!$W$3</f>
        <v>0</v>
      </c>
      <c r="Y195">
        <f>S195*Calculations!$X$3</f>
        <v>0</v>
      </c>
      <c r="Z195">
        <f>T195*Calculations!$Y$3</f>
        <v>0</v>
      </c>
      <c r="AA195">
        <f>U195*Calculations!$Z$3</f>
        <v>0</v>
      </c>
      <c r="AH195" s="11">
        <f t="shared" si="8"/>
        <v>351.71428571428572</v>
      </c>
      <c r="AI195" s="106">
        <f>AC195*Calculations!$V$3</f>
        <v>0</v>
      </c>
      <c r="AJ195" s="106">
        <f>AD195*Calculations!$W$3</f>
        <v>0</v>
      </c>
      <c r="AK195" s="106">
        <f>AE195*Calculations!$X$3</f>
        <v>0</v>
      </c>
      <c r="AL195" s="106">
        <f>AF195*Calculations!$Y$3</f>
        <v>0</v>
      </c>
      <c r="AM195" s="106">
        <f>AG195*Calculations!$Z$3</f>
        <v>0</v>
      </c>
    </row>
    <row r="196" spans="10:39" x14ac:dyDescent="0.2">
      <c r="J196" s="11">
        <f t="shared" si="6"/>
        <v>242.71428571428572</v>
      </c>
      <c r="K196">
        <f>E196*Calculations!$V$2</f>
        <v>0</v>
      </c>
      <c r="L196">
        <f>F196*Calculations!$W$3</f>
        <v>0</v>
      </c>
      <c r="M196">
        <f>G196*Calculations!$X$3</f>
        <v>0</v>
      </c>
      <c r="N196">
        <f>H196*Calculations!$Y$3</f>
        <v>0</v>
      </c>
      <c r="O196">
        <f>I196*Calculations!$Z$3</f>
        <v>0</v>
      </c>
      <c r="V196" s="11">
        <f t="shared" si="7"/>
        <v>317.71428571428572</v>
      </c>
      <c r="W196">
        <f>Q196*Calculations!$V$3</f>
        <v>0</v>
      </c>
      <c r="X196">
        <f>R196*Calculations!$W$3</f>
        <v>0</v>
      </c>
      <c r="Y196">
        <f>S196*Calculations!$X$3</f>
        <v>0</v>
      </c>
      <c r="Z196">
        <f>T196*Calculations!$Y$3</f>
        <v>0</v>
      </c>
      <c r="AA196">
        <f>U196*Calculations!$Z$3</f>
        <v>0</v>
      </c>
      <c r="AH196" s="11">
        <f t="shared" si="8"/>
        <v>351.71428571428572</v>
      </c>
      <c r="AI196" s="106">
        <f>AC196*Calculations!$V$3</f>
        <v>0</v>
      </c>
      <c r="AJ196" s="106">
        <f>AD196*Calculations!$W$3</f>
        <v>0</v>
      </c>
      <c r="AK196" s="106">
        <f>AE196*Calculations!$X$3</f>
        <v>0</v>
      </c>
      <c r="AL196" s="106">
        <f>AF196*Calculations!$Y$3</f>
        <v>0</v>
      </c>
      <c r="AM196" s="106">
        <f>AG196*Calculations!$Z$3</f>
        <v>0</v>
      </c>
    </row>
    <row r="197" spans="10:39" x14ac:dyDescent="0.2">
      <c r="J197" s="11">
        <f t="shared" ref="J197:J201" si="9">(((SUM(K197:O197)-729)/630)*40)+289</f>
        <v>242.71428571428572</v>
      </c>
      <c r="K197">
        <f>E197*Calculations!$V$2</f>
        <v>0</v>
      </c>
      <c r="L197">
        <f>F197*Calculations!$W$3</f>
        <v>0</v>
      </c>
      <c r="M197">
        <f>G197*Calculations!$X$3</f>
        <v>0</v>
      </c>
      <c r="N197">
        <f>H197*Calculations!$Y$3</f>
        <v>0</v>
      </c>
      <c r="O197">
        <f>I197*Calculations!$Z$3</f>
        <v>0</v>
      </c>
      <c r="V197" s="11">
        <f t="shared" ref="V197:V201" si="10">(((SUM(W197:AA197)-729)/630)*40)+364</f>
        <v>317.71428571428572</v>
      </c>
      <c r="W197">
        <f>Q197*Calculations!$V$3</f>
        <v>0</v>
      </c>
      <c r="X197">
        <f>R197*Calculations!$W$3</f>
        <v>0</v>
      </c>
      <c r="Y197">
        <f>S197*Calculations!$X$3</f>
        <v>0</v>
      </c>
      <c r="Z197">
        <f>T197*Calculations!$Y$3</f>
        <v>0</v>
      </c>
      <c r="AA197">
        <f>U197*Calculations!$Z$3</f>
        <v>0</v>
      </c>
      <c r="AH197" s="11">
        <f t="shared" ref="AH197:AH201" si="11">(((SUM(AI197:AM197)-729)/630)*40)+398</f>
        <v>351.71428571428572</v>
      </c>
      <c r="AI197" s="106">
        <f>AC197*Calculations!$V$3</f>
        <v>0</v>
      </c>
      <c r="AJ197" s="106">
        <f>AD197*Calculations!$W$3</f>
        <v>0</v>
      </c>
      <c r="AK197" s="106">
        <f>AE197*Calculations!$X$3</f>
        <v>0</v>
      </c>
      <c r="AL197" s="106">
        <f>AF197*Calculations!$Y$3</f>
        <v>0</v>
      </c>
      <c r="AM197" s="106">
        <f>AG197*Calculations!$Z$3</f>
        <v>0</v>
      </c>
    </row>
    <row r="198" spans="10:39" x14ac:dyDescent="0.2">
      <c r="J198" s="11">
        <f t="shared" si="9"/>
        <v>242.71428571428572</v>
      </c>
      <c r="K198">
        <f>E198*Calculations!$V$2</f>
        <v>0</v>
      </c>
      <c r="L198">
        <f>F198*Calculations!$W$3</f>
        <v>0</v>
      </c>
      <c r="M198">
        <f>G198*Calculations!$X$3</f>
        <v>0</v>
      </c>
      <c r="N198">
        <f>H198*Calculations!$Y$3</f>
        <v>0</v>
      </c>
      <c r="O198">
        <f>I198*Calculations!$Z$3</f>
        <v>0</v>
      </c>
      <c r="V198" s="11">
        <f t="shared" si="10"/>
        <v>317.71428571428572</v>
      </c>
      <c r="W198">
        <f>Q198*Calculations!$V$3</f>
        <v>0</v>
      </c>
      <c r="X198">
        <f>R198*Calculations!$W$3</f>
        <v>0</v>
      </c>
      <c r="Y198">
        <f>S198*Calculations!$X$3</f>
        <v>0</v>
      </c>
      <c r="Z198">
        <f>T198*Calculations!$Y$3</f>
        <v>0</v>
      </c>
      <c r="AA198">
        <f>U198*Calculations!$Z$3</f>
        <v>0</v>
      </c>
      <c r="AH198" s="11">
        <f t="shared" si="11"/>
        <v>351.71428571428572</v>
      </c>
      <c r="AI198" s="106">
        <f>AC198*Calculations!$V$3</f>
        <v>0</v>
      </c>
      <c r="AJ198" s="106">
        <f>AD198*Calculations!$W$3</f>
        <v>0</v>
      </c>
      <c r="AK198" s="106">
        <f>AE198*Calculations!$X$3</f>
        <v>0</v>
      </c>
      <c r="AL198" s="106">
        <f>AF198*Calculations!$Y$3</f>
        <v>0</v>
      </c>
      <c r="AM198" s="106">
        <f>AG198*Calculations!$Z$3</f>
        <v>0</v>
      </c>
    </row>
    <row r="199" spans="10:39" x14ac:dyDescent="0.2">
      <c r="J199" s="11">
        <f t="shared" si="9"/>
        <v>242.71428571428572</v>
      </c>
      <c r="K199">
        <f>E199*Calculations!$V$2</f>
        <v>0</v>
      </c>
      <c r="L199">
        <f>F199*Calculations!$W$3</f>
        <v>0</v>
      </c>
      <c r="M199">
        <f>G199*Calculations!$X$3</f>
        <v>0</v>
      </c>
      <c r="N199">
        <f>H199*Calculations!$Y$3</f>
        <v>0</v>
      </c>
      <c r="O199">
        <f>I199*Calculations!$Z$3</f>
        <v>0</v>
      </c>
      <c r="V199" s="11">
        <f t="shared" si="10"/>
        <v>317.71428571428572</v>
      </c>
      <c r="W199">
        <f>Q199*Calculations!$V$3</f>
        <v>0</v>
      </c>
      <c r="X199">
        <f>R199*Calculations!$W$3</f>
        <v>0</v>
      </c>
      <c r="Y199">
        <f>S199*Calculations!$X$3</f>
        <v>0</v>
      </c>
      <c r="Z199">
        <f>T199*Calculations!$Y$3</f>
        <v>0</v>
      </c>
      <c r="AA199">
        <f>U199*Calculations!$Z$3</f>
        <v>0</v>
      </c>
      <c r="AH199" s="11">
        <f t="shared" si="11"/>
        <v>351.71428571428572</v>
      </c>
      <c r="AI199" s="106">
        <f>AC199*Calculations!$V$3</f>
        <v>0</v>
      </c>
      <c r="AJ199" s="106">
        <f>AD199*Calculations!$W$3</f>
        <v>0</v>
      </c>
      <c r="AK199" s="106">
        <f>AE199*Calculations!$X$3</f>
        <v>0</v>
      </c>
      <c r="AL199" s="106">
        <f>AF199*Calculations!$Y$3</f>
        <v>0</v>
      </c>
      <c r="AM199" s="106">
        <f>AG199*Calculations!$Z$3</f>
        <v>0</v>
      </c>
    </row>
    <row r="200" spans="10:39" x14ac:dyDescent="0.2">
      <c r="J200" s="11">
        <f t="shared" si="9"/>
        <v>242.71428571428572</v>
      </c>
      <c r="K200">
        <f>E200*Calculations!$V$2</f>
        <v>0</v>
      </c>
      <c r="L200">
        <f>F200*Calculations!$W$3</f>
        <v>0</v>
      </c>
      <c r="M200">
        <f>G200*Calculations!$X$3</f>
        <v>0</v>
      </c>
      <c r="N200">
        <f>H200*Calculations!$Y$3</f>
        <v>0</v>
      </c>
      <c r="O200">
        <f>I200*Calculations!$Z$3</f>
        <v>0</v>
      </c>
      <c r="V200" s="11">
        <f t="shared" si="10"/>
        <v>317.71428571428572</v>
      </c>
      <c r="W200">
        <f>Q200*Calculations!$V$3</f>
        <v>0</v>
      </c>
      <c r="X200">
        <f>R200*Calculations!$W$3</f>
        <v>0</v>
      </c>
      <c r="Y200">
        <f>S200*Calculations!$X$3</f>
        <v>0</v>
      </c>
      <c r="Z200">
        <f>T200*Calculations!$Y$3</f>
        <v>0</v>
      </c>
      <c r="AA200">
        <f>U200*Calculations!$Z$3</f>
        <v>0</v>
      </c>
      <c r="AH200" s="11">
        <f t="shared" si="11"/>
        <v>351.71428571428572</v>
      </c>
      <c r="AI200" s="106">
        <f>AC200*Calculations!$V$3</f>
        <v>0</v>
      </c>
      <c r="AJ200" s="106">
        <f>AD200*Calculations!$W$3</f>
        <v>0</v>
      </c>
      <c r="AK200" s="106">
        <f>AE200*Calculations!$X$3</f>
        <v>0</v>
      </c>
      <c r="AL200" s="106">
        <f>AF200*Calculations!$Y$3</f>
        <v>0</v>
      </c>
      <c r="AM200" s="106">
        <f>AG200*Calculations!$Z$3</f>
        <v>0</v>
      </c>
    </row>
    <row r="201" spans="10:39" x14ac:dyDescent="0.2">
      <c r="J201" s="11">
        <f t="shared" si="9"/>
        <v>242.71428571428572</v>
      </c>
      <c r="K201">
        <f>E201*Calculations!$V$2</f>
        <v>0</v>
      </c>
      <c r="L201">
        <f>F201*Calculations!$W$3</f>
        <v>0</v>
      </c>
      <c r="M201">
        <f>G201*Calculations!$X$3</f>
        <v>0</v>
      </c>
      <c r="N201">
        <f>H201*Calculations!$Y$3</f>
        <v>0</v>
      </c>
      <c r="O201">
        <f>I201*Calculations!$Z$3</f>
        <v>0</v>
      </c>
      <c r="V201" s="11">
        <f t="shared" si="10"/>
        <v>317.71428571428572</v>
      </c>
      <c r="W201">
        <f>Q201*Calculations!$V$3</f>
        <v>0</v>
      </c>
      <c r="X201">
        <f>R201*Calculations!$W$3</f>
        <v>0</v>
      </c>
      <c r="Y201">
        <f>S201*Calculations!$X$3</f>
        <v>0</v>
      </c>
      <c r="Z201">
        <f>T201*Calculations!$Y$3</f>
        <v>0</v>
      </c>
      <c r="AA201">
        <f>U201*Calculations!$Z$3</f>
        <v>0</v>
      </c>
      <c r="AH201" s="11">
        <f t="shared" si="11"/>
        <v>351.71428571428572</v>
      </c>
      <c r="AI201" s="106">
        <f>AC201*Calculations!$V$3</f>
        <v>0</v>
      </c>
      <c r="AJ201" s="106">
        <f>AD201*Calculations!$W$3</f>
        <v>0</v>
      </c>
      <c r="AK201" s="106">
        <f>AE201*Calculations!$X$3</f>
        <v>0</v>
      </c>
      <c r="AL201" s="106">
        <f>AF201*Calculations!$Y$3</f>
        <v>0</v>
      </c>
      <c r="AM201" s="106">
        <f>AG201*Calculations!$Z$3</f>
        <v>0</v>
      </c>
    </row>
  </sheetData>
  <sheetProtection algorithmName="SHA-512" hashValue="LxGICaUAWAZ7/dK1e0ZNJXqccAqjsmxMCOhifzOJGZyetpOrXBT1dz4vZPNHxI5aKnqMkF2uqCGcnLM0SJFtZA==" saltValue="s0ujW8Q6Y7FEQGj1kEPzMA==" spinCount="100000" sheet="1" insertRows="0" deleteRows="0" sort="0" autoFilter="0"/>
  <autoFilter ref="A3:AP3" xr:uid="{50896CA6-250F-41C7-A474-B8442C112319}"/>
  <mergeCells count="6">
    <mergeCell ref="Q1:V1"/>
    <mergeCell ref="W1:AA1"/>
    <mergeCell ref="AC1:AH1"/>
    <mergeCell ref="AI1:AM1"/>
    <mergeCell ref="E1:J1"/>
    <mergeCell ref="K1:O1"/>
  </mergeCells>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cellIs" priority="72" operator="greaterThan" id="{D3E5736B-A03D-4A7C-8E9E-DC37BC683E2C}">
            <xm:f>Calculations!$D$3</xm:f>
            <x14:dxf>
              <font>
                <color rgb="FF9C0006"/>
              </font>
              <fill>
                <patternFill>
                  <bgColor rgb="FFFFC7CE"/>
                </patternFill>
              </fill>
            </x14:dxf>
          </x14:cfRule>
          <x14:cfRule type="cellIs" priority="71" operator="greaterThan" id="{CF70FC12-DB1D-49E1-99DF-9FDBEC8E9261}">
            <xm:f>Calculations!$D$4</xm:f>
            <x14:dxf>
              <font>
                <color rgb="FF9C5700"/>
              </font>
              <fill>
                <patternFill>
                  <bgColor rgb="FFFFEB9C"/>
                </patternFill>
              </fill>
            </x14:dxf>
          </x14:cfRule>
          <x14:cfRule type="cellIs" priority="70" operator="greaterThan" id="{08D5B3DF-8C30-40DB-AAAE-93F7E8A4A431}">
            <xm:f>Calculations!$D$5</xm:f>
            <x14:dxf>
              <font>
                <color rgb="FF006100"/>
              </font>
              <fill>
                <patternFill>
                  <bgColor rgb="FFC6EFCE"/>
                </patternFill>
              </fill>
            </x14:dxf>
          </x14:cfRule>
          <x14:cfRule type="cellIs" priority="69" operator="greaterThan" id="{5CDF9C29-8627-41E9-86E1-7950702B299B}">
            <xm:f>Calculations!$D$6</xm:f>
            <x14:dxf>
              <font>
                <color theme="4" tint="-0.499984740745262"/>
              </font>
              <fill>
                <patternFill>
                  <bgColor theme="8" tint="0.79998168889431442"/>
                </patternFill>
              </fill>
            </x14:dxf>
          </x14:cfRule>
          <xm:sqref>E1:E1048576</xm:sqref>
        </x14:conditionalFormatting>
        <x14:conditionalFormatting xmlns:xm="http://schemas.microsoft.com/office/excel/2006/main">
          <x14:cfRule type="cellIs" priority="57" operator="greaterThan" id="{2A49942B-9A89-4677-8CF6-CF0CA50C8065}">
            <xm:f>Calculations!$F$6</xm:f>
            <x14:dxf>
              <font>
                <color theme="4" tint="-0.499984740745262"/>
              </font>
              <fill>
                <patternFill>
                  <bgColor theme="8" tint="0.79998168889431442"/>
                </patternFill>
              </fill>
            </x14:dxf>
          </x14:cfRule>
          <x14:cfRule type="cellIs" priority="60" operator="greaterThan" id="{06985A2A-AF6A-4727-9CDB-917887C4BE4C}">
            <xm:f>Calculations!$F$3</xm:f>
            <x14:dxf>
              <font>
                <color rgb="FF9C0006"/>
              </font>
              <fill>
                <patternFill>
                  <bgColor rgb="FFFFC7CE"/>
                </patternFill>
              </fill>
            </x14:dxf>
          </x14:cfRule>
          <x14:cfRule type="cellIs" priority="58" operator="greaterThan" id="{B717F515-1BE7-4FF3-95DD-2E84775439C4}">
            <xm:f>Calculations!$F$5</xm:f>
            <x14:dxf>
              <font>
                <color rgb="FF006100"/>
              </font>
              <fill>
                <patternFill>
                  <bgColor rgb="FFC6EFCE"/>
                </patternFill>
              </fill>
            </x14:dxf>
          </x14:cfRule>
          <x14:cfRule type="cellIs" priority="59" operator="greaterThan" id="{31900BBB-2FE5-4A55-9B15-8B18AE261D16}">
            <xm:f>Calculations!$F$4</xm:f>
            <x14:dxf>
              <font>
                <color rgb="FF9C5700"/>
              </font>
              <fill>
                <patternFill>
                  <bgColor rgb="FFFFEB9C"/>
                </patternFill>
              </fill>
            </x14:dxf>
          </x14:cfRule>
          <xm:sqref>F1:F1048576</xm:sqref>
        </x14:conditionalFormatting>
        <x14:conditionalFormatting xmlns:xm="http://schemas.microsoft.com/office/excel/2006/main">
          <x14:cfRule type="cellIs" priority="47" operator="greaterThan" id="{72496CD5-9E5E-4099-BC60-36DB27AC4394}">
            <xm:f>Calculations!$H$4</xm:f>
            <x14:dxf>
              <font>
                <color rgb="FF9C5700"/>
              </font>
              <fill>
                <patternFill>
                  <bgColor rgb="FFFFEB9C"/>
                </patternFill>
              </fill>
            </x14:dxf>
          </x14:cfRule>
          <x14:cfRule type="cellIs" priority="45" operator="greaterThan" id="{39E3647A-0E52-465F-B4CD-06F51BE0F862}">
            <xm:f>Calculations!$H$6</xm:f>
            <x14:dxf>
              <font>
                <color theme="4" tint="-0.499984740745262"/>
              </font>
              <fill>
                <patternFill>
                  <bgColor theme="8" tint="0.79998168889431442"/>
                </patternFill>
              </fill>
            </x14:dxf>
          </x14:cfRule>
          <x14:cfRule type="cellIs" priority="48" operator="greaterThan" id="{34B0E68B-EC1F-4E4A-AFFE-A7470A447B58}">
            <xm:f>Calculations!$H$3</xm:f>
            <x14:dxf>
              <font>
                <color rgb="FF9C0006"/>
              </font>
              <fill>
                <patternFill>
                  <bgColor rgb="FFFFC7CE"/>
                </patternFill>
              </fill>
            </x14:dxf>
          </x14:cfRule>
          <x14:cfRule type="cellIs" priority="46" operator="greaterThan" id="{0195A8C5-D471-4C04-8302-DB9C978D98A4}">
            <xm:f>Calculations!$H$5</xm:f>
            <x14:dxf>
              <font>
                <color rgb="FF006100"/>
              </font>
              <fill>
                <patternFill>
                  <bgColor rgb="FFC6EFCE"/>
                </patternFill>
              </fill>
            </x14:dxf>
          </x14:cfRule>
          <xm:sqref>G1:G1048576</xm:sqref>
        </x14:conditionalFormatting>
        <x14:conditionalFormatting xmlns:xm="http://schemas.microsoft.com/office/excel/2006/main">
          <x14:cfRule type="cellIs" priority="33" operator="greaterThan" id="{C730C95A-0EA3-46FE-A80A-9E4A4B221A47}">
            <xm:f>Calculations!$J$6</xm:f>
            <x14:dxf>
              <font>
                <color theme="4" tint="-0.499984740745262"/>
              </font>
              <fill>
                <patternFill>
                  <bgColor theme="8" tint="0.79998168889431442"/>
                </patternFill>
              </fill>
            </x14:dxf>
          </x14:cfRule>
          <x14:cfRule type="cellIs" priority="36" operator="greaterThan" id="{C1033574-E565-406C-998E-E4B5981FFE6B}">
            <xm:f>Calculations!$J$3</xm:f>
            <x14:dxf>
              <font>
                <color rgb="FF9C0006"/>
              </font>
              <fill>
                <patternFill>
                  <bgColor rgb="FFFFC7CE"/>
                </patternFill>
              </fill>
            </x14:dxf>
          </x14:cfRule>
          <x14:cfRule type="cellIs" priority="34" operator="greaterThan" id="{C2D40476-17C8-4884-AFC2-1DAD974208F3}">
            <xm:f>Calculations!$J$5</xm:f>
            <x14:dxf>
              <font>
                <color rgb="FF006100"/>
              </font>
              <fill>
                <patternFill>
                  <bgColor rgb="FFC6EFCE"/>
                </patternFill>
              </fill>
            </x14:dxf>
          </x14:cfRule>
          <x14:cfRule type="cellIs" priority="35" operator="greaterThan" id="{9C2250DD-2337-46F6-AB5C-B6133C5C4783}">
            <xm:f>Calculations!$J$4</xm:f>
            <x14:dxf>
              <font>
                <color rgb="FF9C5700"/>
              </font>
              <fill>
                <patternFill>
                  <bgColor rgb="FFFFEB9C"/>
                </patternFill>
              </fill>
            </x14:dxf>
          </x14:cfRule>
          <xm:sqref>H1:H1048576</xm:sqref>
        </x14:conditionalFormatting>
        <x14:conditionalFormatting xmlns:xm="http://schemas.microsoft.com/office/excel/2006/main">
          <x14:cfRule type="cellIs" priority="24" operator="greaterThan" id="{36C8BE8A-AAF0-4829-BEB7-673478EBE046}">
            <xm:f>Calculations!$L$3</xm:f>
            <x14:dxf>
              <font>
                <color rgb="FF9C0006"/>
              </font>
              <fill>
                <patternFill>
                  <bgColor rgb="FFFFC7CE"/>
                </patternFill>
              </fill>
            </x14:dxf>
          </x14:cfRule>
          <x14:cfRule type="cellIs" priority="21" operator="greaterThan" id="{63DFC6B5-9466-4281-898A-A0CC7C747657}">
            <xm:f>Calculations!$L$6</xm:f>
            <x14:dxf>
              <font>
                <color theme="4" tint="-0.499984740745262"/>
              </font>
              <fill>
                <patternFill>
                  <bgColor theme="8" tint="0.79998168889431442"/>
                </patternFill>
              </fill>
            </x14:dxf>
          </x14:cfRule>
          <x14:cfRule type="cellIs" priority="23" operator="greaterThan" id="{EC9D94E0-E1CD-42B8-BDC2-478BE4B206DA}">
            <xm:f>Calculations!$L$4</xm:f>
            <x14:dxf>
              <font>
                <color rgb="FF9C5700"/>
              </font>
              <fill>
                <patternFill>
                  <bgColor rgb="FFFFEB9C"/>
                </patternFill>
              </fill>
            </x14:dxf>
          </x14:cfRule>
          <x14:cfRule type="cellIs" priority="22" operator="greaterThan" id="{DBA605A8-C1EC-412A-9B8A-DFC0603C5B1A}">
            <xm:f>Calculations!$L$5</xm:f>
            <x14:dxf>
              <font>
                <color rgb="FF006100"/>
              </font>
              <fill>
                <patternFill>
                  <bgColor rgb="FFC6EFCE"/>
                </patternFill>
              </fill>
            </x14:dxf>
          </x14:cfRule>
          <xm:sqref>I1:I1048576</xm:sqref>
        </x14:conditionalFormatting>
        <x14:conditionalFormatting xmlns:xm="http://schemas.microsoft.com/office/excel/2006/main">
          <x14:cfRule type="cellIs" priority="11" operator="greaterThan" id="{C84ABE34-DFDD-42DB-BD34-2A4226632C2C}">
            <xm:f>Calculations!$B$4</xm:f>
            <x14:dxf>
              <font>
                <color rgb="FF9C5700"/>
              </font>
              <fill>
                <patternFill>
                  <bgColor rgb="FFFFEB9C"/>
                </patternFill>
              </fill>
            </x14:dxf>
          </x14:cfRule>
          <x14:cfRule type="cellIs" priority="9" operator="greaterThan" id="{D87EFED7-8D3D-4951-8301-DA3CD568C567}">
            <xm:f>Calculations!$B$6</xm:f>
            <x14:dxf>
              <font>
                <color theme="4" tint="-0.499984740745262"/>
              </font>
              <fill>
                <patternFill>
                  <bgColor theme="8" tint="0.79998168889431442"/>
                </patternFill>
              </fill>
            </x14:dxf>
          </x14:cfRule>
          <x14:cfRule type="cellIs" priority="12" operator="greaterThan" id="{7F69CE9D-2595-4E59-A713-BD589EA28940}">
            <xm:f>Calculations!$B$3</xm:f>
            <x14:dxf>
              <font>
                <color rgb="FF9C0006"/>
              </font>
              <fill>
                <patternFill>
                  <bgColor rgb="FFFFC7CE"/>
                </patternFill>
              </fill>
            </x14:dxf>
          </x14:cfRule>
          <x14:cfRule type="cellIs" priority="10" operator="greaterThan" id="{85D11ABE-F9CF-4335-A6E0-945CFC725FA0}">
            <xm:f>Calculations!$B$5</xm:f>
            <x14:dxf>
              <font>
                <color rgb="FF006100"/>
              </font>
              <fill>
                <patternFill>
                  <bgColor rgb="FFC6EFCE"/>
                </patternFill>
              </fill>
            </x14:dxf>
          </x14:cfRule>
          <xm:sqref>J1:J1048576</xm:sqref>
        </x14:conditionalFormatting>
        <x14:conditionalFormatting xmlns:xm="http://schemas.microsoft.com/office/excel/2006/main">
          <x14:cfRule type="cellIs" priority="67" operator="greaterThan" id="{37D7467B-A044-4CFD-B18A-F07A2DE1475F}">
            <xm:f>Calculations!$D$43</xm:f>
            <x14:dxf>
              <font>
                <color rgb="FF9C5700"/>
              </font>
              <fill>
                <patternFill>
                  <bgColor rgb="FFFFEB9C"/>
                </patternFill>
              </fill>
            </x14:dxf>
          </x14:cfRule>
          <x14:cfRule type="cellIs" priority="65" operator="greaterThan" id="{8FE827BE-5351-4FAE-83F3-F0AE0B8B69AF}">
            <xm:f>Calculations!$D$45</xm:f>
            <x14:dxf>
              <font>
                <color theme="4" tint="-0.499984740745262"/>
              </font>
              <fill>
                <patternFill>
                  <bgColor theme="8" tint="0.79998168889431442"/>
                </patternFill>
              </fill>
            </x14:dxf>
          </x14:cfRule>
          <x14:cfRule type="cellIs" priority="68" operator="greaterThan" id="{78D29BFB-3575-47A1-97F2-A48C28EBE876}">
            <xm:f>Calculations!$D$42</xm:f>
            <x14:dxf>
              <font>
                <color rgb="FF9C0006"/>
              </font>
              <fill>
                <patternFill>
                  <bgColor rgb="FFFFC7CE"/>
                </patternFill>
              </fill>
            </x14:dxf>
          </x14:cfRule>
          <x14:cfRule type="cellIs" priority="66" operator="greaterThan" id="{21EE38B4-129D-428C-BD39-92956DE51531}">
            <xm:f>Calculations!$D$44</xm:f>
            <x14:dxf>
              <font>
                <color rgb="FF006100"/>
              </font>
              <fill>
                <patternFill>
                  <bgColor rgb="FFC6EFCE"/>
                </patternFill>
              </fill>
            </x14:dxf>
          </x14:cfRule>
          <xm:sqref>Q1:Q1048576</xm:sqref>
        </x14:conditionalFormatting>
        <x14:conditionalFormatting xmlns:xm="http://schemas.microsoft.com/office/excel/2006/main">
          <x14:cfRule type="cellIs" priority="56" operator="greaterThan" id="{BEB111B0-F248-4514-9872-D3941A47B741}">
            <xm:f>Calculations!$F$42</xm:f>
            <x14:dxf>
              <font>
                <color rgb="FF9C0006"/>
              </font>
              <fill>
                <patternFill>
                  <bgColor rgb="FFFFC7CE"/>
                </patternFill>
              </fill>
            </x14:dxf>
          </x14:cfRule>
          <x14:cfRule type="cellIs" priority="53" operator="greaterThan" id="{FA07FD6E-5552-4A6E-A050-2D46EE8575C4}">
            <xm:f>Calculations!$F$45</xm:f>
            <x14:dxf>
              <font>
                <color theme="4" tint="-0.499984740745262"/>
              </font>
              <fill>
                <patternFill>
                  <bgColor theme="8" tint="0.79998168889431442"/>
                </patternFill>
              </fill>
            </x14:dxf>
          </x14:cfRule>
          <x14:cfRule type="cellIs" priority="55" operator="greaterThan" id="{FF071F5D-26E6-4D22-88C2-09940BC58DD3}">
            <xm:f>Calculations!$F$43</xm:f>
            <x14:dxf>
              <font>
                <color rgb="FF9C5700"/>
              </font>
              <fill>
                <patternFill>
                  <bgColor rgb="FFFFEB9C"/>
                </patternFill>
              </fill>
            </x14:dxf>
          </x14:cfRule>
          <x14:cfRule type="cellIs" priority="54" operator="greaterThan" id="{C1DC2FB9-E62A-4917-AE2A-19A089178BE2}">
            <xm:f>Calculations!$F$44</xm:f>
            <x14:dxf>
              <font>
                <color rgb="FF006100"/>
              </font>
              <fill>
                <patternFill>
                  <bgColor rgb="FFC6EFCE"/>
                </patternFill>
              </fill>
            </x14:dxf>
          </x14:cfRule>
          <xm:sqref>R1:R1048576</xm:sqref>
        </x14:conditionalFormatting>
        <x14:conditionalFormatting xmlns:xm="http://schemas.microsoft.com/office/excel/2006/main">
          <x14:cfRule type="cellIs" priority="43" operator="greaterThan" id="{F5222EEB-CB5C-4077-AFC5-33EAB45A0809}">
            <xm:f>Calculations!$H$43</xm:f>
            <x14:dxf>
              <font>
                <color rgb="FF9C5700"/>
              </font>
              <fill>
                <patternFill>
                  <bgColor rgb="FFFFEB9C"/>
                </patternFill>
              </fill>
            </x14:dxf>
          </x14:cfRule>
          <x14:cfRule type="cellIs" priority="44" operator="greaterThan" id="{D7309246-5C8C-4A35-BB1C-A3255FE12E0A}">
            <xm:f>Calculations!$H$42</xm:f>
            <x14:dxf>
              <font>
                <color rgb="FF9C0006"/>
              </font>
              <fill>
                <patternFill>
                  <bgColor rgb="FFFFC7CE"/>
                </patternFill>
              </fill>
            </x14:dxf>
          </x14:cfRule>
          <x14:cfRule type="cellIs" priority="42" operator="greaterThan" id="{A94E1B3A-84E0-409B-9257-191D2960AD8F}">
            <xm:f>Calculations!$H$44</xm:f>
            <x14:dxf>
              <font>
                <color rgb="FF006100"/>
              </font>
              <fill>
                <patternFill>
                  <bgColor rgb="FFC6EFCE"/>
                </patternFill>
              </fill>
            </x14:dxf>
          </x14:cfRule>
          <x14:cfRule type="cellIs" priority="41" operator="greaterThan" id="{0AEB53A6-2E93-442C-8DBF-294131143DE9}">
            <xm:f>Calculations!$H$45</xm:f>
            <x14:dxf>
              <font>
                <color theme="4" tint="-0.499984740745262"/>
              </font>
              <fill>
                <patternFill>
                  <bgColor theme="8" tint="0.79998168889431442"/>
                </patternFill>
              </fill>
            </x14:dxf>
          </x14:cfRule>
          <xm:sqref>S1:S1048576</xm:sqref>
        </x14:conditionalFormatting>
        <x14:conditionalFormatting xmlns:xm="http://schemas.microsoft.com/office/excel/2006/main">
          <x14:cfRule type="cellIs" priority="30" operator="greaterThan" id="{8962E03E-6DD3-4B4F-8B7F-E369ABA7B187}">
            <xm:f>Calculations!$J$44</xm:f>
            <x14:dxf>
              <font>
                <color rgb="FF006100"/>
              </font>
              <fill>
                <patternFill>
                  <bgColor rgb="FFC6EFCE"/>
                </patternFill>
              </fill>
            </x14:dxf>
          </x14:cfRule>
          <x14:cfRule type="cellIs" priority="29" operator="greaterThan" id="{F9534C55-9AC8-46AD-8F63-72D9076CA853}">
            <xm:f>Calculations!$J$45</xm:f>
            <x14:dxf>
              <font>
                <color theme="4" tint="-0.499984740745262"/>
              </font>
              <fill>
                <patternFill>
                  <bgColor theme="8" tint="0.79998168889431442"/>
                </patternFill>
              </fill>
            </x14:dxf>
          </x14:cfRule>
          <x14:cfRule type="cellIs" priority="31" operator="greaterThan" id="{CEDD79EC-1DC0-46D6-AF56-14C86D68B1DC}">
            <xm:f>Calculations!$J$43</xm:f>
            <x14:dxf>
              <font>
                <color rgb="FF9C5700"/>
              </font>
              <fill>
                <patternFill>
                  <bgColor rgb="FFFFEB9C"/>
                </patternFill>
              </fill>
            </x14:dxf>
          </x14:cfRule>
          <x14:cfRule type="cellIs" priority="32" operator="greaterThan" id="{36AC8024-F771-4D77-933E-13B7D3BE08ED}">
            <xm:f>Calculations!$J$42</xm:f>
            <x14:dxf>
              <font>
                <color rgb="FF9C0006"/>
              </font>
              <fill>
                <patternFill>
                  <bgColor rgb="FFFFC7CE"/>
                </patternFill>
              </fill>
            </x14:dxf>
          </x14:cfRule>
          <xm:sqref>T1:T1048576</xm:sqref>
        </x14:conditionalFormatting>
        <x14:conditionalFormatting xmlns:xm="http://schemas.microsoft.com/office/excel/2006/main">
          <x14:cfRule type="cellIs" priority="19" operator="greaterThan" id="{979407E8-916C-4BCB-9131-B6AF64519D96}">
            <xm:f>Calculations!$L$43</xm:f>
            <x14:dxf>
              <font>
                <color rgb="FF9C5700"/>
              </font>
              <fill>
                <patternFill>
                  <bgColor rgb="FFFFEB9C"/>
                </patternFill>
              </fill>
            </x14:dxf>
          </x14:cfRule>
          <x14:cfRule type="cellIs" priority="17" operator="greaterThan" id="{4747EC7C-B6B3-4B63-B93F-2AEB3E78ACF3}">
            <xm:f>Calculations!$L$45</xm:f>
            <x14:dxf>
              <font>
                <color theme="4" tint="-0.499984740745262"/>
              </font>
              <fill>
                <patternFill>
                  <bgColor theme="8" tint="0.79998168889431442"/>
                </patternFill>
              </fill>
            </x14:dxf>
          </x14:cfRule>
          <x14:cfRule type="cellIs" priority="20" operator="greaterThan" id="{9AA211B5-3825-4F00-A3B9-BF4ADBA030D4}">
            <xm:f>Calculations!$L$42</xm:f>
            <x14:dxf>
              <font>
                <color rgb="FF9C0006"/>
              </font>
              <fill>
                <patternFill>
                  <bgColor rgb="FFFFC7CE"/>
                </patternFill>
              </fill>
            </x14:dxf>
          </x14:cfRule>
          <x14:cfRule type="cellIs" priority="18" operator="greaterThan" id="{EF6280C5-0C04-4B39-8955-5CF5B7EC605A}">
            <xm:f>Calculations!$L$44</xm:f>
            <x14:dxf>
              <font>
                <color rgb="FF006100"/>
              </font>
              <fill>
                <patternFill>
                  <bgColor rgb="FFC6EFCE"/>
                </patternFill>
              </fill>
            </x14:dxf>
          </x14:cfRule>
          <xm:sqref>U1:U1048576</xm:sqref>
        </x14:conditionalFormatting>
        <x14:conditionalFormatting xmlns:xm="http://schemas.microsoft.com/office/excel/2006/main">
          <x14:cfRule type="cellIs" priority="8" operator="greaterThan" id="{9B62A73B-328E-4A7D-A78A-5AB3901D6747}">
            <xm:f>Calculations!$B$42</xm:f>
            <x14:dxf>
              <font>
                <color rgb="FF9C0006"/>
              </font>
              <fill>
                <patternFill>
                  <bgColor rgb="FFFFC7CE"/>
                </patternFill>
              </fill>
            </x14:dxf>
          </x14:cfRule>
          <x14:cfRule type="cellIs" priority="7" operator="greaterThan" id="{9F3031E4-7C01-41ED-BB07-DC29E4127631}">
            <xm:f>Calculations!$B$43</xm:f>
            <x14:dxf>
              <font>
                <color rgb="FF9C5700"/>
              </font>
              <fill>
                <patternFill>
                  <bgColor rgb="FFFFEB9C"/>
                </patternFill>
              </fill>
            </x14:dxf>
          </x14:cfRule>
          <x14:cfRule type="cellIs" priority="6" operator="greaterThan" id="{D15E07AB-B903-49D3-94AD-C0564F5424C1}">
            <xm:f>Calculations!$B$44</xm:f>
            <x14:dxf>
              <font>
                <color rgb="FF006100"/>
              </font>
              <fill>
                <patternFill>
                  <bgColor rgb="FFC6EFCE"/>
                </patternFill>
              </fill>
            </x14:dxf>
          </x14:cfRule>
          <x14:cfRule type="cellIs" priority="5" operator="greaterThan" id="{5929151E-DEDF-45CD-AA5C-9A23D79D522E}">
            <xm:f>Calculations!$B$45</xm:f>
            <x14:dxf>
              <font>
                <color theme="4" tint="-0.499984740745262"/>
              </font>
              <fill>
                <patternFill>
                  <bgColor theme="8" tint="0.79998168889431442"/>
                </patternFill>
              </fill>
            </x14:dxf>
          </x14:cfRule>
          <xm:sqref>V1:V1048576</xm:sqref>
        </x14:conditionalFormatting>
        <x14:conditionalFormatting xmlns:xm="http://schemas.microsoft.com/office/excel/2006/main">
          <x14:cfRule type="cellIs" priority="63" operator="greaterThan" id="{1CAC8890-6A88-4EE9-8E46-373926036CCE}">
            <xm:f>Calculations!$D$83</xm:f>
            <x14:dxf>
              <font>
                <color rgb="FF9C5700"/>
              </font>
              <fill>
                <patternFill>
                  <bgColor rgb="FFFFEB9C"/>
                </patternFill>
              </fill>
            </x14:dxf>
          </x14:cfRule>
          <x14:cfRule type="cellIs" priority="61" operator="greaterThan" id="{F4662BB2-DDDE-47DE-9CEA-B8AD26C61A23}">
            <xm:f>Calculations!$D$85</xm:f>
            <x14:dxf>
              <font>
                <color theme="4" tint="-0.499984740745262"/>
              </font>
              <fill>
                <patternFill>
                  <bgColor theme="8" tint="0.79998168889431442"/>
                </patternFill>
              </fill>
            </x14:dxf>
          </x14:cfRule>
          <x14:cfRule type="cellIs" priority="62" operator="greaterThan" id="{357FBD55-B8CA-48E7-A39F-56A1BE92B319}">
            <xm:f>Calculations!$D$84</xm:f>
            <x14:dxf>
              <font>
                <color rgb="FF006100"/>
              </font>
              <fill>
                <patternFill>
                  <bgColor rgb="FFC6EFCE"/>
                </patternFill>
              </fill>
            </x14:dxf>
          </x14:cfRule>
          <x14:cfRule type="cellIs" priority="64" operator="greaterThan" id="{2390CFAA-9CF6-4992-BF1F-D101AC3A2D55}">
            <xm:f>Calculations!$D$82</xm:f>
            <x14:dxf>
              <font>
                <color rgb="FF9C0006"/>
              </font>
              <fill>
                <patternFill>
                  <bgColor rgb="FFFFC7CE"/>
                </patternFill>
              </fill>
            </x14:dxf>
          </x14:cfRule>
          <xm:sqref>AC1:AC1048576</xm:sqref>
        </x14:conditionalFormatting>
        <x14:conditionalFormatting xmlns:xm="http://schemas.microsoft.com/office/excel/2006/main">
          <x14:cfRule type="cellIs" priority="50" operator="greaterThan" id="{3705B02C-7335-489C-B5B2-3291FDB33E06}">
            <xm:f>Calculations!$F$84</xm:f>
            <x14:dxf>
              <font>
                <color rgb="FF006100"/>
              </font>
              <fill>
                <patternFill>
                  <bgColor rgb="FFC6EFCE"/>
                </patternFill>
              </fill>
            </x14:dxf>
          </x14:cfRule>
          <x14:cfRule type="cellIs" priority="52" operator="greaterThan" id="{AAE003BB-0B1C-4948-8CD8-500A51770C07}">
            <xm:f>Calculations!$F$82</xm:f>
            <x14:dxf>
              <font>
                <color rgb="FF9C0006"/>
              </font>
              <fill>
                <patternFill>
                  <bgColor rgb="FFFFC7CE"/>
                </patternFill>
              </fill>
            </x14:dxf>
          </x14:cfRule>
          <x14:cfRule type="cellIs" priority="51" operator="greaterThan" id="{9314B9D8-EF7C-461C-8964-F4726CD4403E}">
            <xm:f>Calculations!$F$83</xm:f>
            <x14:dxf>
              <font>
                <color rgb="FF9C5700"/>
              </font>
              <fill>
                <patternFill>
                  <bgColor rgb="FFFFEB9C"/>
                </patternFill>
              </fill>
            </x14:dxf>
          </x14:cfRule>
          <x14:cfRule type="cellIs" priority="49" operator="greaterThan" id="{825C87DF-4D37-4278-8493-298657BBB590}">
            <xm:f>Calculations!$F$85</xm:f>
            <x14:dxf>
              <font>
                <color theme="4" tint="-0.499984740745262"/>
              </font>
              <fill>
                <patternFill>
                  <bgColor theme="8" tint="0.79998168889431442"/>
                </patternFill>
              </fill>
            </x14:dxf>
          </x14:cfRule>
          <xm:sqref>AD1:AD1048576</xm:sqref>
        </x14:conditionalFormatting>
        <x14:conditionalFormatting xmlns:xm="http://schemas.microsoft.com/office/excel/2006/main">
          <x14:cfRule type="cellIs" priority="40" operator="greaterThan" id="{6042D4BA-FA4A-46AA-ADFF-FFE5DE859838}">
            <xm:f>Calculations!$H$82</xm:f>
            <x14:dxf>
              <font>
                <color rgb="FF9C0006"/>
              </font>
              <fill>
                <patternFill>
                  <bgColor rgb="FFFFC7CE"/>
                </patternFill>
              </fill>
            </x14:dxf>
          </x14:cfRule>
          <x14:cfRule type="cellIs" priority="39" operator="greaterThan" id="{0437F251-1981-4CA3-9B97-DB9C45C48316}">
            <xm:f>Calculations!$H$83</xm:f>
            <x14:dxf>
              <font>
                <color rgb="FF9C5700"/>
              </font>
              <fill>
                <patternFill>
                  <bgColor rgb="FFFFEB9C"/>
                </patternFill>
              </fill>
            </x14:dxf>
          </x14:cfRule>
          <x14:cfRule type="cellIs" priority="38" operator="greaterThan" id="{B3724422-33F9-424F-BA8B-774C2530BB47}">
            <xm:f>Calculations!$H$84</xm:f>
            <x14:dxf>
              <font>
                <color rgb="FF006100"/>
              </font>
              <fill>
                <patternFill>
                  <bgColor rgb="FFC6EFCE"/>
                </patternFill>
              </fill>
            </x14:dxf>
          </x14:cfRule>
          <x14:cfRule type="cellIs" priority="37" operator="greaterThan" id="{33F9EE8A-AECE-41C2-AA59-84CCB330848C}">
            <xm:f>Calculations!$H$85</xm:f>
            <x14:dxf>
              <font>
                <color theme="4" tint="-0.499984740745262"/>
              </font>
              <fill>
                <patternFill>
                  <bgColor theme="8" tint="0.79998168889431442"/>
                </patternFill>
              </fill>
            </x14:dxf>
          </x14:cfRule>
          <xm:sqref>AE1:AE1048576</xm:sqref>
        </x14:conditionalFormatting>
        <x14:conditionalFormatting xmlns:xm="http://schemas.microsoft.com/office/excel/2006/main">
          <x14:cfRule type="cellIs" priority="28" operator="greaterThan" id="{EC7A325F-E62B-4BE1-9DBD-6BF80E762DD2}">
            <xm:f>Calculations!$J$82</xm:f>
            <x14:dxf>
              <font>
                <color rgb="FF9C0006"/>
              </font>
              <fill>
                <patternFill>
                  <bgColor rgb="FFFFC7CE"/>
                </patternFill>
              </fill>
            </x14:dxf>
          </x14:cfRule>
          <x14:cfRule type="cellIs" priority="27" operator="greaterThan" id="{185AE821-DC61-4FDB-A697-0DEF6E59DA80}">
            <xm:f>Calculations!$J$83</xm:f>
            <x14:dxf>
              <font>
                <color rgb="FF9C5700"/>
              </font>
              <fill>
                <patternFill>
                  <bgColor rgb="FFFFEB9C"/>
                </patternFill>
              </fill>
            </x14:dxf>
          </x14:cfRule>
          <x14:cfRule type="cellIs" priority="26" operator="greaterThan" id="{03A9AE3B-FBC0-41B0-8704-8E7A001533EC}">
            <xm:f>Calculations!$J$84</xm:f>
            <x14:dxf>
              <font>
                <color rgb="FF006100"/>
              </font>
              <fill>
                <patternFill>
                  <bgColor rgb="FFC6EFCE"/>
                </patternFill>
              </fill>
            </x14:dxf>
          </x14:cfRule>
          <x14:cfRule type="cellIs" priority="25" operator="greaterThan" id="{91D7436C-76B1-4C98-98DF-B12D31C45C83}">
            <xm:f>Calculations!$J$85</xm:f>
            <x14:dxf>
              <font>
                <color theme="4" tint="-0.499984740745262"/>
              </font>
              <fill>
                <patternFill>
                  <bgColor theme="8" tint="0.79998168889431442"/>
                </patternFill>
              </fill>
            </x14:dxf>
          </x14:cfRule>
          <xm:sqref>AF1:AF1048576</xm:sqref>
        </x14:conditionalFormatting>
        <x14:conditionalFormatting xmlns:xm="http://schemas.microsoft.com/office/excel/2006/main">
          <x14:cfRule type="cellIs" priority="16" operator="greaterThan" id="{C1D2FA7A-4ECC-4F9A-AC40-5CC8B20C2B30}">
            <xm:f>Calculations!$L$82</xm:f>
            <x14:dxf>
              <font>
                <color rgb="FF9C0006"/>
              </font>
              <fill>
                <patternFill>
                  <bgColor rgb="FFFFC7CE"/>
                </patternFill>
              </fill>
            </x14:dxf>
          </x14:cfRule>
          <x14:cfRule type="cellIs" priority="15" operator="greaterThan" id="{E2B7FA72-97FF-4497-A2FA-1386F18E7BCC}">
            <xm:f>Calculations!$L$83</xm:f>
            <x14:dxf>
              <font>
                <color rgb="FF9C5700"/>
              </font>
              <fill>
                <patternFill>
                  <bgColor rgb="FFFFEB9C"/>
                </patternFill>
              </fill>
            </x14:dxf>
          </x14:cfRule>
          <x14:cfRule type="cellIs" priority="14" operator="greaterThan" id="{6BB29077-1031-426A-A437-2BB8958A1D35}">
            <xm:f>Calculations!$L$84</xm:f>
            <x14:dxf>
              <font>
                <color rgb="FF006100"/>
              </font>
              <fill>
                <patternFill>
                  <bgColor rgb="FFC6EFCE"/>
                </patternFill>
              </fill>
            </x14:dxf>
          </x14:cfRule>
          <x14:cfRule type="cellIs" priority="13" operator="greaterThan" id="{4F96E438-9174-4F61-8D0C-C48A83DC77BC}">
            <xm:f>Calculations!$L$85</xm:f>
            <x14:dxf>
              <font>
                <color theme="4" tint="-0.499984740745262"/>
              </font>
              <fill>
                <patternFill>
                  <bgColor theme="8" tint="0.79998168889431442"/>
                </patternFill>
              </fill>
            </x14:dxf>
          </x14:cfRule>
          <xm:sqref>AG1:AG1048576</xm:sqref>
        </x14:conditionalFormatting>
        <x14:conditionalFormatting xmlns:xm="http://schemas.microsoft.com/office/excel/2006/main">
          <x14:cfRule type="cellIs" priority="4" operator="greaterThan" id="{A0266B1C-8760-4ACB-9D8A-8B151FE2F5B9}">
            <xm:f>Calculations!$B$82</xm:f>
            <x14:dxf>
              <font>
                <color rgb="FF9C0006"/>
              </font>
              <fill>
                <patternFill>
                  <bgColor rgb="FFFFC7CE"/>
                </patternFill>
              </fill>
            </x14:dxf>
          </x14:cfRule>
          <x14:cfRule type="cellIs" priority="3" operator="greaterThan" id="{04D24C1B-42CF-4229-8663-8D41031047FD}">
            <xm:f>Calculations!$B$83</xm:f>
            <x14:dxf>
              <font>
                <color rgb="FF9C5700"/>
              </font>
              <fill>
                <patternFill>
                  <bgColor rgb="FFFFEB9C"/>
                </patternFill>
              </fill>
            </x14:dxf>
          </x14:cfRule>
          <x14:cfRule type="cellIs" priority="2" operator="greaterThan" id="{6FA2A388-CE82-49FE-ACA4-D91B4BCB1E8B}">
            <xm:f>Calculations!$B$84</xm:f>
            <x14:dxf>
              <font>
                <color rgb="FF006100"/>
              </font>
              <fill>
                <patternFill>
                  <bgColor rgb="FFC6EFCE"/>
                </patternFill>
              </fill>
            </x14:dxf>
          </x14:cfRule>
          <x14:cfRule type="cellIs" priority="1" operator="greaterThan" id="{07EDD516-79FB-409E-8BA3-9E5624FE5A0F}">
            <xm:f>Calculations!$B$85</xm:f>
            <x14:dxf>
              <font>
                <color theme="4" tint="-0.499984740745262"/>
              </font>
              <fill>
                <patternFill>
                  <bgColor theme="8" tint="0.79998168889431442"/>
                </patternFill>
              </fill>
            </x14:dxf>
          </x14:cfRule>
          <xm:sqref>AH1:AH1048576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1BB77-05A4-44F4-9C51-65626F88035B}">
  <sheetPr codeName="Sheet3">
    <tabColor rgb="FFFDF2C9"/>
  </sheetPr>
  <dimension ref="A1:BB201"/>
  <sheetViews>
    <sheetView workbookViewId="0">
      <pane xSplit="2" ySplit="3" topLeftCell="C4" activePane="bottomRight" state="frozen"/>
      <selection activeCell="A4" sqref="A4"/>
      <selection pane="topRight" activeCell="A4" sqref="A4"/>
      <selection pane="bottomLeft" activeCell="A4" sqref="A4"/>
      <selection pane="bottomRight" activeCell="A4" sqref="A4"/>
    </sheetView>
  </sheetViews>
  <sheetFormatPr baseColWidth="10" defaultColWidth="8.6640625" defaultRowHeight="15" x14ac:dyDescent="0.2"/>
  <cols>
    <col min="1" max="2" width="15" style="1" customWidth="1"/>
    <col min="3" max="3" width="5" style="1" bestFit="1" customWidth="1"/>
    <col min="4" max="4" width="4.6640625" style="1" bestFit="1" customWidth="1"/>
    <col min="5" max="11" width="5.33203125" style="1" customWidth="1"/>
    <col min="12" max="13" width="5.33203125" style="9" customWidth="1"/>
    <col min="14" max="20" width="5.33203125" hidden="1" customWidth="1"/>
    <col min="21" max="28" width="5.33203125" style="1" customWidth="1"/>
    <col min="29" max="30" width="5.33203125" style="9" customWidth="1"/>
    <col min="31" max="37" width="5.33203125" style="110" hidden="1" customWidth="1"/>
    <col min="38" max="45" width="5.33203125" style="1" customWidth="1"/>
    <col min="46" max="46" width="5.33203125" style="9" customWidth="1"/>
    <col min="47" max="47" width="5" style="9" customWidth="1"/>
    <col min="48" max="54" width="5" hidden="1" customWidth="1"/>
    <col min="55" max="55" width="8.6640625" style="1" customWidth="1"/>
    <col min="56" max="16384" width="8.6640625" style="1"/>
  </cols>
  <sheetData>
    <row r="1" spans="1:54" s="43" customFormat="1" ht="35" customHeight="1" x14ac:dyDescent="0.3">
      <c r="A1" s="41" t="s">
        <v>51</v>
      </c>
      <c r="B1" s="42"/>
      <c r="C1" s="42"/>
      <c r="D1" s="42"/>
      <c r="E1" s="136" t="s">
        <v>0</v>
      </c>
      <c r="F1" s="136"/>
      <c r="G1" s="136"/>
      <c r="H1" s="136"/>
      <c r="I1" s="136"/>
      <c r="J1" s="136"/>
      <c r="K1" s="136"/>
      <c r="L1" s="136"/>
      <c r="M1" s="136"/>
      <c r="N1" s="135" t="s">
        <v>35</v>
      </c>
      <c r="O1" s="135"/>
      <c r="P1" s="135"/>
      <c r="Q1" s="135"/>
      <c r="R1" s="135"/>
      <c r="S1" s="135"/>
      <c r="T1" s="135"/>
      <c r="U1" s="42"/>
      <c r="V1" s="130" t="s">
        <v>16</v>
      </c>
      <c r="W1" s="130"/>
      <c r="X1" s="130"/>
      <c r="Y1" s="130"/>
      <c r="Z1" s="130"/>
      <c r="AA1" s="130"/>
      <c r="AB1" s="130"/>
      <c r="AC1" s="130"/>
      <c r="AD1" s="130"/>
      <c r="AE1" s="137" t="s">
        <v>35</v>
      </c>
      <c r="AF1" s="137"/>
      <c r="AG1" s="137"/>
      <c r="AH1" s="137"/>
      <c r="AI1" s="137"/>
      <c r="AJ1" s="137"/>
      <c r="AK1" s="137"/>
      <c r="AL1" s="42"/>
      <c r="AM1" s="132" t="s">
        <v>17</v>
      </c>
      <c r="AN1" s="132"/>
      <c r="AO1" s="132"/>
      <c r="AP1" s="132"/>
      <c r="AQ1" s="132"/>
      <c r="AR1" s="132"/>
      <c r="AS1" s="132"/>
      <c r="AT1" s="132"/>
      <c r="AU1" s="132"/>
      <c r="AV1" s="135" t="s">
        <v>35</v>
      </c>
      <c r="AW1" s="135"/>
      <c r="AX1" s="135"/>
      <c r="AY1" s="135"/>
      <c r="AZ1" s="135"/>
      <c r="BA1" s="135"/>
      <c r="BB1" s="135"/>
    </row>
    <row r="2" spans="1:54" s="99" customFormat="1" ht="19" x14ac:dyDescent="0.25">
      <c r="A2" s="93"/>
      <c r="B2" s="126" t="s">
        <v>53</v>
      </c>
      <c r="C2" s="97"/>
      <c r="D2" s="94"/>
      <c r="E2" s="95">
        <v>42</v>
      </c>
      <c r="F2" s="95">
        <v>31</v>
      </c>
      <c r="G2" s="95">
        <v>30</v>
      </c>
      <c r="H2" s="95">
        <v>5</v>
      </c>
      <c r="I2" s="95">
        <v>12</v>
      </c>
      <c r="J2" s="95">
        <v>10</v>
      </c>
      <c r="K2" s="95"/>
      <c r="L2" s="98">
        <v>0.67</v>
      </c>
      <c r="M2" s="95">
        <v>330</v>
      </c>
      <c r="N2" s="107"/>
      <c r="O2" s="107"/>
      <c r="P2" s="107"/>
      <c r="Q2" s="107"/>
      <c r="R2" s="107"/>
      <c r="S2" s="107"/>
      <c r="T2" s="107"/>
      <c r="U2" s="97"/>
      <c r="V2" s="95">
        <v>57</v>
      </c>
      <c r="W2" s="95">
        <v>43</v>
      </c>
      <c r="X2" s="95">
        <v>52</v>
      </c>
      <c r="Y2" s="95">
        <v>14</v>
      </c>
      <c r="Z2" s="95">
        <v>17</v>
      </c>
      <c r="AA2" s="95">
        <v>21</v>
      </c>
      <c r="AB2" s="95"/>
      <c r="AC2" s="98">
        <v>0.87</v>
      </c>
      <c r="AD2" s="95">
        <v>389</v>
      </c>
      <c r="AE2" s="108"/>
      <c r="AF2" s="108"/>
      <c r="AG2" s="108"/>
      <c r="AH2" s="108"/>
      <c r="AI2" s="108"/>
      <c r="AJ2" s="108"/>
      <c r="AK2" s="108"/>
      <c r="AL2" s="97"/>
      <c r="AM2" s="95">
        <v>59</v>
      </c>
      <c r="AN2" s="95">
        <v>45</v>
      </c>
      <c r="AO2" s="95">
        <v>55</v>
      </c>
      <c r="AP2" s="95">
        <v>15</v>
      </c>
      <c r="AQ2" s="95">
        <v>25</v>
      </c>
      <c r="AR2" s="95">
        <v>39</v>
      </c>
      <c r="AS2" s="95"/>
      <c r="AT2" s="98">
        <v>0.91</v>
      </c>
      <c r="AU2" s="95">
        <v>441</v>
      </c>
      <c r="AV2" s="111"/>
      <c r="AW2" s="111"/>
      <c r="AX2" s="111"/>
      <c r="AY2" s="111"/>
      <c r="AZ2" s="111"/>
      <c r="BA2" s="111"/>
      <c r="BB2" s="111"/>
    </row>
    <row r="3" spans="1:54" customFormat="1" ht="120" customHeight="1" x14ac:dyDescent="0.2">
      <c r="A3" s="38" t="s">
        <v>25</v>
      </c>
      <c r="B3" s="38" t="s">
        <v>26</v>
      </c>
      <c r="C3" s="39" t="s">
        <v>27</v>
      </c>
      <c r="D3" s="39" t="s">
        <v>44</v>
      </c>
      <c r="E3" s="29" t="s">
        <v>19</v>
      </c>
      <c r="F3" s="29" t="s">
        <v>20</v>
      </c>
      <c r="G3" s="29" t="s">
        <v>28</v>
      </c>
      <c r="H3" s="29" t="s">
        <v>29</v>
      </c>
      <c r="I3" s="29" t="s">
        <v>30</v>
      </c>
      <c r="J3" s="29" t="s">
        <v>31</v>
      </c>
      <c r="K3" s="29" t="s">
        <v>32</v>
      </c>
      <c r="L3" s="28" t="s">
        <v>33</v>
      </c>
      <c r="M3" s="28" t="s">
        <v>34</v>
      </c>
      <c r="N3" s="29" t="s">
        <v>19</v>
      </c>
      <c r="O3" s="29" t="s">
        <v>20</v>
      </c>
      <c r="P3" s="29" t="s">
        <v>28</v>
      </c>
      <c r="Q3" s="29" t="s">
        <v>29</v>
      </c>
      <c r="R3" s="29" t="s">
        <v>30</v>
      </c>
      <c r="S3" s="29" t="s">
        <v>36</v>
      </c>
      <c r="T3" s="29" t="s">
        <v>37</v>
      </c>
      <c r="U3" s="40"/>
      <c r="V3" s="29" t="s">
        <v>19</v>
      </c>
      <c r="W3" s="29" t="s">
        <v>20</v>
      </c>
      <c r="X3" s="29" t="s">
        <v>28</v>
      </c>
      <c r="Y3" s="29" t="s">
        <v>29</v>
      </c>
      <c r="Z3" s="29" t="s">
        <v>30</v>
      </c>
      <c r="AA3" s="29" t="s">
        <v>31</v>
      </c>
      <c r="AB3" s="29" t="s">
        <v>32</v>
      </c>
      <c r="AC3" s="28" t="s">
        <v>33</v>
      </c>
      <c r="AD3" s="28" t="s">
        <v>34</v>
      </c>
      <c r="AE3" s="109" t="s">
        <v>19</v>
      </c>
      <c r="AF3" s="109" t="s">
        <v>20</v>
      </c>
      <c r="AG3" s="109" t="s">
        <v>28</v>
      </c>
      <c r="AH3" s="109" t="s">
        <v>29</v>
      </c>
      <c r="AI3" s="109" t="s">
        <v>30</v>
      </c>
      <c r="AJ3" s="109" t="s">
        <v>36</v>
      </c>
      <c r="AK3" s="109" t="s">
        <v>37</v>
      </c>
      <c r="AL3" s="40"/>
      <c r="AM3" s="29" t="s">
        <v>19</v>
      </c>
      <c r="AN3" s="29" t="s">
        <v>20</v>
      </c>
      <c r="AO3" s="29" t="s">
        <v>28</v>
      </c>
      <c r="AP3" s="29" t="s">
        <v>29</v>
      </c>
      <c r="AQ3" s="30" t="s">
        <v>30</v>
      </c>
      <c r="AR3" s="30" t="s">
        <v>31</v>
      </c>
      <c r="AS3" s="29" t="s">
        <v>32</v>
      </c>
      <c r="AT3" s="28" t="s">
        <v>33</v>
      </c>
      <c r="AU3" s="28" t="s">
        <v>34</v>
      </c>
      <c r="AV3" s="29" t="s">
        <v>19</v>
      </c>
      <c r="AW3" s="29" t="s">
        <v>20</v>
      </c>
      <c r="AX3" s="29" t="s">
        <v>28</v>
      </c>
      <c r="AY3" s="29" t="s">
        <v>29</v>
      </c>
      <c r="AZ3" s="29" t="s">
        <v>30</v>
      </c>
      <c r="BA3" s="29" t="s">
        <v>36</v>
      </c>
      <c r="BB3" s="29" t="s">
        <v>37</v>
      </c>
    </row>
    <row r="4" spans="1:54" ht="16" x14ac:dyDescent="0.2">
      <c r="E4" s="2"/>
      <c r="F4" s="2"/>
      <c r="G4" s="2"/>
      <c r="I4" s="2"/>
      <c r="J4" s="2"/>
      <c r="K4" s="2"/>
      <c r="L4" s="8">
        <f t="shared" ref="L4:L12" si="0">IF(J4+K4=0, 0, J4/(J4+K4))</f>
        <v>0</v>
      </c>
      <c r="M4" s="11">
        <f t="shared" ref="M4:M69" si="1">(((SUM(N4:T4)-3371)/2251)*40)+360</f>
        <v>300.09773434029319</v>
      </c>
      <c r="N4">
        <f>E4*Calculations!$V$4</f>
        <v>0</v>
      </c>
      <c r="O4">
        <f>F4*Calculations!$W$4</f>
        <v>0</v>
      </c>
      <c r="P4">
        <f>G4*Calculations!$X$4</f>
        <v>0</v>
      </c>
      <c r="Q4">
        <f>H4*Calculations!$Y$4</f>
        <v>0</v>
      </c>
      <c r="R4">
        <f>I4*Calculations!$Z$4</f>
        <v>0</v>
      </c>
      <c r="S4">
        <f>J4*Calculations!$AA$4</f>
        <v>0</v>
      </c>
      <c r="T4">
        <f>L4*Calculations!$AB$4</f>
        <v>0</v>
      </c>
      <c r="AB4" s="4"/>
      <c r="AC4" s="8">
        <f>IF(AA4+AB4=0, 0, AA4/(AA4+AB4))</f>
        <v>0</v>
      </c>
      <c r="AD4" s="11">
        <f>(((SUM(AE4:AK4)-3371)/2251)*40)+400</f>
        <v>340.09773434029319</v>
      </c>
      <c r="AE4" s="110">
        <f>V4*Calculations!$V$4</f>
        <v>0</v>
      </c>
      <c r="AF4" s="110">
        <f>W4*Calculations!$W$4</f>
        <v>0</v>
      </c>
      <c r="AG4" s="110">
        <f>X4*Calculations!$X$4</f>
        <v>0</v>
      </c>
      <c r="AH4" s="110">
        <f>Y4*Calculations!$Y$4</f>
        <v>0</v>
      </c>
      <c r="AI4" s="110">
        <f>Z4*Calculations!$Z$4</f>
        <v>0</v>
      </c>
      <c r="AJ4" s="110">
        <f>AA4*Calculations!$AA$4</f>
        <v>0</v>
      </c>
      <c r="AK4" s="110">
        <f>AC4*Calculations!$AB$4</f>
        <v>0</v>
      </c>
      <c r="AT4" s="8">
        <f>IF(AR4+AS4=0, 0, AR4/(AR4+AS4))</f>
        <v>0</v>
      </c>
      <c r="AU4" s="11">
        <f>(((SUM(AV4:BB4)-3371)/2251)*40)+440</f>
        <v>380.09773434029319</v>
      </c>
      <c r="AV4">
        <f>AM4*Calculations!$V$4</f>
        <v>0</v>
      </c>
      <c r="AW4">
        <f>AN4*Calculations!$W$4</f>
        <v>0</v>
      </c>
      <c r="AX4">
        <f>AO4*Calculations!$X$4</f>
        <v>0</v>
      </c>
      <c r="AY4">
        <f>AP4*Calculations!$Y$4</f>
        <v>0</v>
      </c>
      <c r="AZ4">
        <f>AQ4*Calculations!$Z$4</f>
        <v>0</v>
      </c>
      <c r="BA4">
        <f>AR4*Calculations!$AA$4</f>
        <v>0</v>
      </c>
      <c r="BB4">
        <f>AT4*Calculations!$AB$4</f>
        <v>0</v>
      </c>
    </row>
    <row r="5" spans="1:54" ht="16" x14ac:dyDescent="0.2">
      <c r="E5" s="2"/>
      <c r="F5" s="2"/>
      <c r="G5" s="2"/>
      <c r="I5" s="2"/>
      <c r="J5" s="2"/>
      <c r="K5" s="2"/>
      <c r="L5" s="8">
        <f t="shared" si="0"/>
        <v>0</v>
      </c>
      <c r="M5" s="11">
        <f t="shared" si="1"/>
        <v>300.09773434029319</v>
      </c>
      <c r="N5">
        <f>E5*Calculations!$V$4</f>
        <v>0</v>
      </c>
      <c r="O5">
        <f>F5*Calculations!$W$4</f>
        <v>0</v>
      </c>
      <c r="P5">
        <f>G5*Calculations!$X$4</f>
        <v>0</v>
      </c>
      <c r="Q5">
        <f>H5*Calculations!$Y$4</f>
        <v>0</v>
      </c>
      <c r="R5">
        <f>I5*Calculations!$Z$4</f>
        <v>0</v>
      </c>
      <c r="S5">
        <f>J5*Calculations!$AA$4</f>
        <v>0</v>
      </c>
      <c r="T5">
        <f>L5*Calculations!$AB$4</f>
        <v>0</v>
      </c>
      <c r="AB5" s="4"/>
      <c r="AC5" s="8">
        <f t="shared" ref="AC5:AC68" si="2">IF(AA5+AB5=0, 0, AA5/(AA5+AB5))</f>
        <v>0</v>
      </c>
      <c r="AD5" s="11">
        <f t="shared" ref="AD5:AD68" si="3">(((SUM(AE5:AK5)-3371)/2251)*40)+400</f>
        <v>340.09773434029319</v>
      </c>
      <c r="AE5" s="110">
        <f>V5*Calculations!$V$4</f>
        <v>0</v>
      </c>
      <c r="AF5" s="110">
        <f>W5*Calculations!$W$4</f>
        <v>0</v>
      </c>
      <c r="AG5" s="110">
        <f>X5*Calculations!$X$4</f>
        <v>0</v>
      </c>
      <c r="AH5" s="110">
        <f>Y5*Calculations!$Y$4</f>
        <v>0</v>
      </c>
      <c r="AI5" s="110">
        <f>Z5*Calculations!$Z$4</f>
        <v>0</v>
      </c>
      <c r="AJ5" s="110">
        <f>AA5*Calculations!$AA$4</f>
        <v>0</v>
      </c>
      <c r="AK5" s="110">
        <f>AC5*Calculations!$AB$4</f>
        <v>0</v>
      </c>
      <c r="AT5" s="8">
        <f t="shared" ref="AT5:AT68" si="4">IF(AR5+AS5=0, 0, AR5/(AR5+AS5))</f>
        <v>0</v>
      </c>
      <c r="AU5" s="11">
        <f t="shared" ref="AU5:AU68" si="5">(((SUM(AV5:BB5)-3371)/2251)*40)+440</f>
        <v>380.09773434029319</v>
      </c>
      <c r="AV5">
        <f>AM5*Calculations!$V$4</f>
        <v>0</v>
      </c>
      <c r="AW5">
        <f>AN5*Calculations!$W$4</f>
        <v>0</v>
      </c>
      <c r="AX5">
        <f>AO5*Calculations!$X$4</f>
        <v>0</v>
      </c>
      <c r="AY5">
        <f>AP5*Calculations!$Y$4</f>
        <v>0</v>
      </c>
      <c r="AZ5">
        <f>AQ5*Calculations!$Z$4</f>
        <v>0</v>
      </c>
      <c r="BA5">
        <f>AR5*Calculations!$AA$4</f>
        <v>0</v>
      </c>
      <c r="BB5">
        <f>AT5*Calculations!$AB$4</f>
        <v>0</v>
      </c>
    </row>
    <row r="6" spans="1:54" ht="16" x14ac:dyDescent="0.2">
      <c r="E6" s="2"/>
      <c r="F6" s="2"/>
      <c r="G6" s="2"/>
      <c r="I6" s="2"/>
      <c r="J6" s="2"/>
      <c r="K6" s="2"/>
      <c r="L6" s="8">
        <f t="shared" si="0"/>
        <v>0</v>
      </c>
      <c r="M6" s="11">
        <f t="shared" si="1"/>
        <v>300.09773434029319</v>
      </c>
      <c r="N6">
        <f>E6*Calculations!$V$4</f>
        <v>0</v>
      </c>
      <c r="O6">
        <f>F6*Calculations!$W$4</f>
        <v>0</v>
      </c>
      <c r="P6">
        <f>G6*Calculations!$X$4</f>
        <v>0</v>
      </c>
      <c r="Q6">
        <f>H6*Calculations!$Y$4</f>
        <v>0</v>
      </c>
      <c r="R6">
        <f>I6*Calculations!$Z$4</f>
        <v>0</v>
      </c>
      <c r="S6">
        <f>J6*Calculations!$AA$4</f>
        <v>0</v>
      </c>
      <c r="T6">
        <f>L6*Calculations!$AB$4</f>
        <v>0</v>
      </c>
      <c r="AB6" s="4"/>
      <c r="AC6" s="8">
        <f t="shared" si="2"/>
        <v>0</v>
      </c>
      <c r="AD6" s="11">
        <f t="shared" si="3"/>
        <v>340.09773434029319</v>
      </c>
      <c r="AE6" s="110">
        <f>V6*Calculations!$V$4</f>
        <v>0</v>
      </c>
      <c r="AF6" s="110">
        <f>W6*Calculations!$W$4</f>
        <v>0</v>
      </c>
      <c r="AG6" s="110">
        <f>X6*Calculations!$X$4</f>
        <v>0</v>
      </c>
      <c r="AH6" s="110">
        <f>Y6*Calculations!$Y$4</f>
        <v>0</v>
      </c>
      <c r="AI6" s="110">
        <f>Z6*Calculations!$Z$4</f>
        <v>0</v>
      </c>
      <c r="AJ6" s="110">
        <f>AA6*Calculations!$AA$4</f>
        <v>0</v>
      </c>
      <c r="AK6" s="110">
        <f>AC6*Calculations!$AB$4</f>
        <v>0</v>
      </c>
      <c r="AT6" s="8">
        <f t="shared" si="4"/>
        <v>0</v>
      </c>
      <c r="AU6" s="11">
        <f t="shared" si="5"/>
        <v>380.09773434029319</v>
      </c>
      <c r="AV6">
        <f>AM6*Calculations!$V$4</f>
        <v>0</v>
      </c>
      <c r="AW6">
        <f>AN6*Calculations!$W$4</f>
        <v>0</v>
      </c>
      <c r="AX6">
        <f>AO6*Calculations!$X$4</f>
        <v>0</v>
      </c>
      <c r="AY6">
        <f>AP6*Calculations!$Y$4</f>
        <v>0</v>
      </c>
      <c r="AZ6">
        <f>AQ6*Calculations!$Z$4</f>
        <v>0</v>
      </c>
      <c r="BA6">
        <f>AR6*Calculations!$AA$4</f>
        <v>0</v>
      </c>
      <c r="BB6">
        <f>AT6*Calculations!$AB$4</f>
        <v>0</v>
      </c>
    </row>
    <row r="7" spans="1:54" ht="16" x14ac:dyDescent="0.2">
      <c r="E7" s="2"/>
      <c r="F7" s="2"/>
      <c r="G7" s="2"/>
      <c r="I7" s="2"/>
      <c r="J7" s="2"/>
      <c r="K7" s="2"/>
      <c r="L7" s="8">
        <f t="shared" si="0"/>
        <v>0</v>
      </c>
      <c r="M7" s="11">
        <f t="shared" si="1"/>
        <v>300.09773434029319</v>
      </c>
      <c r="N7">
        <f>E7*Calculations!$V$4</f>
        <v>0</v>
      </c>
      <c r="O7">
        <f>F7*Calculations!$W$4</f>
        <v>0</v>
      </c>
      <c r="P7">
        <f>G7*Calculations!$X$4</f>
        <v>0</v>
      </c>
      <c r="Q7">
        <f>H7*Calculations!$Y$4</f>
        <v>0</v>
      </c>
      <c r="R7">
        <f>I7*Calculations!$Z$4</f>
        <v>0</v>
      </c>
      <c r="S7">
        <f>J7*Calculations!$AA$4</f>
        <v>0</v>
      </c>
      <c r="T7">
        <f>L7*Calculations!$AB$4</f>
        <v>0</v>
      </c>
      <c r="AB7" s="4"/>
      <c r="AC7" s="8">
        <f t="shared" si="2"/>
        <v>0</v>
      </c>
      <c r="AD7" s="11">
        <f t="shared" si="3"/>
        <v>340.09773434029319</v>
      </c>
      <c r="AE7" s="110">
        <f>V7*Calculations!$V$4</f>
        <v>0</v>
      </c>
      <c r="AF7" s="110">
        <f>W7*Calculations!$W$4</f>
        <v>0</v>
      </c>
      <c r="AG7" s="110">
        <f>X7*Calculations!$X$4</f>
        <v>0</v>
      </c>
      <c r="AH7" s="110">
        <f>Y7*Calculations!$Y$4</f>
        <v>0</v>
      </c>
      <c r="AI7" s="110">
        <f>Z7*Calculations!$Z$4</f>
        <v>0</v>
      </c>
      <c r="AJ7" s="110">
        <f>AA7*Calculations!$AA$4</f>
        <v>0</v>
      </c>
      <c r="AK7" s="110">
        <f>AC7*Calculations!$AB$4</f>
        <v>0</v>
      </c>
      <c r="AT7" s="8">
        <f t="shared" si="4"/>
        <v>0</v>
      </c>
      <c r="AU7" s="11">
        <f t="shared" si="5"/>
        <v>380.09773434029319</v>
      </c>
      <c r="AV7">
        <f>AM7*Calculations!$V$4</f>
        <v>0</v>
      </c>
      <c r="AW7">
        <f>AN7*Calculations!$W$4</f>
        <v>0</v>
      </c>
      <c r="AX7">
        <f>AO7*Calculations!$X$4</f>
        <v>0</v>
      </c>
      <c r="AY7">
        <f>AP7*Calculations!$Y$4</f>
        <v>0</v>
      </c>
      <c r="AZ7">
        <f>AQ7*Calculations!$Z$4</f>
        <v>0</v>
      </c>
      <c r="BA7">
        <f>AR7*Calculations!$AA$4</f>
        <v>0</v>
      </c>
      <c r="BB7">
        <f>AT7*Calculations!$AB$4</f>
        <v>0</v>
      </c>
    </row>
    <row r="8" spans="1:54" ht="16" x14ac:dyDescent="0.2">
      <c r="E8" s="2"/>
      <c r="F8" s="2"/>
      <c r="G8" s="2"/>
      <c r="I8" s="2"/>
      <c r="J8" s="2"/>
      <c r="K8" s="2"/>
      <c r="L8" s="8">
        <f t="shared" si="0"/>
        <v>0</v>
      </c>
      <c r="M8" s="11">
        <f t="shared" si="1"/>
        <v>300.09773434029319</v>
      </c>
      <c r="N8">
        <f>E8*Calculations!$V$4</f>
        <v>0</v>
      </c>
      <c r="O8">
        <f>F8*Calculations!$W$4</f>
        <v>0</v>
      </c>
      <c r="P8">
        <f>G8*Calculations!$X$4</f>
        <v>0</v>
      </c>
      <c r="Q8">
        <f>H8*Calculations!$Y$4</f>
        <v>0</v>
      </c>
      <c r="R8">
        <f>I8*Calculations!$Z$4</f>
        <v>0</v>
      </c>
      <c r="S8">
        <f>J8*Calculations!$AA$4</f>
        <v>0</v>
      </c>
      <c r="T8">
        <f>L8*Calculations!$AB$4</f>
        <v>0</v>
      </c>
      <c r="AB8" s="4"/>
      <c r="AC8" s="8">
        <f t="shared" si="2"/>
        <v>0</v>
      </c>
      <c r="AD8" s="11">
        <f t="shared" si="3"/>
        <v>340.09773434029319</v>
      </c>
      <c r="AE8" s="110">
        <f>V8*Calculations!$V$4</f>
        <v>0</v>
      </c>
      <c r="AF8" s="110">
        <f>W8*Calculations!$W$4</f>
        <v>0</v>
      </c>
      <c r="AG8" s="110">
        <f>X8*Calculations!$X$4</f>
        <v>0</v>
      </c>
      <c r="AH8" s="110">
        <f>Y8*Calculations!$Y$4</f>
        <v>0</v>
      </c>
      <c r="AI8" s="110">
        <f>Z8*Calculations!$Z$4</f>
        <v>0</v>
      </c>
      <c r="AJ8" s="110">
        <f>AA8*Calculations!$AA$4</f>
        <v>0</v>
      </c>
      <c r="AK8" s="110">
        <f>AC8*Calculations!$AB$4</f>
        <v>0</v>
      </c>
      <c r="AT8" s="8">
        <f t="shared" si="4"/>
        <v>0</v>
      </c>
      <c r="AU8" s="11">
        <f t="shared" si="5"/>
        <v>380.09773434029319</v>
      </c>
      <c r="AV8">
        <f>AM8*Calculations!$V$4</f>
        <v>0</v>
      </c>
      <c r="AW8">
        <f>AN8*Calculations!$W$4</f>
        <v>0</v>
      </c>
      <c r="AX8">
        <f>AO8*Calculations!$X$4</f>
        <v>0</v>
      </c>
      <c r="AY8">
        <f>AP8*Calculations!$Y$4</f>
        <v>0</v>
      </c>
      <c r="AZ8">
        <f>AQ8*Calculations!$Z$4</f>
        <v>0</v>
      </c>
      <c r="BA8">
        <f>AR8*Calculations!$AA$4</f>
        <v>0</v>
      </c>
      <c r="BB8">
        <f>AT8*Calculations!$AB$4</f>
        <v>0</v>
      </c>
    </row>
    <row r="9" spans="1:54" ht="16" x14ac:dyDescent="0.2">
      <c r="E9" s="2"/>
      <c r="F9" s="2"/>
      <c r="G9" s="2"/>
      <c r="I9" s="2"/>
      <c r="J9" s="2"/>
      <c r="K9" s="2"/>
      <c r="L9" s="8">
        <f t="shared" si="0"/>
        <v>0</v>
      </c>
      <c r="M9" s="11">
        <f t="shared" si="1"/>
        <v>300.09773434029319</v>
      </c>
      <c r="N9">
        <f>E9*Calculations!$V$4</f>
        <v>0</v>
      </c>
      <c r="O9">
        <f>F9*Calculations!$W$4</f>
        <v>0</v>
      </c>
      <c r="P9">
        <f>G9*Calculations!$X$4</f>
        <v>0</v>
      </c>
      <c r="Q9">
        <f>H9*Calculations!$Y$4</f>
        <v>0</v>
      </c>
      <c r="R9">
        <f>I9*Calculations!$Z$4</f>
        <v>0</v>
      </c>
      <c r="S9">
        <f>J9*Calculations!$AA$4</f>
        <v>0</v>
      </c>
      <c r="T9">
        <f>L9*Calculations!$AB$4</f>
        <v>0</v>
      </c>
      <c r="AB9" s="4"/>
      <c r="AC9" s="8">
        <f t="shared" si="2"/>
        <v>0</v>
      </c>
      <c r="AD9" s="11">
        <f t="shared" si="3"/>
        <v>340.09773434029319</v>
      </c>
      <c r="AE9" s="110">
        <f>V9*Calculations!$V$4</f>
        <v>0</v>
      </c>
      <c r="AF9" s="110">
        <f>W9*Calculations!$W$4</f>
        <v>0</v>
      </c>
      <c r="AG9" s="110">
        <f>X9*Calculations!$X$4</f>
        <v>0</v>
      </c>
      <c r="AH9" s="110">
        <f>Y9*Calculations!$Y$4</f>
        <v>0</v>
      </c>
      <c r="AI9" s="110">
        <f>Z9*Calculations!$Z$4</f>
        <v>0</v>
      </c>
      <c r="AJ9" s="110">
        <f>AA9*Calculations!$AA$4</f>
        <v>0</v>
      </c>
      <c r="AK9" s="110">
        <f>AC9*Calculations!$AB$4</f>
        <v>0</v>
      </c>
      <c r="AT9" s="8">
        <f t="shared" si="4"/>
        <v>0</v>
      </c>
      <c r="AU9" s="11">
        <f t="shared" si="5"/>
        <v>380.09773434029319</v>
      </c>
      <c r="AV9">
        <f>AM9*Calculations!$V$4</f>
        <v>0</v>
      </c>
      <c r="AW9">
        <f>AN9*Calculations!$W$4</f>
        <v>0</v>
      </c>
      <c r="AX9">
        <f>AO9*Calculations!$X$4</f>
        <v>0</v>
      </c>
      <c r="AY9">
        <f>AP9*Calculations!$Y$4</f>
        <v>0</v>
      </c>
      <c r="AZ9">
        <f>AQ9*Calculations!$Z$4</f>
        <v>0</v>
      </c>
      <c r="BA9">
        <f>AR9*Calculations!$AA$4</f>
        <v>0</v>
      </c>
      <c r="BB9">
        <f>AT9*Calculations!$AB$4</f>
        <v>0</v>
      </c>
    </row>
    <row r="10" spans="1:54" ht="16" x14ac:dyDescent="0.2">
      <c r="E10" s="2"/>
      <c r="F10" s="2"/>
      <c r="G10" s="2"/>
      <c r="I10" s="2"/>
      <c r="J10" s="2"/>
      <c r="K10" s="2"/>
      <c r="L10" s="8">
        <f t="shared" si="0"/>
        <v>0</v>
      </c>
      <c r="M10" s="11">
        <f t="shared" si="1"/>
        <v>300.09773434029319</v>
      </c>
      <c r="N10">
        <f>E10*Calculations!$V$4</f>
        <v>0</v>
      </c>
      <c r="O10">
        <f>F10*Calculations!$W$4</f>
        <v>0</v>
      </c>
      <c r="P10">
        <f>G10*Calculations!$X$4</f>
        <v>0</v>
      </c>
      <c r="Q10">
        <f>H10*Calculations!$Y$4</f>
        <v>0</v>
      </c>
      <c r="R10">
        <f>I10*Calculations!$Z$4</f>
        <v>0</v>
      </c>
      <c r="S10">
        <f>J10*Calculations!$AA$4</f>
        <v>0</v>
      </c>
      <c r="T10">
        <f>L10*Calculations!$AB$4</f>
        <v>0</v>
      </c>
      <c r="V10" s="2"/>
      <c r="AB10" s="4"/>
      <c r="AC10" s="8">
        <f t="shared" si="2"/>
        <v>0</v>
      </c>
      <c r="AD10" s="11">
        <f t="shared" si="3"/>
        <v>340.09773434029319</v>
      </c>
      <c r="AE10" s="110">
        <f>V10*Calculations!$V$4</f>
        <v>0</v>
      </c>
      <c r="AF10" s="110">
        <f>W10*Calculations!$W$4</f>
        <v>0</v>
      </c>
      <c r="AG10" s="110">
        <f>X10*Calculations!$X$4</f>
        <v>0</v>
      </c>
      <c r="AH10" s="110">
        <f>Y10*Calculations!$Y$4</f>
        <v>0</v>
      </c>
      <c r="AI10" s="110">
        <f>Z10*Calculations!$Z$4</f>
        <v>0</v>
      </c>
      <c r="AJ10" s="110">
        <f>AA10*Calculations!$AA$4</f>
        <v>0</v>
      </c>
      <c r="AK10" s="110">
        <f>AC10*Calculations!$AB$4</f>
        <v>0</v>
      </c>
      <c r="AT10" s="8">
        <f t="shared" si="4"/>
        <v>0</v>
      </c>
      <c r="AU10" s="11">
        <f t="shared" si="5"/>
        <v>380.09773434029319</v>
      </c>
      <c r="AV10">
        <f>AM10*Calculations!$V$4</f>
        <v>0</v>
      </c>
      <c r="AW10">
        <f>AN10*Calculations!$W$4</f>
        <v>0</v>
      </c>
      <c r="AX10">
        <f>AO10*Calculations!$X$4</f>
        <v>0</v>
      </c>
      <c r="AY10">
        <f>AP10*Calculations!$Y$4</f>
        <v>0</v>
      </c>
      <c r="AZ10">
        <f>AQ10*Calculations!$Z$4</f>
        <v>0</v>
      </c>
      <c r="BA10">
        <f>AR10*Calculations!$AA$4</f>
        <v>0</v>
      </c>
      <c r="BB10">
        <f>AT10*Calculations!$AB$4</f>
        <v>0</v>
      </c>
    </row>
    <row r="11" spans="1:54" ht="16" x14ac:dyDescent="0.2">
      <c r="E11" s="2"/>
      <c r="F11" s="2"/>
      <c r="G11" s="2"/>
      <c r="I11" s="2"/>
      <c r="J11" s="2"/>
      <c r="K11" s="2"/>
      <c r="L11" s="8">
        <f t="shared" si="0"/>
        <v>0</v>
      </c>
      <c r="M11" s="11">
        <f t="shared" si="1"/>
        <v>300.09773434029319</v>
      </c>
      <c r="N11">
        <f>E11*Calculations!$V$4</f>
        <v>0</v>
      </c>
      <c r="O11">
        <f>F11*Calculations!$W$4</f>
        <v>0</v>
      </c>
      <c r="P11">
        <f>G11*Calculations!$X$4</f>
        <v>0</v>
      </c>
      <c r="Q11">
        <f>H11*Calculations!$Y$4</f>
        <v>0</v>
      </c>
      <c r="R11">
        <f>I11*Calculations!$Z$4</f>
        <v>0</v>
      </c>
      <c r="S11">
        <f>J11*Calculations!$AA$4</f>
        <v>0</v>
      </c>
      <c r="T11">
        <f>L11*Calculations!$AB$4</f>
        <v>0</v>
      </c>
      <c r="AB11" s="4"/>
      <c r="AC11" s="8">
        <f t="shared" si="2"/>
        <v>0</v>
      </c>
      <c r="AD11" s="11">
        <f t="shared" si="3"/>
        <v>340.09773434029319</v>
      </c>
      <c r="AE11" s="110">
        <f>V11*Calculations!$V$4</f>
        <v>0</v>
      </c>
      <c r="AF11" s="110">
        <f>W11*Calculations!$W$4</f>
        <v>0</v>
      </c>
      <c r="AG11" s="110">
        <f>X11*Calculations!$X$4</f>
        <v>0</v>
      </c>
      <c r="AH11" s="110">
        <f>Y11*Calculations!$Y$4</f>
        <v>0</v>
      </c>
      <c r="AI11" s="110">
        <f>Z11*Calculations!$Z$4</f>
        <v>0</v>
      </c>
      <c r="AJ11" s="110">
        <f>AA11*Calculations!$AA$4</f>
        <v>0</v>
      </c>
      <c r="AK11" s="110">
        <f>AC11*Calculations!$AB$4</f>
        <v>0</v>
      </c>
      <c r="AT11" s="8">
        <f t="shared" si="4"/>
        <v>0</v>
      </c>
      <c r="AU11" s="11">
        <f t="shared" si="5"/>
        <v>380.09773434029319</v>
      </c>
      <c r="AV11">
        <f>AM11*Calculations!$V$4</f>
        <v>0</v>
      </c>
      <c r="AW11">
        <f>AN11*Calculations!$W$4</f>
        <v>0</v>
      </c>
      <c r="AX11">
        <f>AO11*Calculations!$X$4</f>
        <v>0</v>
      </c>
      <c r="AY11">
        <f>AP11*Calculations!$Y$4</f>
        <v>0</v>
      </c>
      <c r="AZ11">
        <f>AQ11*Calculations!$Z$4</f>
        <v>0</v>
      </c>
      <c r="BA11">
        <f>AR11*Calculations!$AA$4</f>
        <v>0</v>
      </c>
      <c r="BB11">
        <f>AT11*Calculations!$AB$4</f>
        <v>0</v>
      </c>
    </row>
    <row r="12" spans="1:54" ht="16" x14ac:dyDescent="0.2">
      <c r="E12" s="2"/>
      <c r="F12" s="2"/>
      <c r="G12" s="2"/>
      <c r="I12" s="2"/>
      <c r="J12" s="2"/>
      <c r="K12" s="2"/>
      <c r="L12" s="8">
        <f t="shared" si="0"/>
        <v>0</v>
      </c>
      <c r="M12" s="11">
        <f t="shared" si="1"/>
        <v>300.09773434029319</v>
      </c>
      <c r="N12">
        <f>E12*Calculations!$V$4</f>
        <v>0</v>
      </c>
      <c r="O12">
        <f>F12*Calculations!$W$4</f>
        <v>0</v>
      </c>
      <c r="P12">
        <f>G12*Calculations!$X$4</f>
        <v>0</v>
      </c>
      <c r="Q12">
        <f>H12*Calculations!$Y$4</f>
        <v>0</v>
      </c>
      <c r="R12">
        <f>I12*Calculations!$Z$4</f>
        <v>0</v>
      </c>
      <c r="S12">
        <f>J12*Calculations!$AA$4</f>
        <v>0</v>
      </c>
      <c r="T12">
        <f>L12*Calculations!$AB$4</f>
        <v>0</v>
      </c>
      <c r="AB12" s="4"/>
      <c r="AC12" s="8">
        <f t="shared" si="2"/>
        <v>0</v>
      </c>
      <c r="AD12" s="11">
        <f t="shared" si="3"/>
        <v>340.09773434029319</v>
      </c>
      <c r="AE12" s="110">
        <f>V12*Calculations!$V$4</f>
        <v>0</v>
      </c>
      <c r="AF12" s="110">
        <f>W12*Calculations!$W$4</f>
        <v>0</v>
      </c>
      <c r="AG12" s="110">
        <f>X12*Calculations!$X$4</f>
        <v>0</v>
      </c>
      <c r="AH12" s="110">
        <f>Y12*Calculations!$Y$4</f>
        <v>0</v>
      </c>
      <c r="AI12" s="110">
        <f>Z12*Calculations!$Z$4</f>
        <v>0</v>
      </c>
      <c r="AJ12" s="110">
        <f>AA12*Calculations!$AA$4</f>
        <v>0</v>
      </c>
      <c r="AK12" s="110">
        <f>AC12*Calculations!$AB$4</f>
        <v>0</v>
      </c>
      <c r="AT12" s="8">
        <f t="shared" si="4"/>
        <v>0</v>
      </c>
      <c r="AU12" s="11">
        <f t="shared" si="5"/>
        <v>380.09773434029319</v>
      </c>
      <c r="AV12">
        <f>AM12*Calculations!$V$4</f>
        <v>0</v>
      </c>
      <c r="AW12">
        <f>AN12*Calculations!$W$4</f>
        <v>0</v>
      </c>
      <c r="AX12">
        <f>AO12*Calculations!$X$4</f>
        <v>0</v>
      </c>
      <c r="AY12">
        <f>AP12*Calculations!$Y$4</f>
        <v>0</v>
      </c>
      <c r="AZ12">
        <f>AQ12*Calculations!$Z$4</f>
        <v>0</v>
      </c>
      <c r="BA12">
        <f>AR12*Calculations!$AA$4</f>
        <v>0</v>
      </c>
      <c r="BB12">
        <f>AT12*Calculations!$AB$4</f>
        <v>0</v>
      </c>
    </row>
    <row r="13" spans="1:54" ht="16" x14ac:dyDescent="0.2">
      <c r="E13" s="2"/>
      <c r="F13" s="2"/>
      <c r="G13" s="2"/>
      <c r="I13" s="2"/>
      <c r="J13" s="2"/>
      <c r="K13" s="2"/>
      <c r="L13" s="8">
        <f t="shared" ref="L13:L72" si="6">IF(J13+K13=0, 0, J13/(J13+K13))</f>
        <v>0</v>
      </c>
      <c r="M13" s="11">
        <f t="shared" si="1"/>
        <v>300.09773434029319</v>
      </c>
      <c r="N13">
        <f>E13*Calculations!$V$4</f>
        <v>0</v>
      </c>
      <c r="O13">
        <f>F13*Calculations!$W$4</f>
        <v>0</v>
      </c>
      <c r="P13">
        <f>G13*Calculations!$X$4</f>
        <v>0</v>
      </c>
      <c r="Q13">
        <f>H13*Calculations!$Y$4</f>
        <v>0</v>
      </c>
      <c r="R13">
        <f>I13*Calculations!$Z$4</f>
        <v>0</v>
      </c>
      <c r="S13">
        <f>J13*Calculations!$AA$4</f>
        <v>0</v>
      </c>
      <c r="T13">
        <f>L13*Calculations!$AB$4</f>
        <v>0</v>
      </c>
      <c r="AB13" s="4"/>
      <c r="AC13" s="8">
        <f t="shared" si="2"/>
        <v>0</v>
      </c>
      <c r="AD13" s="11">
        <f t="shared" si="3"/>
        <v>340.09773434029319</v>
      </c>
      <c r="AE13" s="110">
        <f>V13*Calculations!$V$4</f>
        <v>0</v>
      </c>
      <c r="AF13" s="110">
        <f>W13*Calculations!$W$4</f>
        <v>0</v>
      </c>
      <c r="AG13" s="110">
        <f>X13*Calculations!$X$4</f>
        <v>0</v>
      </c>
      <c r="AH13" s="110">
        <f>Y13*Calculations!$Y$4</f>
        <v>0</v>
      </c>
      <c r="AI13" s="110">
        <f>Z13*Calculations!$Z$4</f>
        <v>0</v>
      </c>
      <c r="AJ13" s="110">
        <f>AA13*Calculations!$AA$4</f>
        <v>0</v>
      </c>
      <c r="AK13" s="110">
        <f>AC13*Calculations!$AB$4</f>
        <v>0</v>
      </c>
      <c r="AT13" s="8">
        <f t="shared" si="4"/>
        <v>0</v>
      </c>
      <c r="AU13" s="11">
        <f t="shared" si="5"/>
        <v>380.09773434029319</v>
      </c>
      <c r="AV13">
        <f>AM13*Calculations!$V$4</f>
        <v>0</v>
      </c>
      <c r="AW13">
        <f>AN13*Calculations!$W$4</f>
        <v>0</v>
      </c>
      <c r="AX13">
        <f>AO13*Calculations!$X$4</f>
        <v>0</v>
      </c>
      <c r="AY13">
        <f>AP13*Calculations!$Y$4</f>
        <v>0</v>
      </c>
      <c r="AZ13">
        <f>AQ13*Calculations!$Z$4</f>
        <v>0</v>
      </c>
      <c r="BA13">
        <f>AR13*Calculations!$AA$4</f>
        <v>0</v>
      </c>
      <c r="BB13">
        <f>AT13*Calculations!$AB$4</f>
        <v>0</v>
      </c>
    </row>
    <row r="14" spans="1:54" ht="16" x14ac:dyDescent="0.2">
      <c r="E14" s="2"/>
      <c r="F14" s="2"/>
      <c r="G14" s="2"/>
      <c r="I14" s="2"/>
      <c r="J14" s="2"/>
      <c r="K14" s="2"/>
      <c r="L14" s="8">
        <f t="shared" si="6"/>
        <v>0</v>
      </c>
      <c r="M14" s="11">
        <f t="shared" si="1"/>
        <v>300.09773434029319</v>
      </c>
      <c r="N14">
        <f>E14*Calculations!$V$4</f>
        <v>0</v>
      </c>
      <c r="O14">
        <f>F14*Calculations!$W$4</f>
        <v>0</v>
      </c>
      <c r="P14">
        <f>G14*Calculations!$X$4</f>
        <v>0</v>
      </c>
      <c r="Q14">
        <f>H14*Calculations!$Y$4</f>
        <v>0</v>
      </c>
      <c r="R14">
        <f>I14*Calculations!$Z$4</f>
        <v>0</v>
      </c>
      <c r="S14">
        <f>J14*Calculations!$AA$4</f>
        <v>0</v>
      </c>
      <c r="T14">
        <f>L14*Calculations!$AB$4</f>
        <v>0</v>
      </c>
      <c r="AB14" s="4"/>
      <c r="AC14" s="8">
        <f t="shared" si="2"/>
        <v>0</v>
      </c>
      <c r="AD14" s="11">
        <f t="shared" si="3"/>
        <v>340.09773434029319</v>
      </c>
      <c r="AE14" s="110">
        <f>V14*Calculations!$V$4</f>
        <v>0</v>
      </c>
      <c r="AF14" s="110">
        <f>W14*Calculations!$W$4</f>
        <v>0</v>
      </c>
      <c r="AG14" s="110">
        <f>X14*Calculations!$X$4</f>
        <v>0</v>
      </c>
      <c r="AH14" s="110">
        <f>Y14*Calculations!$Y$4</f>
        <v>0</v>
      </c>
      <c r="AI14" s="110">
        <f>Z14*Calculations!$Z$4</f>
        <v>0</v>
      </c>
      <c r="AJ14" s="110">
        <f>AA14*Calculations!$AA$4</f>
        <v>0</v>
      </c>
      <c r="AK14" s="110">
        <f>AC14*Calculations!$AB$4</f>
        <v>0</v>
      </c>
      <c r="AT14" s="8">
        <f t="shared" si="4"/>
        <v>0</v>
      </c>
      <c r="AU14" s="11">
        <f t="shared" si="5"/>
        <v>380.09773434029319</v>
      </c>
      <c r="AV14">
        <f>AM14*Calculations!$V$4</f>
        <v>0</v>
      </c>
      <c r="AW14">
        <f>AN14*Calculations!$W$4</f>
        <v>0</v>
      </c>
      <c r="AX14">
        <f>AO14*Calculations!$X$4</f>
        <v>0</v>
      </c>
      <c r="AY14">
        <f>AP14*Calculations!$Y$4</f>
        <v>0</v>
      </c>
      <c r="AZ14">
        <f>AQ14*Calculations!$Z$4</f>
        <v>0</v>
      </c>
      <c r="BA14">
        <f>AR14*Calculations!$AA$4</f>
        <v>0</v>
      </c>
      <c r="BB14">
        <f>AT14*Calculations!$AB$4</f>
        <v>0</v>
      </c>
    </row>
    <row r="15" spans="1:54" ht="16" x14ac:dyDescent="0.2">
      <c r="E15" s="2"/>
      <c r="F15" s="2"/>
      <c r="G15" s="2"/>
      <c r="L15" s="8">
        <f t="shared" si="6"/>
        <v>0</v>
      </c>
      <c r="M15" s="11">
        <f t="shared" si="1"/>
        <v>300.09773434029319</v>
      </c>
      <c r="N15">
        <f>E15*Calculations!$V$4</f>
        <v>0</v>
      </c>
      <c r="O15">
        <f>F15*Calculations!$W$4</f>
        <v>0</v>
      </c>
      <c r="P15">
        <f>G15*Calculations!$X$4</f>
        <v>0</v>
      </c>
      <c r="Q15">
        <f>H15*Calculations!$Y$4</f>
        <v>0</v>
      </c>
      <c r="R15">
        <f>I15*Calculations!$Z$4</f>
        <v>0</v>
      </c>
      <c r="S15">
        <f>J15*Calculations!$AA$4</f>
        <v>0</v>
      </c>
      <c r="T15">
        <f>L15*Calculations!$AB$4</f>
        <v>0</v>
      </c>
      <c r="V15" s="5"/>
      <c r="W15" s="5"/>
      <c r="X15" s="5"/>
      <c r="Y15" s="5"/>
      <c r="Z15" s="5"/>
      <c r="AA15" s="5"/>
      <c r="AB15" s="5"/>
      <c r="AC15" s="8">
        <f t="shared" si="2"/>
        <v>0</v>
      </c>
      <c r="AD15" s="11">
        <f t="shared" si="3"/>
        <v>340.09773434029319</v>
      </c>
      <c r="AE15" s="110">
        <f>V15*Calculations!$V$4</f>
        <v>0</v>
      </c>
      <c r="AF15" s="110">
        <f>W15*Calculations!$W$4</f>
        <v>0</v>
      </c>
      <c r="AG15" s="110">
        <f>X15*Calculations!$X$4</f>
        <v>0</v>
      </c>
      <c r="AH15" s="110">
        <f>Y15*Calculations!$Y$4</f>
        <v>0</v>
      </c>
      <c r="AI15" s="110">
        <f>Z15*Calculations!$Z$4</f>
        <v>0</v>
      </c>
      <c r="AJ15" s="110">
        <f>AA15*Calculations!$AA$4</f>
        <v>0</v>
      </c>
      <c r="AK15" s="110">
        <f>AC15*Calculations!$AB$4</f>
        <v>0</v>
      </c>
      <c r="AT15" s="8">
        <f t="shared" si="4"/>
        <v>0</v>
      </c>
      <c r="AU15" s="11">
        <f t="shared" si="5"/>
        <v>380.09773434029319</v>
      </c>
      <c r="AV15">
        <f>AM15*Calculations!$V$4</f>
        <v>0</v>
      </c>
      <c r="AW15">
        <f>AN15*Calculations!$W$4</f>
        <v>0</v>
      </c>
      <c r="AX15">
        <f>AO15*Calculations!$X$4</f>
        <v>0</v>
      </c>
      <c r="AY15">
        <f>AP15*Calculations!$Y$4</f>
        <v>0</v>
      </c>
      <c r="AZ15">
        <f>AQ15*Calculations!$Z$4</f>
        <v>0</v>
      </c>
      <c r="BA15">
        <f>AR15*Calculations!$AA$4</f>
        <v>0</v>
      </c>
      <c r="BB15">
        <f>AT15*Calculations!$AB$4</f>
        <v>0</v>
      </c>
    </row>
    <row r="16" spans="1:54" ht="16" x14ac:dyDescent="0.2">
      <c r="E16" s="2"/>
      <c r="F16" s="2"/>
      <c r="G16" s="2"/>
      <c r="I16" s="2"/>
      <c r="J16" s="2"/>
      <c r="K16" s="2"/>
      <c r="L16" s="8">
        <f t="shared" si="6"/>
        <v>0</v>
      </c>
      <c r="M16" s="11">
        <f t="shared" si="1"/>
        <v>300.09773434029319</v>
      </c>
      <c r="N16">
        <f>E16*Calculations!$V$4</f>
        <v>0</v>
      </c>
      <c r="O16">
        <f>F16*Calculations!$W$4</f>
        <v>0</v>
      </c>
      <c r="P16">
        <f>G16*Calculations!$X$4</f>
        <v>0</v>
      </c>
      <c r="Q16">
        <f>H16*Calculations!$Y$4</f>
        <v>0</v>
      </c>
      <c r="R16">
        <f>I16*Calculations!$Z$4</f>
        <v>0</v>
      </c>
      <c r="S16">
        <f>J16*Calculations!$AA$4</f>
        <v>0</v>
      </c>
      <c r="T16">
        <f>L16*Calculations!$AB$4</f>
        <v>0</v>
      </c>
      <c r="V16" s="5"/>
      <c r="W16" s="5"/>
      <c r="X16" s="5"/>
      <c r="Y16" s="5"/>
      <c r="Z16" s="5"/>
      <c r="AA16" s="5"/>
      <c r="AB16" s="5"/>
      <c r="AC16" s="8">
        <f t="shared" si="2"/>
        <v>0</v>
      </c>
      <c r="AD16" s="11">
        <f t="shared" si="3"/>
        <v>340.09773434029319</v>
      </c>
      <c r="AE16" s="110">
        <f>V16*Calculations!$V$4</f>
        <v>0</v>
      </c>
      <c r="AF16" s="110">
        <f>W16*Calculations!$W$4</f>
        <v>0</v>
      </c>
      <c r="AG16" s="110">
        <f>X16*Calculations!$X$4</f>
        <v>0</v>
      </c>
      <c r="AH16" s="110">
        <f>Y16*Calculations!$Y$4</f>
        <v>0</v>
      </c>
      <c r="AI16" s="110">
        <f>Z16*Calculations!$Z$4</f>
        <v>0</v>
      </c>
      <c r="AJ16" s="110">
        <f>AA16*Calculations!$AA$4</f>
        <v>0</v>
      </c>
      <c r="AK16" s="110">
        <f>AC16*Calculations!$AB$4</f>
        <v>0</v>
      </c>
      <c r="AT16" s="8">
        <f t="shared" si="4"/>
        <v>0</v>
      </c>
      <c r="AU16" s="11">
        <f t="shared" si="5"/>
        <v>380.09773434029319</v>
      </c>
      <c r="AV16">
        <f>AM16*Calculations!$V$4</f>
        <v>0</v>
      </c>
      <c r="AW16">
        <f>AN16*Calculations!$W$4</f>
        <v>0</v>
      </c>
      <c r="AX16">
        <f>AO16*Calculations!$X$4</f>
        <v>0</v>
      </c>
      <c r="AY16">
        <f>AP16*Calculations!$Y$4</f>
        <v>0</v>
      </c>
      <c r="AZ16">
        <f>AQ16*Calculations!$Z$4</f>
        <v>0</v>
      </c>
      <c r="BA16">
        <f>AR16*Calculations!$AA$4</f>
        <v>0</v>
      </c>
      <c r="BB16">
        <f>AT16*Calculations!$AB$4</f>
        <v>0</v>
      </c>
    </row>
    <row r="17" spans="5:54" ht="16" x14ac:dyDescent="0.2">
      <c r="E17" s="2"/>
      <c r="G17" s="2"/>
      <c r="I17" s="2"/>
      <c r="J17" s="2"/>
      <c r="K17" s="2"/>
      <c r="L17" s="8">
        <f t="shared" si="6"/>
        <v>0</v>
      </c>
      <c r="M17" s="11">
        <f t="shared" si="1"/>
        <v>300.09773434029319</v>
      </c>
      <c r="N17">
        <f>E17*Calculations!$V$4</f>
        <v>0</v>
      </c>
      <c r="O17">
        <f>F17*Calculations!$W$4</f>
        <v>0</v>
      </c>
      <c r="P17">
        <f>G17*Calculations!$X$4</f>
        <v>0</v>
      </c>
      <c r="Q17">
        <f>H17*Calculations!$Y$4</f>
        <v>0</v>
      </c>
      <c r="R17">
        <f>I17*Calculations!$Z$4</f>
        <v>0</v>
      </c>
      <c r="S17">
        <f>J17*Calculations!$AA$4</f>
        <v>0</v>
      </c>
      <c r="T17">
        <f>L17*Calculations!$AB$4</f>
        <v>0</v>
      </c>
      <c r="V17" s="5"/>
      <c r="W17" s="5"/>
      <c r="X17" s="5"/>
      <c r="Y17" s="5"/>
      <c r="Z17" s="5"/>
      <c r="AA17" s="5"/>
      <c r="AB17" s="5"/>
      <c r="AC17" s="8">
        <f t="shared" si="2"/>
        <v>0</v>
      </c>
      <c r="AD17" s="11">
        <f t="shared" si="3"/>
        <v>340.09773434029319</v>
      </c>
      <c r="AE17" s="110">
        <f>V17*Calculations!$V$4</f>
        <v>0</v>
      </c>
      <c r="AF17" s="110">
        <f>W17*Calculations!$W$4</f>
        <v>0</v>
      </c>
      <c r="AG17" s="110">
        <f>X17*Calculations!$X$4</f>
        <v>0</v>
      </c>
      <c r="AH17" s="110">
        <f>Y17*Calculations!$Y$4</f>
        <v>0</v>
      </c>
      <c r="AI17" s="110">
        <f>Z17*Calculations!$Z$4</f>
        <v>0</v>
      </c>
      <c r="AJ17" s="110">
        <f>AA17*Calculations!$AA$4</f>
        <v>0</v>
      </c>
      <c r="AK17" s="110">
        <f>AC17*Calculations!$AB$4</f>
        <v>0</v>
      </c>
      <c r="AT17" s="8">
        <f t="shared" si="4"/>
        <v>0</v>
      </c>
      <c r="AU17" s="11">
        <f t="shared" si="5"/>
        <v>380.09773434029319</v>
      </c>
      <c r="AV17">
        <f>AM17*Calculations!$V$4</f>
        <v>0</v>
      </c>
      <c r="AW17">
        <f>AN17*Calculations!$W$4</f>
        <v>0</v>
      </c>
      <c r="AX17">
        <f>AO17*Calculations!$X$4</f>
        <v>0</v>
      </c>
      <c r="AY17">
        <f>AP17*Calculations!$Y$4</f>
        <v>0</v>
      </c>
      <c r="AZ17">
        <f>AQ17*Calculations!$Z$4</f>
        <v>0</v>
      </c>
      <c r="BA17">
        <f>AR17*Calculations!$AA$4</f>
        <v>0</v>
      </c>
      <c r="BB17">
        <f>AT17*Calculations!$AB$4</f>
        <v>0</v>
      </c>
    </row>
    <row r="18" spans="5:54" ht="16" x14ac:dyDescent="0.2">
      <c r="L18" s="8">
        <f t="shared" si="6"/>
        <v>0</v>
      </c>
      <c r="M18" s="11">
        <f t="shared" si="1"/>
        <v>300.09773434029319</v>
      </c>
      <c r="N18">
        <f>E18*Calculations!$V$4</f>
        <v>0</v>
      </c>
      <c r="O18">
        <f>F18*Calculations!$W$4</f>
        <v>0</v>
      </c>
      <c r="P18">
        <f>G18*Calculations!$X$4</f>
        <v>0</v>
      </c>
      <c r="Q18">
        <f>H18*Calculations!$Y$4</f>
        <v>0</v>
      </c>
      <c r="R18">
        <f>I18*Calculations!$Z$4</f>
        <v>0</v>
      </c>
      <c r="S18">
        <f>J18*Calculations!$AA$4</f>
        <v>0</v>
      </c>
      <c r="T18">
        <f>L18*Calculations!$AB$4</f>
        <v>0</v>
      </c>
      <c r="V18" s="5"/>
      <c r="W18" s="5"/>
      <c r="X18" s="5"/>
      <c r="Y18" s="5"/>
      <c r="Z18" s="5"/>
      <c r="AA18" s="5"/>
      <c r="AB18" s="5"/>
      <c r="AC18" s="8">
        <f t="shared" si="2"/>
        <v>0</v>
      </c>
      <c r="AD18" s="11">
        <f t="shared" si="3"/>
        <v>340.09773434029319</v>
      </c>
      <c r="AE18" s="110">
        <f>V18*Calculations!$V$4</f>
        <v>0</v>
      </c>
      <c r="AF18" s="110">
        <f>W18*Calculations!$W$4</f>
        <v>0</v>
      </c>
      <c r="AG18" s="110">
        <f>X18*Calculations!$X$4</f>
        <v>0</v>
      </c>
      <c r="AH18" s="110">
        <f>Y18*Calculations!$Y$4</f>
        <v>0</v>
      </c>
      <c r="AI18" s="110">
        <f>Z18*Calculations!$Z$4</f>
        <v>0</v>
      </c>
      <c r="AJ18" s="110">
        <f>AA18*Calculations!$AA$4</f>
        <v>0</v>
      </c>
      <c r="AK18" s="110">
        <f>AC18*Calculations!$AB$4</f>
        <v>0</v>
      </c>
      <c r="AT18" s="8">
        <f t="shared" si="4"/>
        <v>0</v>
      </c>
      <c r="AU18" s="11">
        <f t="shared" si="5"/>
        <v>380.09773434029319</v>
      </c>
      <c r="AV18">
        <f>AM18*Calculations!$V$4</f>
        <v>0</v>
      </c>
      <c r="AW18">
        <f>AN18*Calculations!$W$4</f>
        <v>0</v>
      </c>
      <c r="AX18">
        <f>AO18*Calculations!$X$4</f>
        <v>0</v>
      </c>
      <c r="AY18">
        <f>AP18*Calculations!$Y$4</f>
        <v>0</v>
      </c>
      <c r="AZ18">
        <f>AQ18*Calculations!$Z$4</f>
        <v>0</v>
      </c>
      <c r="BA18">
        <f>AR18*Calculations!$AA$4</f>
        <v>0</v>
      </c>
      <c r="BB18">
        <f>AT18*Calculations!$AB$4</f>
        <v>0</v>
      </c>
    </row>
    <row r="19" spans="5:54" ht="16" x14ac:dyDescent="0.2">
      <c r="L19" s="8">
        <f t="shared" si="6"/>
        <v>0</v>
      </c>
      <c r="M19" s="11">
        <f t="shared" si="1"/>
        <v>300.09773434029319</v>
      </c>
      <c r="N19">
        <f>E19*Calculations!$V$4</f>
        <v>0</v>
      </c>
      <c r="O19">
        <f>F19*Calculations!$W$4</f>
        <v>0</v>
      </c>
      <c r="P19">
        <f>G19*Calculations!$X$4</f>
        <v>0</v>
      </c>
      <c r="Q19">
        <f>H19*Calculations!$Y$4</f>
        <v>0</v>
      </c>
      <c r="R19">
        <f>I19*Calculations!$Z$4</f>
        <v>0</v>
      </c>
      <c r="S19">
        <f>J19*Calculations!$AA$4</f>
        <v>0</v>
      </c>
      <c r="T19">
        <f>L19*Calculations!$AB$4</f>
        <v>0</v>
      </c>
      <c r="V19" s="5"/>
      <c r="W19" s="5"/>
      <c r="X19" s="5"/>
      <c r="Y19" s="5"/>
      <c r="Z19" s="5"/>
      <c r="AA19" s="5"/>
      <c r="AB19" s="5"/>
      <c r="AC19" s="8">
        <f t="shared" si="2"/>
        <v>0</v>
      </c>
      <c r="AD19" s="11">
        <f t="shared" si="3"/>
        <v>340.09773434029319</v>
      </c>
      <c r="AE19" s="110">
        <f>V19*Calculations!$V$4</f>
        <v>0</v>
      </c>
      <c r="AF19" s="110">
        <f>W19*Calculations!$W$4</f>
        <v>0</v>
      </c>
      <c r="AG19" s="110">
        <f>X19*Calculations!$X$4</f>
        <v>0</v>
      </c>
      <c r="AH19" s="110">
        <f>Y19*Calculations!$Y$4</f>
        <v>0</v>
      </c>
      <c r="AI19" s="110">
        <f>Z19*Calculations!$Z$4</f>
        <v>0</v>
      </c>
      <c r="AJ19" s="110">
        <f>AA19*Calculations!$AA$4</f>
        <v>0</v>
      </c>
      <c r="AK19" s="110">
        <f>AC19*Calculations!$AB$4</f>
        <v>0</v>
      </c>
      <c r="AT19" s="8">
        <f t="shared" si="4"/>
        <v>0</v>
      </c>
      <c r="AU19" s="11">
        <f t="shared" si="5"/>
        <v>380.09773434029319</v>
      </c>
      <c r="AV19">
        <f>AM19*Calculations!$V$4</f>
        <v>0</v>
      </c>
      <c r="AW19">
        <f>AN19*Calculations!$W$4</f>
        <v>0</v>
      </c>
      <c r="AX19">
        <f>AO19*Calculations!$X$4</f>
        <v>0</v>
      </c>
      <c r="AY19">
        <f>AP19*Calculations!$Y$4</f>
        <v>0</v>
      </c>
      <c r="AZ19">
        <f>AQ19*Calculations!$Z$4</f>
        <v>0</v>
      </c>
      <c r="BA19">
        <f>AR19*Calculations!$AA$4</f>
        <v>0</v>
      </c>
      <c r="BB19">
        <f>AT19*Calculations!$AB$4</f>
        <v>0</v>
      </c>
    </row>
    <row r="20" spans="5:54" ht="16" x14ac:dyDescent="0.2">
      <c r="L20" s="8">
        <f t="shared" si="6"/>
        <v>0</v>
      </c>
      <c r="M20" s="11">
        <f t="shared" si="1"/>
        <v>300.09773434029319</v>
      </c>
      <c r="N20">
        <f>E20*Calculations!$V$4</f>
        <v>0</v>
      </c>
      <c r="O20">
        <f>F20*Calculations!$W$4</f>
        <v>0</v>
      </c>
      <c r="P20">
        <f>G20*Calculations!$X$4</f>
        <v>0</v>
      </c>
      <c r="Q20">
        <f>H20*Calculations!$Y$4</f>
        <v>0</v>
      </c>
      <c r="R20">
        <f>I20*Calculations!$Z$4</f>
        <v>0</v>
      </c>
      <c r="S20">
        <f>J20*Calculations!$AA$4</f>
        <v>0</v>
      </c>
      <c r="T20">
        <f>L20*Calculations!$AB$4</f>
        <v>0</v>
      </c>
      <c r="V20" s="5"/>
      <c r="W20" s="5"/>
      <c r="X20" s="5"/>
      <c r="Y20" s="5"/>
      <c r="Z20" s="5"/>
      <c r="AA20" s="5"/>
      <c r="AB20" s="5"/>
      <c r="AC20" s="8">
        <f t="shared" si="2"/>
        <v>0</v>
      </c>
      <c r="AD20" s="11">
        <f t="shared" si="3"/>
        <v>340.09773434029319</v>
      </c>
      <c r="AE20" s="110">
        <f>V20*Calculations!$V$4</f>
        <v>0</v>
      </c>
      <c r="AF20" s="110">
        <f>W20*Calculations!$W$4</f>
        <v>0</v>
      </c>
      <c r="AG20" s="110">
        <f>X20*Calculations!$X$4</f>
        <v>0</v>
      </c>
      <c r="AH20" s="110">
        <f>Y20*Calculations!$Y$4</f>
        <v>0</v>
      </c>
      <c r="AI20" s="110">
        <f>Z20*Calculations!$Z$4</f>
        <v>0</v>
      </c>
      <c r="AJ20" s="110">
        <f>AA20*Calculations!$AA$4</f>
        <v>0</v>
      </c>
      <c r="AK20" s="110">
        <f>AC20*Calculations!$AB$4</f>
        <v>0</v>
      </c>
      <c r="AT20" s="8">
        <f t="shared" si="4"/>
        <v>0</v>
      </c>
      <c r="AU20" s="11">
        <f t="shared" si="5"/>
        <v>380.09773434029319</v>
      </c>
      <c r="AV20">
        <f>AM20*Calculations!$V$4</f>
        <v>0</v>
      </c>
      <c r="AW20">
        <f>AN20*Calculations!$W$4</f>
        <v>0</v>
      </c>
      <c r="AX20">
        <f>AO20*Calculations!$X$4</f>
        <v>0</v>
      </c>
      <c r="AY20">
        <f>AP20*Calculations!$Y$4</f>
        <v>0</v>
      </c>
      <c r="AZ20">
        <f>AQ20*Calculations!$Z$4</f>
        <v>0</v>
      </c>
      <c r="BA20">
        <f>AR20*Calculations!$AA$4</f>
        <v>0</v>
      </c>
      <c r="BB20">
        <f>AT20*Calculations!$AB$4</f>
        <v>0</v>
      </c>
    </row>
    <row r="21" spans="5:54" ht="16" x14ac:dyDescent="0.2">
      <c r="K21" s="6"/>
      <c r="L21" s="8">
        <f t="shared" si="6"/>
        <v>0</v>
      </c>
      <c r="M21" s="11">
        <f t="shared" si="1"/>
        <v>300.09773434029319</v>
      </c>
      <c r="N21">
        <f>E21*Calculations!$V$4</f>
        <v>0</v>
      </c>
      <c r="O21">
        <f>F21*Calculations!$W$4</f>
        <v>0</v>
      </c>
      <c r="P21">
        <f>G21*Calculations!$X$4</f>
        <v>0</v>
      </c>
      <c r="Q21">
        <f>H21*Calculations!$Y$4</f>
        <v>0</v>
      </c>
      <c r="R21">
        <f>I21*Calculations!$Z$4</f>
        <v>0</v>
      </c>
      <c r="S21">
        <f>J21*Calculations!$AA$4</f>
        <v>0</v>
      </c>
      <c r="T21">
        <f>L21*Calculations!$AB$4</f>
        <v>0</v>
      </c>
      <c r="V21" s="5"/>
      <c r="W21" s="5"/>
      <c r="X21" s="5"/>
      <c r="Y21" s="5"/>
      <c r="Z21" s="5"/>
      <c r="AA21" s="5"/>
      <c r="AB21" s="5"/>
      <c r="AC21" s="8">
        <f t="shared" si="2"/>
        <v>0</v>
      </c>
      <c r="AD21" s="11">
        <f t="shared" si="3"/>
        <v>340.09773434029319</v>
      </c>
      <c r="AE21" s="110">
        <f>V21*Calculations!$V$4</f>
        <v>0</v>
      </c>
      <c r="AF21" s="110">
        <f>W21*Calculations!$W$4</f>
        <v>0</v>
      </c>
      <c r="AG21" s="110">
        <f>X21*Calculations!$X$4</f>
        <v>0</v>
      </c>
      <c r="AH21" s="110">
        <f>Y21*Calculations!$Y$4</f>
        <v>0</v>
      </c>
      <c r="AI21" s="110">
        <f>Z21*Calculations!$Z$4</f>
        <v>0</v>
      </c>
      <c r="AJ21" s="110">
        <f>AA21*Calculations!$AA$4</f>
        <v>0</v>
      </c>
      <c r="AK21" s="110">
        <f>AC21*Calculations!$AB$4</f>
        <v>0</v>
      </c>
      <c r="AT21" s="8">
        <f t="shared" si="4"/>
        <v>0</v>
      </c>
      <c r="AU21" s="11">
        <f t="shared" si="5"/>
        <v>380.09773434029319</v>
      </c>
      <c r="AV21">
        <f>AM21*Calculations!$V$4</f>
        <v>0</v>
      </c>
      <c r="AW21">
        <f>AN21*Calculations!$W$4</f>
        <v>0</v>
      </c>
      <c r="AX21">
        <f>AO21*Calculations!$X$4</f>
        <v>0</v>
      </c>
      <c r="AY21">
        <f>AP21*Calculations!$Y$4</f>
        <v>0</v>
      </c>
      <c r="AZ21">
        <f>AQ21*Calculations!$Z$4</f>
        <v>0</v>
      </c>
      <c r="BA21">
        <f>AR21*Calculations!$AA$4</f>
        <v>0</v>
      </c>
      <c r="BB21">
        <f>AT21*Calculations!$AB$4</f>
        <v>0</v>
      </c>
    </row>
    <row r="22" spans="5:54" ht="16" x14ac:dyDescent="0.2">
      <c r="K22" s="6"/>
      <c r="L22" s="8">
        <f t="shared" si="6"/>
        <v>0</v>
      </c>
      <c r="M22" s="11">
        <f t="shared" si="1"/>
        <v>300.09773434029319</v>
      </c>
      <c r="N22">
        <f>E22*Calculations!$V$4</f>
        <v>0</v>
      </c>
      <c r="O22">
        <f>F22*Calculations!$W$4</f>
        <v>0</v>
      </c>
      <c r="P22">
        <f>G22*Calculations!$X$4</f>
        <v>0</v>
      </c>
      <c r="Q22">
        <f>H22*Calculations!$Y$4</f>
        <v>0</v>
      </c>
      <c r="R22">
        <f>I22*Calculations!$Z$4</f>
        <v>0</v>
      </c>
      <c r="S22">
        <f>J22*Calculations!$AA$4</f>
        <v>0</v>
      </c>
      <c r="T22">
        <f>L22*Calculations!$AB$4</f>
        <v>0</v>
      </c>
      <c r="V22" s="5"/>
      <c r="W22" s="5"/>
      <c r="X22" s="5"/>
      <c r="Y22" s="5"/>
      <c r="Z22" s="5"/>
      <c r="AA22" s="5"/>
      <c r="AB22" s="5"/>
      <c r="AC22" s="8">
        <f t="shared" si="2"/>
        <v>0</v>
      </c>
      <c r="AD22" s="11">
        <f t="shared" si="3"/>
        <v>340.09773434029319</v>
      </c>
      <c r="AE22" s="110">
        <f>V22*Calculations!$V$4</f>
        <v>0</v>
      </c>
      <c r="AF22" s="110">
        <f>W22*Calculations!$W$4</f>
        <v>0</v>
      </c>
      <c r="AG22" s="110">
        <f>X22*Calculations!$X$4</f>
        <v>0</v>
      </c>
      <c r="AH22" s="110">
        <f>Y22*Calculations!$Y$4</f>
        <v>0</v>
      </c>
      <c r="AI22" s="110">
        <f>Z22*Calculations!$Z$4</f>
        <v>0</v>
      </c>
      <c r="AJ22" s="110">
        <f>AA22*Calculations!$AA$4</f>
        <v>0</v>
      </c>
      <c r="AK22" s="110">
        <f>AC22*Calculations!$AB$4</f>
        <v>0</v>
      </c>
      <c r="AT22" s="8">
        <f t="shared" si="4"/>
        <v>0</v>
      </c>
      <c r="AU22" s="11">
        <f t="shared" si="5"/>
        <v>380.09773434029319</v>
      </c>
      <c r="AV22">
        <f>AM22*Calculations!$V$4</f>
        <v>0</v>
      </c>
      <c r="AW22">
        <f>AN22*Calculations!$W$4</f>
        <v>0</v>
      </c>
      <c r="AX22">
        <f>AO22*Calculations!$X$4</f>
        <v>0</v>
      </c>
      <c r="AY22">
        <f>AP22*Calculations!$Y$4</f>
        <v>0</v>
      </c>
      <c r="AZ22">
        <f>AQ22*Calculations!$Z$4</f>
        <v>0</v>
      </c>
      <c r="BA22">
        <f>AR22*Calculations!$AA$4</f>
        <v>0</v>
      </c>
      <c r="BB22">
        <f>AT22*Calculations!$AB$4</f>
        <v>0</v>
      </c>
    </row>
    <row r="23" spans="5:54" ht="16" x14ac:dyDescent="0.2">
      <c r="K23" s="6"/>
      <c r="L23" s="8">
        <f t="shared" si="6"/>
        <v>0</v>
      </c>
      <c r="M23" s="11">
        <f t="shared" si="1"/>
        <v>300.09773434029319</v>
      </c>
      <c r="N23">
        <f>E23*Calculations!$V$4</f>
        <v>0</v>
      </c>
      <c r="O23">
        <f>F23*Calculations!$W$4</f>
        <v>0</v>
      </c>
      <c r="P23">
        <f>G23*Calculations!$X$4</f>
        <v>0</v>
      </c>
      <c r="Q23">
        <f>H23*Calculations!$Y$4</f>
        <v>0</v>
      </c>
      <c r="R23">
        <f>I23*Calculations!$Z$4</f>
        <v>0</v>
      </c>
      <c r="S23">
        <f>J23*Calculations!$AA$4</f>
        <v>0</v>
      </c>
      <c r="T23">
        <f>L23*Calculations!$AB$4</f>
        <v>0</v>
      </c>
      <c r="V23" s="5"/>
      <c r="W23" s="5"/>
      <c r="X23" s="5"/>
      <c r="Y23" s="5"/>
      <c r="Z23" s="5"/>
      <c r="AA23" s="5"/>
      <c r="AB23" s="5"/>
      <c r="AC23" s="8">
        <f t="shared" si="2"/>
        <v>0</v>
      </c>
      <c r="AD23" s="11">
        <f t="shared" si="3"/>
        <v>340.09773434029319</v>
      </c>
      <c r="AE23" s="110">
        <f>V23*Calculations!$V$4</f>
        <v>0</v>
      </c>
      <c r="AF23" s="110">
        <f>W23*Calculations!$W$4</f>
        <v>0</v>
      </c>
      <c r="AG23" s="110">
        <f>X23*Calculations!$X$4</f>
        <v>0</v>
      </c>
      <c r="AH23" s="110">
        <f>Y23*Calculations!$Y$4</f>
        <v>0</v>
      </c>
      <c r="AI23" s="110">
        <f>Z23*Calculations!$Z$4</f>
        <v>0</v>
      </c>
      <c r="AJ23" s="110">
        <f>AA23*Calculations!$AA$4</f>
        <v>0</v>
      </c>
      <c r="AK23" s="110">
        <f>AC23*Calculations!$AB$4</f>
        <v>0</v>
      </c>
      <c r="AT23" s="8">
        <f t="shared" si="4"/>
        <v>0</v>
      </c>
      <c r="AU23" s="11">
        <f t="shared" si="5"/>
        <v>380.09773434029319</v>
      </c>
      <c r="AV23">
        <f>AM23*Calculations!$V$4</f>
        <v>0</v>
      </c>
      <c r="AW23">
        <f>AN23*Calculations!$W$4</f>
        <v>0</v>
      </c>
      <c r="AX23">
        <f>AO23*Calculations!$X$4</f>
        <v>0</v>
      </c>
      <c r="AY23">
        <f>AP23*Calculations!$Y$4</f>
        <v>0</v>
      </c>
      <c r="AZ23">
        <f>AQ23*Calculations!$Z$4</f>
        <v>0</v>
      </c>
      <c r="BA23">
        <f>AR23*Calculations!$AA$4</f>
        <v>0</v>
      </c>
      <c r="BB23">
        <f>AT23*Calculations!$AB$4</f>
        <v>0</v>
      </c>
    </row>
    <row r="24" spans="5:54" ht="16" x14ac:dyDescent="0.2">
      <c r="K24" s="6"/>
      <c r="L24" s="8">
        <f t="shared" si="6"/>
        <v>0</v>
      </c>
      <c r="M24" s="11">
        <f t="shared" si="1"/>
        <v>300.09773434029319</v>
      </c>
      <c r="N24">
        <f>E24*Calculations!$V$4</f>
        <v>0</v>
      </c>
      <c r="O24">
        <f>F24*Calculations!$W$4</f>
        <v>0</v>
      </c>
      <c r="P24">
        <f>G24*Calculations!$X$4</f>
        <v>0</v>
      </c>
      <c r="Q24">
        <f>H24*Calculations!$Y$4</f>
        <v>0</v>
      </c>
      <c r="R24">
        <f>I24*Calculations!$Z$4</f>
        <v>0</v>
      </c>
      <c r="S24">
        <f>J24*Calculations!$AA$4</f>
        <v>0</v>
      </c>
      <c r="T24">
        <f>L24*Calculations!$AB$4</f>
        <v>0</v>
      </c>
      <c r="V24" s="5"/>
      <c r="W24" s="5"/>
      <c r="X24" s="5"/>
      <c r="Y24" s="5"/>
      <c r="Z24" s="5"/>
      <c r="AA24" s="5"/>
      <c r="AB24" s="5"/>
      <c r="AC24" s="8">
        <f t="shared" si="2"/>
        <v>0</v>
      </c>
      <c r="AD24" s="11">
        <f t="shared" si="3"/>
        <v>340.09773434029319</v>
      </c>
      <c r="AE24" s="110">
        <f>V24*Calculations!$V$4</f>
        <v>0</v>
      </c>
      <c r="AF24" s="110">
        <f>W24*Calculations!$W$4</f>
        <v>0</v>
      </c>
      <c r="AG24" s="110">
        <f>X24*Calculations!$X$4</f>
        <v>0</v>
      </c>
      <c r="AH24" s="110">
        <f>Y24*Calculations!$Y$4</f>
        <v>0</v>
      </c>
      <c r="AI24" s="110">
        <f>Z24*Calculations!$Z$4</f>
        <v>0</v>
      </c>
      <c r="AJ24" s="110">
        <f>AA24*Calculations!$AA$4</f>
        <v>0</v>
      </c>
      <c r="AK24" s="110">
        <f>AC24*Calculations!$AB$4</f>
        <v>0</v>
      </c>
      <c r="AT24" s="8">
        <f t="shared" si="4"/>
        <v>0</v>
      </c>
      <c r="AU24" s="11">
        <f t="shared" si="5"/>
        <v>380.09773434029319</v>
      </c>
      <c r="AV24">
        <f>AM24*Calculations!$V$4</f>
        <v>0</v>
      </c>
      <c r="AW24">
        <f>AN24*Calculations!$W$4</f>
        <v>0</v>
      </c>
      <c r="AX24">
        <f>AO24*Calculations!$X$4</f>
        <v>0</v>
      </c>
      <c r="AY24">
        <f>AP24*Calculations!$Y$4</f>
        <v>0</v>
      </c>
      <c r="AZ24">
        <f>AQ24*Calculations!$Z$4</f>
        <v>0</v>
      </c>
      <c r="BA24">
        <f>AR24*Calculations!$AA$4</f>
        <v>0</v>
      </c>
      <c r="BB24">
        <f>AT24*Calculations!$AB$4</f>
        <v>0</v>
      </c>
    </row>
    <row r="25" spans="5:54" ht="16" x14ac:dyDescent="0.2">
      <c r="K25" s="6"/>
      <c r="L25" s="8">
        <f t="shared" si="6"/>
        <v>0</v>
      </c>
      <c r="M25" s="11">
        <f t="shared" si="1"/>
        <v>300.09773434029319</v>
      </c>
      <c r="N25">
        <f>E25*Calculations!$V$4</f>
        <v>0</v>
      </c>
      <c r="O25">
        <f>F25*Calculations!$W$4</f>
        <v>0</v>
      </c>
      <c r="P25">
        <f>G25*Calculations!$X$4</f>
        <v>0</v>
      </c>
      <c r="Q25">
        <f>H25*Calculations!$Y$4</f>
        <v>0</v>
      </c>
      <c r="R25">
        <f>I25*Calculations!$Z$4</f>
        <v>0</v>
      </c>
      <c r="S25">
        <f>J25*Calculations!$AA$4</f>
        <v>0</v>
      </c>
      <c r="T25">
        <f>L25*Calculations!$AB$4</f>
        <v>0</v>
      </c>
      <c r="V25" s="5"/>
      <c r="W25" s="5"/>
      <c r="X25" s="5"/>
      <c r="Y25" s="5"/>
      <c r="Z25" s="5"/>
      <c r="AA25" s="5"/>
      <c r="AB25" s="5"/>
      <c r="AC25" s="8">
        <f t="shared" si="2"/>
        <v>0</v>
      </c>
      <c r="AD25" s="11">
        <f t="shared" si="3"/>
        <v>340.09773434029319</v>
      </c>
      <c r="AE25" s="110">
        <f>V25*Calculations!$V$4</f>
        <v>0</v>
      </c>
      <c r="AF25" s="110">
        <f>W25*Calculations!$W$4</f>
        <v>0</v>
      </c>
      <c r="AG25" s="110">
        <f>X25*Calculations!$X$4</f>
        <v>0</v>
      </c>
      <c r="AH25" s="110">
        <f>Y25*Calculations!$Y$4</f>
        <v>0</v>
      </c>
      <c r="AI25" s="110">
        <f>Z25*Calculations!$Z$4</f>
        <v>0</v>
      </c>
      <c r="AJ25" s="110">
        <f>AA25*Calculations!$AA$4</f>
        <v>0</v>
      </c>
      <c r="AK25" s="110">
        <f>AC25*Calculations!$AB$4</f>
        <v>0</v>
      </c>
      <c r="AT25" s="8">
        <f t="shared" si="4"/>
        <v>0</v>
      </c>
      <c r="AU25" s="11">
        <f t="shared" si="5"/>
        <v>380.09773434029319</v>
      </c>
      <c r="AV25">
        <f>AM25*Calculations!$V$4</f>
        <v>0</v>
      </c>
      <c r="AW25">
        <f>AN25*Calculations!$W$4</f>
        <v>0</v>
      </c>
      <c r="AX25">
        <f>AO25*Calculations!$X$4</f>
        <v>0</v>
      </c>
      <c r="AY25">
        <f>AP25*Calculations!$Y$4</f>
        <v>0</v>
      </c>
      <c r="AZ25">
        <f>AQ25*Calculations!$Z$4</f>
        <v>0</v>
      </c>
      <c r="BA25">
        <f>AR25*Calculations!$AA$4</f>
        <v>0</v>
      </c>
      <c r="BB25">
        <f>AT25*Calculations!$AB$4</f>
        <v>0</v>
      </c>
    </row>
    <row r="26" spans="5:54" ht="16" x14ac:dyDescent="0.2">
      <c r="K26" s="6"/>
      <c r="L26" s="8">
        <f t="shared" si="6"/>
        <v>0</v>
      </c>
      <c r="M26" s="11">
        <f t="shared" si="1"/>
        <v>300.09773434029319</v>
      </c>
      <c r="N26">
        <f>E26*Calculations!$V$4</f>
        <v>0</v>
      </c>
      <c r="O26">
        <f>F26*Calculations!$W$4</f>
        <v>0</v>
      </c>
      <c r="P26">
        <f>G26*Calculations!$X$4</f>
        <v>0</v>
      </c>
      <c r="Q26">
        <f>H26*Calculations!$Y$4</f>
        <v>0</v>
      </c>
      <c r="R26">
        <f>I26*Calculations!$Z$4</f>
        <v>0</v>
      </c>
      <c r="S26">
        <f>J26*Calculations!$AA$4</f>
        <v>0</v>
      </c>
      <c r="T26">
        <f>L26*Calculations!$AB$4</f>
        <v>0</v>
      </c>
      <c r="V26" s="5"/>
      <c r="W26" s="5"/>
      <c r="X26" s="5"/>
      <c r="Y26" s="5"/>
      <c r="Z26" s="5"/>
      <c r="AA26" s="5"/>
      <c r="AB26" s="5"/>
      <c r="AC26" s="8">
        <f t="shared" si="2"/>
        <v>0</v>
      </c>
      <c r="AD26" s="11">
        <f t="shared" si="3"/>
        <v>340.09773434029319</v>
      </c>
      <c r="AE26" s="110">
        <f>V26*Calculations!$V$4</f>
        <v>0</v>
      </c>
      <c r="AF26" s="110">
        <f>W26*Calculations!$W$4</f>
        <v>0</v>
      </c>
      <c r="AG26" s="110">
        <f>X26*Calculations!$X$4</f>
        <v>0</v>
      </c>
      <c r="AH26" s="110">
        <f>Y26*Calculations!$Y$4</f>
        <v>0</v>
      </c>
      <c r="AI26" s="110">
        <f>Z26*Calculations!$Z$4</f>
        <v>0</v>
      </c>
      <c r="AJ26" s="110">
        <f>AA26*Calculations!$AA$4</f>
        <v>0</v>
      </c>
      <c r="AK26" s="110">
        <f>AC26*Calculations!$AB$4</f>
        <v>0</v>
      </c>
      <c r="AT26" s="8">
        <f t="shared" si="4"/>
        <v>0</v>
      </c>
      <c r="AU26" s="11">
        <f t="shared" si="5"/>
        <v>380.09773434029319</v>
      </c>
      <c r="AV26">
        <f>AM26*Calculations!$V$4</f>
        <v>0</v>
      </c>
      <c r="AW26">
        <f>AN26*Calculations!$W$4</f>
        <v>0</v>
      </c>
      <c r="AX26">
        <f>AO26*Calculations!$X$4</f>
        <v>0</v>
      </c>
      <c r="AY26">
        <f>AP26*Calculations!$Y$4</f>
        <v>0</v>
      </c>
      <c r="AZ26">
        <f>AQ26*Calculations!$Z$4</f>
        <v>0</v>
      </c>
      <c r="BA26">
        <f>AR26*Calculations!$AA$4</f>
        <v>0</v>
      </c>
      <c r="BB26">
        <f>AT26*Calculations!$AB$4</f>
        <v>0</v>
      </c>
    </row>
    <row r="27" spans="5:54" x14ac:dyDescent="0.2">
      <c r="K27" s="6"/>
      <c r="L27" s="8">
        <f t="shared" si="6"/>
        <v>0</v>
      </c>
      <c r="M27" s="11">
        <f t="shared" si="1"/>
        <v>300.09773434029319</v>
      </c>
      <c r="N27">
        <f>E27*Calculations!$V$4</f>
        <v>0</v>
      </c>
      <c r="O27">
        <f>F27*Calculations!$W$4</f>
        <v>0</v>
      </c>
      <c r="P27">
        <f>G27*Calculations!$X$4</f>
        <v>0</v>
      </c>
      <c r="Q27">
        <f>H27*Calculations!$Y$4</f>
        <v>0</v>
      </c>
      <c r="R27">
        <f>I27*Calculations!$Z$4</f>
        <v>0</v>
      </c>
      <c r="S27">
        <f>J27*Calculations!$AA$4</f>
        <v>0</v>
      </c>
      <c r="T27">
        <f>L27*Calculations!$AB$4</f>
        <v>0</v>
      </c>
      <c r="AC27" s="8">
        <f t="shared" si="2"/>
        <v>0</v>
      </c>
      <c r="AD27" s="11">
        <f t="shared" si="3"/>
        <v>340.09773434029319</v>
      </c>
      <c r="AE27" s="110">
        <f>V27*Calculations!$V$4</f>
        <v>0</v>
      </c>
      <c r="AF27" s="110">
        <f>W27*Calculations!$W$4</f>
        <v>0</v>
      </c>
      <c r="AG27" s="110">
        <f>X27*Calculations!$X$4</f>
        <v>0</v>
      </c>
      <c r="AH27" s="110">
        <f>Y27*Calculations!$Y$4</f>
        <v>0</v>
      </c>
      <c r="AI27" s="110">
        <f>Z27*Calculations!$Z$4</f>
        <v>0</v>
      </c>
      <c r="AJ27" s="110">
        <f>AA27*Calculations!$AA$4</f>
        <v>0</v>
      </c>
      <c r="AK27" s="110">
        <f>AC27*Calculations!$AB$4</f>
        <v>0</v>
      </c>
      <c r="AT27" s="8">
        <f t="shared" si="4"/>
        <v>0</v>
      </c>
      <c r="AU27" s="11">
        <f t="shared" si="5"/>
        <v>380.09773434029319</v>
      </c>
      <c r="AV27">
        <f>AM27*Calculations!$V$4</f>
        <v>0</v>
      </c>
      <c r="AW27">
        <f>AN27*Calculations!$W$4</f>
        <v>0</v>
      </c>
      <c r="AX27">
        <f>AO27*Calculations!$X$4</f>
        <v>0</v>
      </c>
      <c r="AY27">
        <f>AP27*Calculations!$Y$4</f>
        <v>0</v>
      </c>
      <c r="AZ27">
        <f>AQ27*Calculations!$Z$4</f>
        <v>0</v>
      </c>
      <c r="BA27">
        <f>AR27*Calculations!$AA$4</f>
        <v>0</v>
      </c>
      <c r="BB27">
        <f>AT27*Calculations!$AB$4</f>
        <v>0</v>
      </c>
    </row>
    <row r="28" spans="5:54" x14ac:dyDescent="0.2">
      <c r="K28" s="6"/>
      <c r="L28" s="8">
        <f t="shared" si="6"/>
        <v>0</v>
      </c>
      <c r="M28" s="11">
        <f t="shared" si="1"/>
        <v>300.09773434029319</v>
      </c>
      <c r="N28">
        <f>E28*Calculations!$V$4</f>
        <v>0</v>
      </c>
      <c r="O28">
        <f>F28*Calculations!$W$4</f>
        <v>0</v>
      </c>
      <c r="P28">
        <f>G28*Calculations!$X$4</f>
        <v>0</v>
      </c>
      <c r="Q28">
        <f>H28*Calculations!$Y$4</f>
        <v>0</v>
      </c>
      <c r="R28">
        <f>I28*Calculations!$Z$4</f>
        <v>0</v>
      </c>
      <c r="S28">
        <f>J28*Calculations!$AA$4</f>
        <v>0</v>
      </c>
      <c r="T28">
        <f>L28*Calculations!$AB$4</f>
        <v>0</v>
      </c>
      <c r="AC28" s="8">
        <f t="shared" si="2"/>
        <v>0</v>
      </c>
      <c r="AD28" s="11">
        <f t="shared" si="3"/>
        <v>340.09773434029319</v>
      </c>
      <c r="AE28" s="110">
        <f>V28*Calculations!$V$4</f>
        <v>0</v>
      </c>
      <c r="AF28" s="110">
        <f>W28*Calculations!$W$4</f>
        <v>0</v>
      </c>
      <c r="AG28" s="110">
        <f>X28*Calculations!$X$4</f>
        <v>0</v>
      </c>
      <c r="AH28" s="110">
        <f>Y28*Calculations!$Y$4</f>
        <v>0</v>
      </c>
      <c r="AI28" s="110">
        <f>Z28*Calculations!$Z$4</f>
        <v>0</v>
      </c>
      <c r="AJ28" s="110">
        <f>AA28*Calculations!$AA$4</f>
        <v>0</v>
      </c>
      <c r="AK28" s="110">
        <f>AC28*Calculations!$AB$4</f>
        <v>0</v>
      </c>
      <c r="AT28" s="8">
        <f t="shared" si="4"/>
        <v>0</v>
      </c>
      <c r="AU28" s="11">
        <f t="shared" si="5"/>
        <v>380.09773434029319</v>
      </c>
      <c r="AV28">
        <f>AM28*Calculations!$V$4</f>
        <v>0</v>
      </c>
      <c r="AW28">
        <f>AN28*Calculations!$W$4</f>
        <v>0</v>
      </c>
      <c r="AX28">
        <f>AO28*Calculations!$X$4</f>
        <v>0</v>
      </c>
      <c r="AY28">
        <f>AP28*Calculations!$Y$4</f>
        <v>0</v>
      </c>
      <c r="AZ28">
        <f>AQ28*Calculations!$Z$4</f>
        <v>0</v>
      </c>
      <c r="BA28">
        <f>AR28*Calculations!$AA$4</f>
        <v>0</v>
      </c>
      <c r="BB28">
        <f>AT28*Calculations!$AB$4</f>
        <v>0</v>
      </c>
    </row>
    <row r="29" spans="5:54" x14ac:dyDescent="0.2">
      <c r="K29" s="6"/>
      <c r="L29" s="8">
        <f t="shared" si="6"/>
        <v>0</v>
      </c>
      <c r="M29" s="11">
        <f t="shared" si="1"/>
        <v>300.09773434029319</v>
      </c>
      <c r="N29">
        <f>E29*Calculations!$V$4</f>
        <v>0</v>
      </c>
      <c r="O29">
        <f>F29*Calculations!$W$4</f>
        <v>0</v>
      </c>
      <c r="P29">
        <f>G29*Calculations!$X$4</f>
        <v>0</v>
      </c>
      <c r="Q29">
        <f>H29*Calculations!$Y$4</f>
        <v>0</v>
      </c>
      <c r="R29">
        <f>I29*Calculations!$Z$4</f>
        <v>0</v>
      </c>
      <c r="S29">
        <f>J29*Calculations!$AA$4</f>
        <v>0</v>
      </c>
      <c r="T29">
        <f>L29*Calculations!$AB$4</f>
        <v>0</v>
      </c>
      <c r="AC29" s="8">
        <f t="shared" si="2"/>
        <v>0</v>
      </c>
      <c r="AD29" s="11">
        <f t="shared" si="3"/>
        <v>340.09773434029319</v>
      </c>
      <c r="AE29" s="110">
        <f>V29*Calculations!$V$4</f>
        <v>0</v>
      </c>
      <c r="AF29" s="110">
        <f>W29*Calculations!$W$4</f>
        <v>0</v>
      </c>
      <c r="AG29" s="110">
        <f>X29*Calculations!$X$4</f>
        <v>0</v>
      </c>
      <c r="AH29" s="110">
        <f>Y29*Calculations!$Y$4</f>
        <v>0</v>
      </c>
      <c r="AI29" s="110">
        <f>Z29*Calculations!$Z$4</f>
        <v>0</v>
      </c>
      <c r="AJ29" s="110">
        <f>AA29*Calculations!$AA$4</f>
        <v>0</v>
      </c>
      <c r="AK29" s="110">
        <f>AC29*Calculations!$AB$4</f>
        <v>0</v>
      </c>
      <c r="AT29" s="8">
        <f t="shared" si="4"/>
        <v>0</v>
      </c>
      <c r="AU29" s="11">
        <f t="shared" si="5"/>
        <v>380.09773434029319</v>
      </c>
      <c r="AV29">
        <f>AM29*Calculations!$V$4</f>
        <v>0</v>
      </c>
      <c r="AW29">
        <f>AN29*Calculations!$W$4</f>
        <v>0</v>
      </c>
      <c r="AX29">
        <f>AO29*Calculations!$X$4</f>
        <v>0</v>
      </c>
      <c r="AY29">
        <f>AP29*Calculations!$Y$4</f>
        <v>0</v>
      </c>
      <c r="AZ29">
        <f>AQ29*Calculations!$Z$4</f>
        <v>0</v>
      </c>
      <c r="BA29">
        <f>AR29*Calculations!$AA$4</f>
        <v>0</v>
      </c>
      <c r="BB29">
        <f>AT29*Calculations!$AB$4</f>
        <v>0</v>
      </c>
    </row>
    <row r="30" spans="5:54" x14ac:dyDescent="0.2">
      <c r="K30" s="6"/>
      <c r="L30" s="8">
        <f t="shared" si="6"/>
        <v>0</v>
      </c>
      <c r="M30" s="11">
        <f t="shared" si="1"/>
        <v>300.09773434029319</v>
      </c>
      <c r="N30">
        <f>E30*Calculations!$V$4</f>
        <v>0</v>
      </c>
      <c r="O30">
        <f>F30*Calculations!$W$4</f>
        <v>0</v>
      </c>
      <c r="P30">
        <f>G30*Calculations!$X$4</f>
        <v>0</v>
      </c>
      <c r="Q30">
        <f>H30*Calculations!$Y$4</f>
        <v>0</v>
      </c>
      <c r="R30">
        <f>I30*Calculations!$Z$4</f>
        <v>0</v>
      </c>
      <c r="S30">
        <f>J30*Calculations!$AA$4</f>
        <v>0</v>
      </c>
      <c r="T30">
        <f>L30*Calculations!$AB$4</f>
        <v>0</v>
      </c>
      <c r="AC30" s="8">
        <f t="shared" si="2"/>
        <v>0</v>
      </c>
      <c r="AD30" s="11">
        <f t="shared" si="3"/>
        <v>340.09773434029319</v>
      </c>
      <c r="AE30" s="110">
        <f>V30*Calculations!$V$4</f>
        <v>0</v>
      </c>
      <c r="AF30" s="110">
        <f>W30*Calculations!$W$4</f>
        <v>0</v>
      </c>
      <c r="AG30" s="110">
        <f>X30*Calculations!$X$4</f>
        <v>0</v>
      </c>
      <c r="AH30" s="110">
        <f>Y30*Calculations!$Y$4</f>
        <v>0</v>
      </c>
      <c r="AI30" s="110">
        <f>Z30*Calculations!$Z$4</f>
        <v>0</v>
      </c>
      <c r="AJ30" s="110">
        <f>AA30*Calculations!$AA$4</f>
        <v>0</v>
      </c>
      <c r="AK30" s="110">
        <f>AC30*Calculations!$AB$4</f>
        <v>0</v>
      </c>
      <c r="AT30" s="8">
        <f t="shared" si="4"/>
        <v>0</v>
      </c>
      <c r="AU30" s="11">
        <f t="shared" si="5"/>
        <v>380.09773434029319</v>
      </c>
      <c r="AV30">
        <f>AM30*Calculations!$V$4</f>
        <v>0</v>
      </c>
      <c r="AW30">
        <f>AN30*Calculations!$W$4</f>
        <v>0</v>
      </c>
      <c r="AX30">
        <f>AO30*Calculations!$X$4</f>
        <v>0</v>
      </c>
      <c r="AY30">
        <f>AP30*Calculations!$Y$4</f>
        <v>0</v>
      </c>
      <c r="AZ30">
        <f>AQ30*Calculations!$Z$4</f>
        <v>0</v>
      </c>
      <c r="BA30">
        <f>AR30*Calculations!$AA$4</f>
        <v>0</v>
      </c>
      <c r="BB30">
        <f>AT30*Calculations!$AB$4</f>
        <v>0</v>
      </c>
    </row>
    <row r="31" spans="5:54" x14ac:dyDescent="0.2">
      <c r="K31" s="6"/>
      <c r="L31" s="8">
        <f t="shared" si="6"/>
        <v>0</v>
      </c>
      <c r="M31" s="11">
        <f t="shared" si="1"/>
        <v>300.09773434029319</v>
      </c>
      <c r="N31">
        <f>E31*Calculations!$V$4</f>
        <v>0</v>
      </c>
      <c r="O31">
        <f>F31*Calculations!$W$4</f>
        <v>0</v>
      </c>
      <c r="P31">
        <f>G31*Calculations!$X$4</f>
        <v>0</v>
      </c>
      <c r="Q31">
        <f>H31*Calculations!$Y$4</f>
        <v>0</v>
      </c>
      <c r="R31">
        <f>I31*Calculations!$Z$4</f>
        <v>0</v>
      </c>
      <c r="S31">
        <f>J31*Calculations!$AA$4</f>
        <v>0</v>
      </c>
      <c r="T31">
        <f>L31*Calculations!$AB$4</f>
        <v>0</v>
      </c>
      <c r="AC31" s="8">
        <f t="shared" si="2"/>
        <v>0</v>
      </c>
      <c r="AD31" s="11">
        <f t="shared" si="3"/>
        <v>340.09773434029319</v>
      </c>
      <c r="AE31" s="110">
        <f>V31*Calculations!$V$4</f>
        <v>0</v>
      </c>
      <c r="AF31" s="110">
        <f>W31*Calculations!$W$4</f>
        <v>0</v>
      </c>
      <c r="AG31" s="110">
        <f>X31*Calculations!$X$4</f>
        <v>0</v>
      </c>
      <c r="AH31" s="110">
        <f>Y31*Calculations!$Y$4</f>
        <v>0</v>
      </c>
      <c r="AI31" s="110">
        <f>Z31*Calculations!$Z$4</f>
        <v>0</v>
      </c>
      <c r="AJ31" s="110">
        <f>AA31*Calculations!$AA$4</f>
        <v>0</v>
      </c>
      <c r="AK31" s="110">
        <f>AC31*Calculations!$AB$4</f>
        <v>0</v>
      </c>
      <c r="AT31" s="8">
        <f t="shared" si="4"/>
        <v>0</v>
      </c>
      <c r="AU31" s="11">
        <f t="shared" si="5"/>
        <v>380.09773434029319</v>
      </c>
      <c r="AV31">
        <f>AM31*Calculations!$V$4</f>
        <v>0</v>
      </c>
      <c r="AW31">
        <f>AN31*Calculations!$W$4</f>
        <v>0</v>
      </c>
      <c r="AX31">
        <f>AO31*Calculations!$X$4</f>
        <v>0</v>
      </c>
      <c r="AY31">
        <f>AP31*Calculations!$Y$4</f>
        <v>0</v>
      </c>
      <c r="AZ31">
        <f>AQ31*Calculations!$Z$4</f>
        <v>0</v>
      </c>
      <c r="BA31">
        <f>AR31*Calculations!$AA$4</f>
        <v>0</v>
      </c>
      <c r="BB31">
        <f>AT31*Calculations!$AB$4</f>
        <v>0</v>
      </c>
    </row>
    <row r="32" spans="5:54" x14ac:dyDescent="0.2">
      <c r="K32" s="6"/>
      <c r="L32" s="8">
        <f t="shared" si="6"/>
        <v>0</v>
      </c>
      <c r="M32" s="11">
        <f t="shared" si="1"/>
        <v>300.09773434029319</v>
      </c>
      <c r="N32">
        <f>E32*Calculations!$V$4</f>
        <v>0</v>
      </c>
      <c r="O32">
        <f>F32*Calculations!$W$4</f>
        <v>0</v>
      </c>
      <c r="P32">
        <f>G32*Calculations!$X$4</f>
        <v>0</v>
      </c>
      <c r="Q32">
        <f>H32*Calculations!$Y$4</f>
        <v>0</v>
      </c>
      <c r="R32">
        <f>I32*Calculations!$Z$4</f>
        <v>0</v>
      </c>
      <c r="S32">
        <f>J32*Calculations!$AA$4</f>
        <v>0</v>
      </c>
      <c r="T32">
        <f>L32*Calculations!$AB$4</f>
        <v>0</v>
      </c>
      <c r="AC32" s="8">
        <f t="shared" si="2"/>
        <v>0</v>
      </c>
      <c r="AD32" s="11">
        <f t="shared" si="3"/>
        <v>340.09773434029319</v>
      </c>
      <c r="AE32" s="110">
        <f>V32*Calculations!$V$4</f>
        <v>0</v>
      </c>
      <c r="AF32" s="110">
        <f>W32*Calculations!$W$4</f>
        <v>0</v>
      </c>
      <c r="AG32" s="110">
        <f>X32*Calculations!$X$4</f>
        <v>0</v>
      </c>
      <c r="AH32" s="110">
        <f>Y32*Calculations!$Y$4</f>
        <v>0</v>
      </c>
      <c r="AI32" s="110">
        <f>Z32*Calculations!$Z$4</f>
        <v>0</v>
      </c>
      <c r="AJ32" s="110">
        <f>AA32*Calculations!$AA$4</f>
        <v>0</v>
      </c>
      <c r="AK32" s="110">
        <f>AC32*Calculations!$AB$4</f>
        <v>0</v>
      </c>
      <c r="AT32" s="8">
        <f t="shared" si="4"/>
        <v>0</v>
      </c>
      <c r="AU32" s="11">
        <f t="shared" si="5"/>
        <v>380.09773434029319</v>
      </c>
      <c r="AV32">
        <f>AM32*Calculations!$V$4</f>
        <v>0</v>
      </c>
      <c r="AW32">
        <f>AN32*Calculations!$W$4</f>
        <v>0</v>
      </c>
      <c r="AX32">
        <f>AO32*Calculations!$X$4</f>
        <v>0</v>
      </c>
      <c r="AY32">
        <f>AP32*Calculations!$Y$4</f>
        <v>0</v>
      </c>
      <c r="AZ32">
        <f>AQ32*Calculations!$Z$4</f>
        <v>0</v>
      </c>
      <c r="BA32">
        <f>AR32*Calculations!$AA$4</f>
        <v>0</v>
      </c>
      <c r="BB32">
        <f>AT32*Calculations!$AB$4</f>
        <v>0</v>
      </c>
    </row>
    <row r="33" spans="11:54" x14ac:dyDescent="0.2">
      <c r="K33" s="6"/>
      <c r="L33" s="8">
        <f t="shared" si="6"/>
        <v>0</v>
      </c>
      <c r="M33" s="11">
        <f t="shared" si="1"/>
        <v>300.09773434029319</v>
      </c>
      <c r="N33">
        <f>E33*Calculations!$V$4</f>
        <v>0</v>
      </c>
      <c r="O33">
        <f>F33*Calculations!$W$4</f>
        <v>0</v>
      </c>
      <c r="P33">
        <f>G33*Calculations!$X$4</f>
        <v>0</v>
      </c>
      <c r="Q33">
        <f>H33*Calculations!$Y$4</f>
        <v>0</v>
      </c>
      <c r="R33">
        <f>I33*Calculations!$Z$4</f>
        <v>0</v>
      </c>
      <c r="S33">
        <f>J33*Calculations!$AA$4</f>
        <v>0</v>
      </c>
      <c r="T33">
        <f>L33*Calculations!$AB$4</f>
        <v>0</v>
      </c>
      <c r="AC33" s="8">
        <f t="shared" si="2"/>
        <v>0</v>
      </c>
      <c r="AD33" s="11">
        <f t="shared" si="3"/>
        <v>340.09773434029319</v>
      </c>
      <c r="AE33" s="110">
        <f>V33*Calculations!$V$4</f>
        <v>0</v>
      </c>
      <c r="AF33" s="110">
        <f>W33*Calculations!$W$4</f>
        <v>0</v>
      </c>
      <c r="AG33" s="110">
        <f>X33*Calculations!$X$4</f>
        <v>0</v>
      </c>
      <c r="AH33" s="110">
        <f>Y33*Calculations!$Y$4</f>
        <v>0</v>
      </c>
      <c r="AI33" s="110">
        <f>Z33*Calculations!$Z$4</f>
        <v>0</v>
      </c>
      <c r="AJ33" s="110">
        <f>AA33*Calculations!$AA$4</f>
        <v>0</v>
      </c>
      <c r="AK33" s="110">
        <f>AC33*Calculations!$AB$4</f>
        <v>0</v>
      </c>
      <c r="AT33" s="8">
        <f t="shared" si="4"/>
        <v>0</v>
      </c>
      <c r="AU33" s="11">
        <f t="shared" si="5"/>
        <v>380.09773434029319</v>
      </c>
      <c r="AV33">
        <f>AM33*Calculations!$V$4</f>
        <v>0</v>
      </c>
      <c r="AW33">
        <f>AN33*Calculations!$W$4</f>
        <v>0</v>
      </c>
      <c r="AX33">
        <f>AO33*Calculations!$X$4</f>
        <v>0</v>
      </c>
      <c r="AY33">
        <f>AP33*Calculations!$Y$4</f>
        <v>0</v>
      </c>
      <c r="AZ33">
        <f>AQ33*Calculations!$Z$4</f>
        <v>0</v>
      </c>
      <c r="BA33">
        <f>AR33*Calculations!$AA$4</f>
        <v>0</v>
      </c>
      <c r="BB33">
        <f>AT33*Calculations!$AB$4</f>
        <v>0</v>
      </c>
    </row>
    <row r="34" spans="11:54" x14ac:dyDescent="0.2">
      <c r="K34" s="6"/>
      <c r="L34" s="8">
        <f t="shared" si="6"/>
        <v>0</v>
      </c>
      <c r="M34" s="11">
        <f t="shared" si="1"/>
        <v>300.09773434029319</v>
      </c>
      <c r="N34">
        <f>E34*Calculations!$V$4</f>
        <v>0</v>
      </c>
      <c r="O34">
        <f>F34*Calculations!$W$4</f>
        <v>0</v>
      </c>
      <c r="P34">
        <f>G34*Calculations!$X$4</f>
        <v>0</v>
      </c>
      <c r="Q34">
        <f>H34*Calculations!$Y$4</f>
        <v>0</v>
      </c>
      <c r="R34">
        <f>I34*Calculations!$Z$4</f>
        <v>0</v>
      </c>
      <c r="S34">
        <f>J34*Calculations!$AA$4</f>
        <v>0</v>
      </c>
      <c r="T34">
        <f>L34*Calculations!$AB$4</f>
        <v>0</v>
      </c>
      <c r="AC34" s="8">
        <f t="shared" si="2"/>
        <v>0</v>
      </c>
      <c r="AD34" s="11">
        <f t="shared" si="3"/>
        <v>340.09773434029319</v>
      </c>
      <c r="AE34" s="110">
        <f>V34*Calculations!$V$4</f>
        <v>0</v>
      </c>
      <c r="AF34" s="110">
        <f>W34*Calculations!$W$4</f>
        <v>0</v>
      </c>
      <c r="AG34" s="110">
        <f>X34*Calculations!$X$4</f>
        <v>0</v>
      </c>
      <c r="AH34" s="110">
        <f>Y34*Calculations!$Y$4</f>
        <v>0</v>
      </c>
      <c r="AI34" s="110">
        <f>Z34*Calculations!$Z$4</f>
        <v>0</v>
      </c>
      <c r="AJ34" s="110">
        <f>AA34*Calculations!$AA$4</f>
        <v>0</v>
      </c>
      <c r="AK34" s="110">
        <f>AC34*Calculations!$AB$4</f>
        <v>0</v>
      </c>
      <c r="AT34" s="8">
        <f t="shared" si="4"/>
        <v>0</v>
      </c>
      <c r="AU34" s="11">
        <f t="shared" si="5"/>
        <v>380.09773434029319</v>
      </c>
      <c r="AV34">
        <f>AM34*Calculations!$V$4</f>
        <v>0</v>
      </c>
      <c r="AW34">
        <f>AN34*Calculations!$W$4</f>
        <v>0</v>
      </c>
      <c r="AX34">
        <f>AO34*Calculations!$X$4</f>
        <v>0</v>
      </c>
      <c r="AY34">
        <f>AP34*Calculations!$Y$4</f>
        <v>0</v>
      </c>
      <c r="AZ34">
        <f>AQ34*Calculations!$Z$4</f>
        <v>0</v>
      </c>
      <c r="BA34">
        <f>AR34*Calculations!$AA$4</f>
        <v>0</v>
      </c>
      <c r="BB34">
        <f>AT34*Calculations!$AB$4</f>
        <v>0</v>
      </c>
    </row>
    <row r="35" spans="11:54" x14ac:dyDescent="0.2">
      <c r="K35" s="6"/>
      <c r="L35" s="8">
        <f t="shared" si="6"/>
        <v>0</v>
      </c>
      <c r="M35" s="11">
        <f t="shared" si="1"/>
        <v>300.09773434029319</v>
      </c>
      <c r="N35">
        <f>E35*Calculations!$V$4</f>
        <v>0</v>
      </c>
      <c r="O35">
        <f>F35*Calculations!$W$4</f>
        <v>0</v>
      </c>
      <c r="P35">
        <f>G35*Calculations!$X$4</f>
        <v>0</v>
      </c>
      <c r="Q35">
        <f>H35*Calculations!$Y$4</f>
        <v>0</v>
      </c>
      <c r="R35">
        <f>I35*Calculations!$Z$4</f>
        <v>0</v>
      </c>
      <c r="S35">
        <f>J35*Calculations!$AA$4</f>
        <v>0</v>
      </c>
      <c r="T35">
        <f>L35*Calculations!$AB$4</f>
        <v>0</v>
      </c>
      <c r="AC35" s="8">
        <f t="shared" si="2"/>
        <v>0</v>
      </c>
      <c r="AD35" s="11">
        <f t="shared" si="3"/>
        <v>340.09773434029319</v>
      </c>
      <c r="AE35" s="110">
        <f>V35*Calculations!$V$4</f>
        <v>0</v>
      </c>
      <c r="AF35" s="110">
        <f>W35*Calculations!$W$4</f>
        <v>0</v>
      </c>
      <c r="AG35" s="110">
        <f>X35*Calculations!$X$4</f>
        <v>0</v>
      </c>
      <c r="AH35" s="110">
        <f>Y35*Calculations!$Y$4</f>
        <v>0</v>
      </c>
      <c r="AI35" s="110">
        <f>Z35*Calculations!$Z$4</f>
        <v>0</v>
      </c>
      <c r="AJ35" s="110">
        <f>AA35*Calculations!$AA$4</f>
        <v>0</v>
      </c>
      <c r="AK35" s="110">
        <f>AC35*Calculations!$AB$4</f>
        <v>0</v>
      </c>
      <c r="AT35" s="8">
        <f t="shared" si="4"/>
        <v>0</v>
      </c>
      <c r="AU35" s="11">
        <f t="shared" si="5"/>
        <v>380.09773434029319</v>
      </c>
      <c r="AV35">
        <f>AM35*Calculations!$V$4</f>
        <v>0</v>
      </c>
      <c r="AW35">
        <f>AN35*Calculations!$W$4</f>
        <v>0</v>
      </c>
      <c r="AX35">
        <f>AO35*Calculations!$X$4</f>
        <v>0</v>
      </c>
      <c r="AY35">
        <f>AP35*Calculations!$Y$4</f>
        <v>0</v>
      </c>
      <c r="AZ35">
        <f>AQ35*Calculations!$Z$4</f>
        <v>0</v>
      </c>
      <c r="BA35">
        <f>AR35*Calculations!$AA$4</f>
        <v>0</v>
      </c>
      <c r="BB35">
        <f>AT35*Calculations!$AB$4</f>
        <v>0</v>
      </c>
    </row>
    <row r="36" spans="11:54" x14ac:dyDescent="0.2">
      <c r="K36" s="6"/>
      <c r="L36" s="8">
        <f t="shared" si="6"/>
        <v>0</v>
      </c>
      <c r="M36" s="11">
        <f t="shared" si="1"/>
        <v>300.09773434029319</v>
      </c>
      <c r="N36">
        <f>E36*Calculations!$V$4</f>
        <v>0</v>
      </c>
      <c r="O36">
        <f>F36*Calculations!$W$4</f>
        <v>0</v>
      </c>
      <c r="P36">
        <f>G36*Calculations!$X$4</f>
        <v>0</v>
      </c>
      <c r="Q36">
        <f>H36*Calculations!$Y$4</f>
        <v>0</v>
      </c>
      <c r="R36">
        <f>I36*Calculations!$Z$4</f>
        <v>0</v>
      </c>
      <c r="S36">
        <f>J36*Calculations!$AA$4</f>
        <v>0</v>
      </c>
      <c r="T36">
        <f>L36*Calculations!$AB$4</f>
        <v>0</v>
      </c>
      <c r="AC36" s="8">
        <f t="shared" si="2"/>
        <v>0</v>
      </c>
      <c r="AD36" s="11">
        <f t="shared" si="3"/>
        <v>340.09773434029319</v>
      </c>
      <c r="AE36" s="110">
        <f>V36*Calculations!$V$4</f>
        <v>0</v>
      </c>
      <c r="AF36" s="110">
        <f>W36*Calculations!$W$4</f>
        <v>0</v>
      </c>
      <c r="AG36" s="110">
        <f>X36*Calculations!$X$4</f>
        <v>0</v>
      </c>
      <c r="AH36" s="110">
        <f>Y36*Calculations!$Y$4</f>
        <v>0</v>
      </c>
      <c r="AI36" s="110">
        <f>Z36*Calculations!$Z$4</f>
        <v>0</v>
      </c>
      <c r="AJ36" s="110">
        <f>AA36*Calculations!$AA$4</f>
        <v>0</v>
      </c>
      <c r="AK36" s="110">
        <f>AC36*Calculations!$AB$4</f>
        <v>0</v>
      </c>
      <c r="AT36" s="8">
        <f t="shared" si="4"/>
        <v>0</v>
      </c>
      <c r="AU36" s="11">
        <f t="shared" si="5"/>
        <v>380.09773434029319</v>
      </c>
      <c r="AV36">
        <f>AM36*Calculations!$V$4</f>
        <v>0</v>
      </c>
      <c r="AW36">
        <f>AN36*Calculations!$W$4</f>
        <v>0</v>
      </c>
      <c r="AX36">
        <f>AO36*Calculations!$X$4</f>
        <v>0</v>
      </c>
      <c r="AY36">
        <f>AP36*Calculations!$Y$4</f>
        <v>0</v>
      </c>
      <c r="AZ36">
        <f>AQ36*Calculations!$Z$4</f>
        <v>0</v>
      </c>
      <c r="BA36">
        <f>AR36*Calculations!$AA$4</f>
        <v>0</v>
      </c>
      <c r="BB36">
        <f>AT36*Calculations!$AB$4</f>
        <v>0</v>
      </c>
    </row>
    <row r="37" spans="11:54" x14ac:dyDescent="0.2">
      <c r="K37" s="6"/>
      <c r="L37" s="8">
        <f t="shared" si="6"/>
        <v>0</v>
      </c>
      <c r="M37" s="11">
        <f t="shared" si="1"/>
        <v>300.09773434029319</v>
      </c>
      <c r="N37">
        <f>E37*Calculations!$V$4</f>
        <v>0</v>
      </c>
      <c r="O37">
        <f>F37*Calculations!$W$4</f>
        <v>0</v>
      </c>
      <c r="P37">
        <f>G37*Calculations!$X$4</f>
        <v>0</v>
      </c>
      <c r="Q37">
        <f>H37*Calculations!$Y$4</f>
        <v>0</v>
      </c>
      <c r="R37">
        <f>I37*Calculations!$Z$4</f>
        <v>0</v>
      </c>
      <c r="S37">
        <f>J37*Calculations!$AA$4</f>
        <v>0</v>
      </c>
      <c r="T37">
        <f>L37*Calculations!$AB$4</f>
        <v>0</v>
      </c>
      <c r="AC37" s="8">
        <f t="shared" si="2"/>
        <v>0</v>
      </c>
      <c r="AD37" s="11">
        <f t="shared" si="3"/>
        <v>340.09773434029319</v>
      </c>
      <c r="AE37" s="110">
        <f>V37*Calculations!$V$4</f>
        <v>0</v>
      </c>
      <c r="AF37" s="110">
        <f>W37*Calculations!$W$4</f>
        <v>0</v>
      </c>
      <c r="AG37" s="110">
        <f>X37*Calculations!$X$4</f>
        <v>0</v>
      </c>
      <c r="AH37" s="110">
        <f>Y37*Calculations!$Y$4</f>
        <v>0</v>
      </c>
      <c r="AI37" s="110">
        <f>Z37*Calculations!$Z$4</f>
        <v>0</v>
      </c>
      <c r="AJ37" s="110">
        <f>AA37*Calculations!$AA$4</f>
        <v>0</v>
      </c>
      <c r="AK37" s="110">
        <f>AC37*Calculations!$AB$4</f>
        <v>0</v>
      </c>
      <c r="AT37" s="8">
        <f t="shared" si="4"/>
        <v>0</v>
      </c>
      <c r="AU37" s="11">
        <f t="shared" si="5"/>
        <v>380.09773434029319</v>
      </c>
      <c r="AV37">
        <f>AM37*Calculations!$V$4</f>
        <v>0</v>
      </c>
      <c r="AW37">
        <f>AN37*Calculations!$W$4</f>
        <v>0</v>
      </c>
      <c r="AX37">
        <f>AO37*Calculations!$X$4</f>
        <v>0</v>
      </c>
      <c r="AY37">
        <f>AP37*Calculations!$Y$4</f>
        <v>0</v>
      </c>
      <c r="AZ37">
        <f>AQ37*Calculations!$Z$4</f>
        <v>0</v>
      </c>
      <c r="BA37">
        <f>AR37*Calculations!$AA$4</f>
        <v>0</v>
      </c>
      <c r="BB37">
        <f>AT37*Calculations!$AB$4</f>
        <v>0</v>
      </c>
    </row>
    <row r="38" spans="11:54" x14ac:dyDescent="0.2">
      <c r="K38" s="6"/>
      <c r="L38" s="8">
        <f t="shared" si="6"/>
        <v>0</v>
      </c>
      <c r="M38" s="11">
        <f t="shared" si="1"/>
        <v>300.09773434029319</v>
      </c>
      <c r="N38">
        <f>E38*Calculations!$V$4</f>
        <v>0</v>
      </c>
      <c r="O38">
        <f>F38*Calculations!$W$4</f>
        <v>0</v>
      </c>
      <c r="P38">
        <f>G38*Calculations!$X$4</f>
        <v>0</v>
      </c>
      <c r="Q38">
        <f>H38*Calculations!$Y$4</f>
        <v>0</v>
      </c>
      <c r="R38">
        <f>I38*Calculations!$Z$4</f>
        <v>0</v>
      </c>
      <c r="S38">
        <f>J38*Calculations!$AA$4</f>
        <v>0</v>
      </c>
      <c r="T38">
        <f>L38*Calculations!$AB$4</f>
        <v>0</v>
      </c>
      <c r="AC38" s="8">
        <f t="shared" si="2"/>
        <v>0</v>
      </c>
      <c r="AD38" s="11">
        <f t="shared" si="3"/>
        <v>340.09773434029319</v>
      </c>
      <c r="AE38" s="110">
        <f>V38*Calculations!$V$4</f>
        <v>0</v>
      </c>
      <c r="AF38" s="110">
        <f>W38*Calculations!$W$4</f>
        <v>0</v>
      </c>
      <c r="AG38" s="110">
        <f>X38*Calculations!$X$4</f>
        <v>0</v>
      </c>
      <c r="AH38" s="110">
        <f>Y38*Calculations!$Y$4</f>
        <v>0</v>
      </c>
      <c r="AI38" s="110">
        <f>Z38*Calculations!$Z$4</f>
        <v>0</v>
      </c>
      <c r="AJ38" s="110">
        <f>AA38*Calculations!$AA$4</f>
        <v>0</v>
      </c>
      <c r="AK38" s="110">
        <f>AC38*Calculations!$AB$4</f>
        <v>0</v>
      </c>
      <c r="AT38" s="8">
        <f t="shared" si="4"/>
        <v>0</v>
      </c>
      <c r="AU38" s="11">
        <f t="shared" si="5"/>
        <v>380.09773434029319</v>
      </c>
      <c r="AV38">
        <f>AM38*Calculations!$V$4</f>
        <v>0</v>
      </c>
      <c r="AW38">
        <f>AN38*Calculations!$W$4</f>
        <v>0</v>
      </c>
      <c r="AX38">
        <f>AO38*Calculations!$X$4</f>
        <v>0</v>
      </c>
      <c r="AY38">
        <f>AP38*Calculations!$Y$4</f>
        <v>0</v>
      </c>
      <c r="AZ38">
        <f>AQ38*Calculations!$Z$4</f>
        <v>0</v>
      </c>
      <c r="BA38">
        <f>AR38*Calculations!$AA$4</f>
        <v>0</v>
      </c>
      <c r="BB38">
        <f>AT38*Calculations!$AB$4</f>
        <v>0</v>
      </c>
    </row>
    <row r="39" spans="11:54" x14ac:dyDescent="0.2">
      <c r="K39" s="6"/>
      <c r="L39" s="8">
        <f t="shared" si="6"/>
        <v>0</v>
      </c>
      <c r="M39" s="11">
        <f t="shared" si="1"/>
        <v>300.09773434029319</v>
      </c>
      <c r="N39">
        <f>E39*Calculations!$V$4</f>
        <v>0</v>
      </c>
      <c r="O39">
        <f>F39*Calculations!$W$4</f>
        <v>0</v>
      </c>
      <c r="P39">
        <f>G39*Calculations!$X$4</f>
        <v>0</v>
      </c>
      <c r="Q39">
        <f>H39*Calculations!$Y$4</f>
        <v>0</v>
      </c>
      <c r="R39">
        <f>I39*Calculations!$Z$4</f>
        <v>0</v>
      </c>
      <c r="S39">
        <f>J39*Calculations!$AA$4</f>
        <v>0</v>
      </c>
      <c r="T39">
        <f>L39*Calculations!$AB$4</f>
        <v>0</v>
      </c>
      <c r="AC39" s="8">
        <f t="shared" si="2"/>
        <v>0</v>
      </c>
      <c r="AD39" s="11">
        <f t="shared" si="3"/>
        <v>340.09773434029319</v>
      </c>
      <c r="AE39" s="110">
        <f>V39*Calculations!$V$4</f>
        <v>0</v>
      </c>
      <c r="AF39" s="110">
        <f>W39*Calculations!$W$4</f>
        <v>0</v>
      </c>
      <c r="AG39" s="110">
        <f>X39*Calculations!$X$4</f>
        <v>0</v>
      </c>
      <c r="AH39" s="110">
        <f>Y39*Calculations!$Y$4</f>
        <v>0</v>
      </c>
      <c r="AI39" s="110">
        <f>Z39*Calculations!$Z$4</f>
        <v>0</v>
      </c>
      <c r="AJ39" s="110">
        <f>AA39*Calculations!$AA$4</f>
        <v>0</v>
      </c>
      <c r="AK39" s="110">
        <f>AC39*Calculations!$AB$4</f>
        <v>0</v>
      </c>
      <c r="AT39" s="8">
        <f t="shared" si="4"/>
        <v>0</v>
      </c>
      <c r="AU39" s="11">
        <f t="shared" si="5"/>
        <v>380.09773434029319</v>
      </c>
      <c r="AV39">
        <f>AM39*Calculations!$V$4</f>
        <v>0</v>
      </c>
      <c r="AW39">
        <f>AN39*Calculations!$W$4</f>
        <v>0</v>
      </c>
      <c r="AX39">
        <f>AO39*Calculations!$X$4</f>
        <v>0</v>
      </c>
      <c r="AY39">
        <f>AP39*Calculations!$Y$4</f>
        <v>0</v>
      </c>
      <c r="AZ39">
        <f>AQ39*Calculations!$Z$4</f>
        <v>0</v>
      </c>
      <c r="BA39">
        <f>AR39*Calculations!$AA$4</f>
        <v>0</v>
      </c>
      <c r="BB39">
        <f>AT39*Calculations!$AB$4</f>
        <v>0</v>
      </c>
    </row>
    <row r="40" spans="11:54" x14ac:dyDescent="0.2">
      <c r="K40" s="6"/>
      <c r="L40" s="8">
        <f t="shared" si="6"/>
        <v>0</v>
      </c>
      <c r="M40" s="11">
        <f t="shared" si="1"/>
        <v>300.09773434029319</v>
      </c>
      <c r="N40">
        <f>E40*Calculations!$V$4</f>
        <v>0</v>
      </c>
      <c r="O40">
        <f>F40*Calculations!$W$4</f>
        <v>0</v>
      </c>
      <c r="P40">
        <f>G40*Calculations!$X$4</f>
        <v>0</v>
      </c>
      <c r="Q40">
        <f>H40*Calculations!$Y$4</f>
        <v>0</v>
      </c>
      <c r="R40">
        <f>I40*Calculations!$Z$4</f>
        <v>0</v>
      </c>
      <c r="S40">
        <f>J40*Calculations!$AA$4</f>
        <v>0</v>
      </c>
      <c r="T40">
        <f>L40*Calculations!$AB$4</f>
        <v>0</v>
      </c>
      <c r="AC40" s="8">
        <f t="shared" si="2"/>
        <v>0</v>
      </c>
      <c r="AD40" s="11">
        <f t="shared" si="3"/>
        <v>340.09773434029319</v>
      </c>
      <c r="AE40" s="110">
        <f>V40*Calculations!$V$4</f>
        <v>0</v>
      </c>
      <c r="AF40" s="110">
        <f>W40*Calculations!$W$4</f>
        <v>0</v>
      </c>
      <c r="AG40" s="110">
        <f>X40*Calculations!$X$4</f>
        <v>0</v>
      </c>
      <c r="AH40" s="110">
        <f>Y40*Calculations!$Y$4</f>
        <v>0</v>
      </c>
      <c r="AI40" s="110">
        <f>Z40*Calculations!$Z$4</f>
        <v>0</v>
      </c>
      <c r="AJ40" s="110">
        <f>AA40*Calculations!$AA$4</f>
        <v>0</v>
      </c>
      <c r="AK40" s="110">
        <f>AC40*Calculations!$AB$4</f>
        <v>0</v>
      </c>
      <c r="AT40" s="8">
        <f t="shared" si="4"/>
        <v>0</v>
      </c>
      <c r="AU40" s="11">
        <f t="shared" si="5"/>
        <v>380.09773434029319</v>
      </c>
      <c r="AV40">
        <f>AM40*Calculations!$V$4</f>
        <v>0</v>
      </c>
      <c r="AW40">
        <f>AN40*Calculations!$W$4</f>
        <v>0</v>
      </c>
      <c r="AX40">
        <f>AO40*Calculations!$X$4</f>
        <v>0</v>
      </c>
      <c r="AY40">
        <f>AP40*Calculations!$Y$4</f>
        <v>0</v>
      </c>
      <c r="AZ40">
        <f>AQ40*Calculations!$Z$4</f>
        <v>0</v>
      </c>
      <c r="BA40">
        <f>AR40*Calculations!$AA$4</f>
        <v>0</v>
      </c>
      <c r="BB40">
        <f>AT40*Calculations!$AB$4</f>
        <v>0</v>
      </c>
    </row>
    <row r="41" spans="11:54" x14ac:dyDescent="0.2">
      <c r="K41" s="6"/>
      <c r="L41" s="8">
        <f t="shared" si="6"/>
        <v>0</v>
      </c>
      <c r="M41" s="11">
        <f t="shared" si="1"/>
        <v>300.09773434029319</v>
      </c>
      <c r="N41">
        <f>E41*Calculations!$V$4</f>
        <v>0</v>
      </c>
      <c r="O41">
        <f>F41*Calculations!$W$4</f>
        <v>0</v>
      </c>
      <c r="P41">
        <f>G41*Calculations!$X$4</f>
        <v>0</v>
      </c>
      <c r="Q41">
        <f>H41*Calculations!$Y$4</f>
        <v>0</v>
      </c>
      <c r="R41">
        <f>I41*Calculations!$Z$4</f>
        <v>0</v>
      </c>
      <c r="S41">
        <f>J41*Calculations!$AA$4</f>
        <v>0</v>
      </c>
      <c r="T41">
        <f>L41*Calculations!$AB$4</f>
        <v>0</v>
      </c>
      <c r="AC41" s="8">
        <f t="shared" si="2"/>
        <v>0</v>
      </c>
      <c r="AD41" s="11">
        <f t="shared" si="3"/>
        <v>340.09773434029319</v>
      </c>
      <c r="AE41" s="110">
        <f>V41*Calculations!$V$4</f>
        <v>0</v>
      </c>
      <c r="AF41" s="110">
        <f>W41*Calculations!$W$4</f>
        <v>0</v>
      </c>
      <c r="AG41" s="110">
        <f>X41*Calculations!$X$4</f>
        <v>0</v>
      </c>
      <c r="AH41" s="110">
        <f>Y41*Calculations!$Y$4</f>
        <v>0</v>
      </c>
      <c r="AI41" s="110">
        <f>Z41*Calculations!$Z$4</f>
        <v>0</v>
      </c>
      <c r="AJ41" s="110">
        <f>AA41*Calculations!$AA$4</f>
        <v>0</v>
      </c>
      <c r="AK41" s="110">
        <f>AC41*Calculations!$AB$4</f>
        <v>0</v>
      </c>
      <c r="AT41" s="8">
        <f t="shared" si="4"/>
        <v>0</v>
      </c>
      <c r="AU41" s="11">
        <f t="shared" si="5"/>
        <v>380.09773434029319</v>
      </c>
      <c r="AV41">
        <f>AM41*Calculations!$V$4</f>
        <v>0</v>
      </c>
      <c r="AW41">
        <f>AN41*Calculations!$W$4</f>
        <v>0</v>
      </c>
      <c r="AX41">
        <f>AO41*Calculations!$X$4</f>
        <v>0</v>
      </c>
      <c r="AY41">
        <f>AP41*Calculations!$Y$4</f>
        <v>0</v>
      </c>
      <c r="AZ41">
        <f>AQ41*Calculations!$Z$4</f>
        <v>0</v>
      </c>
      <c r="BA41">
        <f>AR41*Calculations!$AA$4</f>
        <v>0</v>
      </c>
      <c r="BB41">
        <f>AT41*Calculations!$AB$4</f>
        <v>0</v>
      </c>
    </row>
    <row r="42" spans="11:54" x14ac:dyDescent="0.2">
      <c r="K42" s="6"/>
      <c r="L42" s="8">
        <f t="shared" si="6"/>
        <v>0</v>
      </c>
      <c r="M42" s="11">
        <f t="shared" si="1"/>
        <v>300.09773434029319</v>
      </c>
      <c r="N42">
        <f>E42*Calculations!$V$4</f>
        <v>0</v>
      </c>
      <c r="O42">
        <f>F42*Calculations!$W$4</f>
        <v>0</v>
      </c>
      <c r="P42">
        <f>G42*Calculations!$X$4</f>
        <v>0</v>
      </c>
      <c r="Q42">
        <f>H42*Calculations!$Y$4</f>
        <v>0</v>
      </c>
      <c r="R42">
        <f>I42*Calculations!$Z$4</f>
        <v>0</v>
      </c>
      <c r="S42">
        <f>J42*Calculations!$AA$4</f>
        <v>0</v>
      </c>
      <c r="T42">
        <f>L42*Calculations!$AB$4</f>
        <v>0</v>
      </c>
      <c r="AC42" s="8">
        <f t="shared" si="2"/>
        <v>0</v>
      </c>
      <c r="AD42" s="11">
        <f t="shared" si="3"/>
        <v>340.09773434029319</v>
      </c>
      <c r="AE42" s="110">
        <f>V42*Calculations!$V$4</f>
        <v>0</v>
      </c>
      <c r="AF42" s="110">
        <f>W42*Calculations!$W$4</f>
        <v>0</v>
      </c>
      <c r="AG42" s="110">
        <f>X42*Calculations!$X$4</f>
        <v>0</v>
      </c>
      <c r="AH42" s="110">
        <f>Y42*Calculations!$Y$4</f>
        <v>0</v>
      </c>
      <c r="AI42" s="110">
        <f>Z42*Calculations!$Z$4</f>
        <v>0</v>
      </c>
      <c r="AJ42" s="110">
        <f>AA42*Calculations!$AA$4</f>
        <v>0</v>
      </c>
      <c r="AK42" s="110">
        <f>AC42*Calculations!$AB$4</f>
        <v>0</v>
      </c>
      <c r="AT42" s="8">
        <f t="shared" si="4"/>
        <v>0</v>
      </c>
      <c r="AU42" s="11">
        <f t="shared" si="5"/>
        <v>380.09773434029319</v>
      </c>
      <c r="AV42">
        <f>AM42*Calculations!$V$4</f>
        <v>0</v>
      </c>
      <c r="AW42">
        <f>AN42*Calculations!$W$4</f>
        <v>0</v>
      </c>
      <c r="AX42">
        <f>AO42*Calculations!$X$4</f>
        <v>0</v>
      </c>
      <c r="AY42">
        <f>AP42*Calculations!$Y$4</f>
        <v>0</v>
      </c>
      <c r="AZ42">
        <f>AQ42*Calculations!$Z$4</f>
        <v>0</v>
      </c>
      <c r="BA42">
        <f>AR42*Calculations!$AA$4</f>
        <v>0</v>
      </c>
      <c r="BB42">
        <f>AT42*Calculations!$AB$4</f>
        <v>0</v>
      </c>
    </row>
    <row r="43" spans="11:54" x14ac:dyDescent="0.2">
      <c r="K43" s="6"/>
      <c r="L43" s="8">
        <f t="shared" si="6"/>
        <v>0</v>
      </c>
      <c r="M43" s="11">
        <f t="shared" si="1"/>
        <v>300.09773434029319</v>
      </c>
      <c r="N43">
        <f>E43*Calculations!$V$4</f>
        <v>0</v>
      </c>
      <c r="O43">
        <f>F43*Calculations!$W$4</f>
        <v>0</v>
      </c>
      <c r="P43">
        <f>G43*Calculations!$X$4</f>
        <v>0</v>
      </c>
      <c r="Q43">
        <f>H43*Calculations!$Y$4</f>
        <v>0</v>
      </c>
      <c r="R43">
        <f>I43*Calculations!$Z$4</f>
        <v>0</v>
      </c>
      <c r="S43">
        <f>J43*Calculations!$AA$4</f>
        <v>0</v>
      </c>
      <c r="T43">
        <f>L43*Calculations!$AB$4</f>
        <v>0</v>
      </c>
      <c r="AC43" s="8">
        <f t="shared" si="2"/>
        <v>0</v>
      </c>
      <c r="AD43" s="11">
        <f t="shared" si="3"/>
        <v>340.09773434029319</v>
      </c>
      <c r="AE43" s="110">
        <f>V43*Calculations!$V$4</f>
        <v>0</v>
      </c>
      <c r="AF43" s="110">
        <f>W43*Calculations!$W$4</f>
        <v>0</v>
      </c>
      <c r="AG43" s="110">
        <f>X43*Calculations!$X$4</f>
        <v>0</v>
      </c>
      <c r="AH43" s="110">
        <f>Y43*Calculations!$Y$4</f>
        <v>0</v>
      </c>
      <c r="AI43" s="110">
        <f>Z43*Calculations!$Z$4</f>
        <v>0</v>
      </c>
      <c r="AJ43" s="110">
        <f>AA43*Calculations!$AA$4</f>
        <v>0</v>
      </c>
      <c r="AK43" s="110">
        <f>AC43*Calculations!$AB$4</f>
        <v>0</v>
      </c>
      <c r="AT43" s="8">
        <f t="shared" si="4"/>
        <v>0</v>
      </c>
      <c r="AU43" s="11">
        <f t="shared" si="5"/>
        <v>380.09773434029319</v>
      </c>
      <c r="AV43">
        <f>AM43*Calculations!$V$4</f>
        <v>0</v>
      </c>
      <c r="AW43">
        <f>AN43*Calculations!$W$4</f>
        <v>0</v>
      </c>
      <c r="AX43">
        <f>AO43*Calculations!$X$4</f>
        <v>0</v>
      </c>
      <c r="AY43">
        <f>AP43*Calculations!$Y$4</f>
        <v>0</v>
      </c>
      <c r="AZ43">
        <f>AQ43*Calculations!$Z$4</f>
        <v>0</v>
      </c>
      <c r="BA43">
        <f>AR43*Calculations!$AA$4</f>
        <v>0</v>
      </c>
      <c r="BB43">
        <f>AT43*Calculations!$AB$4</f>
        <v>0</v>
      </c>
    </row>
    <row r="44" spans="11:54" x14ac:dyDescent="0.2">
      <c r="K44" s="6"/>
      <c r="L44" s="8">
        <f t="shared" si="6"/>
        <v>0</v>
      </c>
      <c r="M44" s="11">
        <f t="shared" si="1"/>
        <v>300.09773434029319</v>
      </c>
      <c r="N44">
        <f>E44*Calculations!$V$4</f>
        <v>0</v>
      </c>
      <c r="O44">
        <f>F44*Calculations!$W$4</f>
        <v>0</v>
      </c>
      <c r="P44">
        <f>G44*Calculations!$X$4</f>
        <v>0</v>
      </c>
      <c r="Q44">
        <f>H44*Calculations!$Y$4</f>
        <v>0</v>
      </c>
      <c r="R44">
        <f>I44*Calculations!$Z$4</f>
        <v>0</v>
      </c>
      <c r="S44">
        <f>J44*Calculations!$AA$4</f>
        <v>0</v>
      </c>
      <c r="T44">
        <f>L44*Calculations!$AB$4</f>
        <v>0</v>
      </c>
      <c r="AC44" s="8">
        <f t="shared" si="2"/>
        <v>0</v>
      </c>
      <c r="AD44" s="11">
        <f t="shared" si="3"/>
        <v>340.09773434029319</v>
      </c>
      <c r="AE44" s="110">
        <f>V44*Calculations!$V$4</f>
        <v>0</v>
      </c>
      <c r="AF44" s="110">
        <f>W44*Calculations!$W$4</f>
        <v>0</v>
      </c>
      <c r="AG44" s="110">
        <f>X44*Calculations!$X$4</f>
        <v>0</v>
      </c>
      <c r="AH44" s="110">
        <f>Y44*Calculations!$Y$4</f>
        <v>0</v>
      </c>
      <c r="AI44" s="110">
        <f>Z44*Calculations!$Z$4</f>
        <v>0</v>
      </c>
      <c r="AJ44" s="110">
        <f>AA44*Calculations!$AA$4</f>
        <v>0</v>
      </c>
      <c r="AK44" s="110">
        <f>AC44*Calculations!$AB$4</f>
        <v>0</v>
      </c>
      <c r="AT44" s="8">
        <f t="shared" si="4"/>
        <v>0</v>
      </c>
      <c r="AU44" s="11">
        <f t="shared" si="5"/>
        <v>380.09773434029319</v>
      </c>
      <c r="AV44">
        <f>AM44*Calculations!$V$4</f>
        <v>0</v>
      </c>
      <c r="AW44">
        <f>AN44*Calculations!$W$4</f>
        <v>0</v>
      </c>
      <c r="AX44">
        <f>AO44*Calculations!$X$4</f>
        <v>0</v>
      </c>
      <c r="AY44">
        <f>AP44*Calculations!$Y$4</f>
        <v>0</v>
      </c>
      <c r="AZ44">
        <f>AQ44*Calculations!$Z$4</f>
        <v>0</v>
      </c>
      <c r="BA44">
        <f>AR44*Calculations!$AA$4</f>
        <v>0</v>
      </c>
      <c r="BB44">
        <f>AT44*Calculations!$AB$4</f>
        <v>0</v>
      </c>
    </row>
    <row r="45" spans="11:54" x14ac:dyDescent="0.2">
      <c r="K45" s="6"/>
      <c r="L45" s="8">
        <f t="shared" si="6"/>
        <v>0</v>
      </c>
      <c r="M45" s="11">
        <f t="shared" si="1"/>
        <v>300.09773434029319</v>
      </c>
      <c r="N45">
        <f>E45*Calculations!$V$4</f>
        <v>0</v>
      </c>
      <c r="O45">
        <f>F45*Calculations!$W$4</f>
        <v>0</v>
      </c>
      <c r="P45">
        <f>G45*Calculations!$X$4</f>
        <v>0</v>
      </c>
      <c r="Q45">
        <f>H45*Calculations!$Y$4</f>
        <v>0</v>
      </c>
      <c r="R45">
        <f>I45*Calculations!$Z$4</f>
        <v>0</v>
      </c>
      <c r="S45">
        <f>J45*Calculations!$AA$4</f>
        <v>0</v>
      </c>
      <c r="T45">
        <f>L45*Calculations!$AB$4</f>
        <v>0</v>
      </c>
      <c r="AC45" s="8">
        <f t="shared" si="2"/>
        <v>0</v>
      </c>
      <c r="AD45" s="11">
        <f t="shared" si="3"/>
        <v>340.09773434029319</v>
      </c>
      <c r="AE45" s="110">
        <f>V45*Calculations!$V$4</f>
        <v>0</v>
      </c>
      <c r="AF45" s="110">
        <f>W45*Calculations!$W$4</f>
        <v>0</v>
      </c>
      <c r="AG45" s="110">
        <f>X45*Calculations!$X$4</f>
        <v>0</v>
      </c>
      <c r="AH45" s="110">
        <f>Y45*Calculations!$Y$4</f>
        <v>0</v>
      </c>
      <c r="AI45" s="110">
        <f>Z45*Calculations!$Z$4</f>
        <v>0</v>
      </c>
      <c r="AJ45" s="110">
        <f>AA45*Calculations!$AA$4</f>
        <v>0</v>
      </c>
      <c r="AK45" s="110">
        <f>AC45*Calculations!$AB$4</f>
        <v>0</v>
      </c>
      <c r="AT45" s="8">
        <f t="shared" si="4"/>
        <v>0</v>
      </c>
      <c r="AU45" s="11">
        <f t="shared" si="5"/>
        <v>380.09773434029319</v>
      </c>
      <c r="AV45">
        <f>AM45*Calculations!$V$4</f>
        <v>0</v>
      </c>
      <c r="AW45">
        <f>AN45*Calculations!$W$4</f>
        <v>0</v>
      </c>
      <c r="AX45">
        <f>AO45*Calculations!$X$4</f>
        <v>0</v>
      </c>
      <c r="AY45">
        <f>AP45*Calculations!$Y$4</f>
        <v>0</v>
      </c>
      <c r="AZ45">
        <f>AQ45*Calculations!$Z$4</f>
        <v>0</v>
      </c>
      <c r="BA45">
        <f>AR45*Calculations!$AA$4</f>
        <v>0</v>
      </c>
      <c r="BB45">
        <f>AT45*Calculations!$AB$4</f>
        <v>0</v>
      </c>
    </row>
    <row r="46" spans="11:54" x14ac:dyDescent="0.2">
      <c r="K46" s="6"/>
      <c r="L46" s="8">
        <f t="shared" si="6"/>
        <v>0</v>
      </c>
      <c r="M46" s="11">
        <f t="shared" si="1"/>
        <v>300.09773434029319</v>
      </c>
      <c r="N46">
        <f>E46*Calculations!$V$4</f>
        <v>0</v>
      </c>
      <c r="O46">
        <f>F46*Calculations!$W$4</f>
        <v>0</v>
      </c>
      <c r="P46">
        <f>G46*Calculations!$X$4</f>
        <v>0</v>
      </c>
      <c r="Q46">
        <f>H46*Calculations!$Y$4</f>
        <v>0</v>
      </c>
      <c r="R46">
        <f>I46*Calculations!$Z$4</f>
        <v>0</v>
      </c>
      <c r="S46">
        <f>J46*Calculations!$AA$4</f>
        <v>0</v>
      </c>
      <c r="T46">
        <f>L46*Calculations!$AB$4</f>
        <v>0</v>
      </c>
      <c r="AC46" s="8">
        <f t="shared" si="2"/>
        <v>0</v>
      </c>
      <c r="AD46" s="11">
        <f t="shared" si="3"/>
        <v>340.09773434029319</v>
      </c>
      <c r="AE46" s="110">
        <f>V46*Calculations!$V$4</f>
        <v>0</v>
      </c>
      <c r="AF46" s="110">
        <f>W46*Calculations!$W$4</f>
        <v>0</v>
      </c>
      <c r="AG46" s="110">
        <f>X46*Calculations!$X$4</f>
        <v>0</v>
      </c>
      <c r="AH46" s="110">
        <f>Y46*Calculations!$Y$4</f>
        <v>0</v>
      </c>
      <c r="AI46" s="110">
        <f>Z46*Calculations!$Z$4</f>
        <v>0</v>
      </c>
      <c r="AJ46" s="110">
        <f>AA46*Calculations!$AA$4</f>
        <v>0</v>
      </c>
      <c r="AK46" s="110">
        <f>AC46*Calculations!$AB$4</f>
        <v>0</v>
      </c>
      <c r="AT46" s="8">
        <f t="shared" si="4"/>
        <v>0</v>
      </c>
      <c r="AU46" s="11">
        <f t="shared" si="5"/>
        <v>380.09773434029319</v>
      </c>
      <c r="AV46">
        <f>AM46*Calculations!$V$4</f>
        <v>0</v>
      </c>
      <c r="AW46">
        <f>AN46*Calculations!$W$4</f>
        <v>0</v>
      </c>
      <c r="AX46">
        <f>AO46*Calculations!$X$4</f>
        <v>0</v>
      </c>
      <c r="AY46">
        <f>AP46*Calculations!$Y$4</f>
        <v>0</v>
      </c>
      <c r="AZ46">
        <f>AQ46*Calculations!$Z$4</f>
        <v>0</v>
      </c>
      <c r="BA46">
        <f>AR46*Calculations!$AA$4</f>
        <v>0</v>
      </c>
      <c r="BB46">
        <f>AT46*Calculations!$AB$4</f>
        <v>0</v>
      </c>
    </row>
    <row r="47" spans="11:54" x14ac:dyDescent="0.2">
      <c r="K47" s="6"/>
      <c r="L47" s="8">
        <f t="shared" si="6"/>
        <v>0</v>
      </c>
      <c r="M47" s="11">
        <f t="shared" si="1"/>
        <v>300.09773434029319</v>
      </c>
      <c r="N47">
        <f>E47*Calculations!$V$4</f>
        <v>0</v>
      </c>
      <c r="O47">
        <f>F47*Calculations!$W$4</f>
        <v>0</v>
      </c>
      <c r="P47">
        <f>G47*Calculations!$X$4</f>
        <v>0</v>
      </c>
      <c r="Q47">
        <f>H47*Calculations!$Y$4</f>
        <v>0</v>
      </c>
      <c r="R47">
        <f>I47*Calculations!$Z$4</f>
        <v>0</v>
      </c>
      <c r="S47">
        <f>J47*Calculations!$AA$4</f>
        <v>0</v>
      </c>
      <c r="T47">
        <f>L47*Calculations!$AB$4</f>
        <v>0</v>
      </c>
      <c r="AC47" s="8">
        <f t="shared" si="2"/>
        <v>0</v>
      </c>
      <c r="AD47" s="11">
        <f t="shared" si="3"/>
        <v>340.09773434029319</v>
      </c>
      <c r="AE47" s="110">
        <f>V47*Calculations!$V$4</f>
        <v>0</v>
      </c>
      <c r="AF47" s="110">
        <f>W47*Calculations!$W$4</f>
        <v>0</v>
      </c>
      <c r="AG47" s="110">
        <f>X47*Calculations!$X$4</f>
        <v>0</v>
      </c>
      <c r="AH47" s="110">
        <f>Y47*Calculations!$Y$4</f>
        <v>0</v>
      </c>
      <c r="AI47" s="110">
        <f>Z47*Calculations!$Z$4</f>
        <v>0</v>
      </c>
      <c r="AJ47" s="110">
        <f>AA47*Calculations!$AA$4</f>
        <v>0</v>
      </c>
      <c r="AK47" s="110">
        <f>AC47*Calculations!$AB$4</f>
        <v>0</v>
      </c>
      <c r="AT47" s="8">
        <f t="shared" si="4"/>
        <v>0</v>
      </c>
      <c r="AU47" s="11">
        <f t="shared" si="5"/>
        <v>380.09773434029319</v>
      </c>
      <c r="AV47">
        <f>AM47*Calculations!$V$4</f>
        <v>0</v>
      </c>
      <c r="AW47">
        <f>AN47*Calculations!$W$4</f>
        <v>0</v>
      </c>
      <c r="AX47">
        <f>AO47*Calculations!$X$4</f>
        <v>0</v>
      </c>
      <c r="AY47">
        <f>AP47*Calculations!$Y$4</f>
        <v>0</v>
      </c>
      <c r="AZ47">
        <f>AQ47*Calculations!$Z$4</f>
        <v>0</v>
      </c>
      <c r="BA47">
        <f>AR47*Calculations!$AA$4</f>
        <v>0</v>
      </c>
      <c r="BB47">
        <f>AT47*Calculations!$AB$4</f>
        <v>0</v>
      </c>
    </row>
    <row r="48" spans="11:54" x14ac:dyDescent="0.2">
      <c r="K48" s="6"/>
      <c r="L48" s="8">
        <f t="shared" si="6"/>
        <v>0</v>
      </c>
      <c r="M48" s="11">
        <f t="shared" si="1"/>
        <v>300.09773434029319</v>
      </c>
      <c r="N48">
        <f>E48*Calculations!$V$4</f>
        <v>0</v>
      </c>
      <c r="O48">
        <f>F48*Calculations!$W$4</f>
        <v>0</v>
      </c>
      <c r="P48">
        <f>G48*Calculations!$X$4</f>
        <v>0</v>
      </c>
      <c r="Q48">
        <f>H48*Calculations!$Y$4</f>
        <v>0</v>
      </c>
      <c r="R48">
        <f>I48*Calculations!$Z$4</f>
        <v>0</v>
      </c>
      <c r="S48">
        <f>J48*Calculations!$AA$4</f>
        <v>0</v>
      </c>
      <c r="T48">
        <f>L48*Calculations!$AB$4</f>
        <v>0</v>
      </c>
      <c r="AC48" s="8">
        <f t="shared" si="2"/>
        <v>0</v>
      </c>
      <c r="AD48" s="11">
        <f t="shared" si="3"/>
        <v>340.09773434029319</v>
      </c>
      <c r="AE48" s="110">
        <f>V48*Calculations!$V$4</f>
        <v>0</v>
      </c>
      <c r="AF48" s="110">
        <f>W48*Calculations!$W$4</f>
        <v>0</v>
      </c>
      <c r="AG48" s="110">
        <f>X48*Calculations!$X$4</f>
        <v>0</v>
      </c>
      <c r="AH48" s="110">
        <f>Y48*Calculations!$Y$4</f>
        <v>0</v>
      </c>
      <c r="AI48" s="110">
        <f>Z48*Calculations!$Z$4</f>
        <v>0</v>
      </c>
      <c r="AJ48" s="110">
        <f>AA48*Calculations!$AA$4</f>
        <v>0</v>
      </c>
      <c r="AK48" s="110">
        <f>AC48*Calculations!$AB$4</f>
        <v>0</v>
      </c>
      <c r="AT48" s="8">
        <f t="shared" si="4"/>
        <v>0</v>
      </c>
      <c r="AU48" s="11">
        <f t="shared" si="5"/>
        <v>380.09773434029319</v>
      </c>
      <c r="AV48">
        <f>AM48*Calculations!$V$4</f>
        <v>0</v>
      </c>
      <c r="AW48">
        <f>AN48*Calculations!$W$4</f>
        <v>0</v>
      </c>
      <c r="AX48">
        <f>AO48*Calculations!$X$4</f>
        <v>0</v>
      </c>
      <c r="AY48">
        <f>AP48*Calculations!$Y$4</f>
        <v>0</v>
      </c>
      <c r="AZ48">
        <f>AQ48*Calculations!$Z$4</f>
        <v>0</v>
      </c>
      <c r="BA48">
        <f>AR48*Calculations!$AA$4</f>
        <v>0</v>
      </c>
      <c r="BB48">
        <f>AT48*Calculations!$AB$4</f>
        <v>0</v>
      </c>
    </row>
    <row r="49" spans="11:54" x14ac:dyDescent="0.2">
      <c r="K49" s="6"/>
      <c r="L49" s="8">
        <f t="shared" si="6"/>
        <v>0</v>
      </c>
      <c r="M49" s="11">
        <f t="shared" si="1"/>
        <v>300.09773434029319</v>
      </c>
      <c r="N49">
        <f>E49*Calculations!$V$4</f>
        <v>0</v>
      </c>
      <c r="O49">
        <f>F49*Calculations!$W$4</f>
        <v>0</v>
      </c>
      <c r="P49">
        <f>G49*Calculations!$X$4</f>
        <v>0</v>
      </c>
      <c r="Q49">
        <f>H49*Calculations!$Y$4</f>
        <v>0</v>
      </c>
      <c r="R49">
        <f>I49*Calculations!$Z$4</f>
        <v>0</v>
      </c>
      <c r="S49">
        <f>J49*Calculations!$AA$4</f>
        <v>0</v>
      </c>
      <c r="T49">
        <f>L49*Calculations!$AB$4</f>
        <v>0</v>
      </c>
      <c r="AB49" s="4"/>
      <c r="AC49" s="8">
        <f t="shared" si="2"/>
        <v>0</v>
      </c>
      <c r="AD49" s="11">
        <f t="shared" si="3"/>
        <v>340.09773434029319</v>
      </c>
      <c r="AE49" s="110">
        <f>V49*Calculations!$V$4</f>
        <v>0</v>
      </c>
      <c r="AF49" s="110">
        <f>W49*Calculations!$W$4</f>
        <v>0</v>
      </c>
      <c r="AG49" s="110">
        <f>X49*Calculations!$X$4</f>
        <v>0</v>
      </c>
      <c r="AH49" s="110">
        <f>Y49*Calculations!$Y$4</f>
        <v>0</v>
      </c>
      <c r="AI49" s="110">
        <f>Z49*Calculations!$Z$4</f>
        <v>0</v>
      </c>
      <c r="AJ49" s="110">
        <f>AA49*Calculations!$AA$4</f>
        <v>0</v>
      </c>
      <c r="AK49" s="110">
        <f>AC49*Calculations!$AB$4</f>
        <v>0</v>
      </c>
      <c r="AT49" s="8">
        <f t="shared" si="4"/>
        <v>0</v>
      </c>
      <c r="AU49" s="11">
        <f t="shared" si="5"/>
        <v>380.09773434029319</v>
      </c>
      <c r="AV49">
        <f>AM49*Calculations!$V$4</f>
        <v>0</v>
      </c>
      <c r="AW49">
        <f>AN49*Calculations!$W$4</f>
        <v>0</v>
      </c>
      <c r="AX49">
        <f>AO49*Calculations!$X$4</f>
        <v>0</v>
      </c>
      <c r="AY49">
        <f>AP49*Calculations!$Y$4</f>
        <v>0</v>
      </c>
      <c r="AZ49">
        <f>AQ49*Calculations!$Z$4</f>
        <v>0</v>
      </c>
      <c r="BA49">
        <f>AR49*Calculations!$AA$4</f>
        <v>0</v>
      </c>
      <c r="BB49">
        <f>AT49*Calculations!$AB$4</f>
        <v>0</v>
      </c>
    </row>
    <row r="50" spans="11:54" x14ac:dyDescent="0.2">
      <c r="K50" s="6"/>
      <c r="L50" s="8">
        <f t="shared" si="6"/>
        <v>0</v>
      </c>
      <c r="M50" s="11">
        <f t="shared" si="1"/>
        <v>300.09773434029319</v>
      </c>
      <c r="N50">
        <f>E50*Calculations!$V$4</f>
        <v>0</v>
      </c>
      <c r="O50">
        <f>F50*Calculations!$W$4</f>
        <v>0</v>
      </c>
      <c r="P50">
        <f>G50*Calculations!$X$4</f>
        <v>0</v>
      </c>
      <c r="Q50">
        <f>H50*Calculations!$Y$4</f>
        <v>0</v>
      </c>
      <c r="R50">
        <f>I50*Calculations!$Z$4</f>
        <v>0</v>
      </c>
      <c r="S50">
        <f>J50*Calculations!$AA$4</f>
        <v>0</v>
      </c>
      <c r="T50">
        <f>L50*Calculations!$AB$4</f>
        <v>0</v>
      </c>
      <c r="AB50" s="4"/>
      <c r="AC50" s="8">
        <f t="shared" si="2"/>
        <v>0</v>
      </c>
      <c r="AD50" s="11">
        <f t="shared" si="3"/>
        <v>340.09773434029319</v>
      </c>
      <c r="AE50" s="110">
        <f>V50*Calculations!$V$4</f>
        <v>0</v>
      </c>
      <c r="AF50" s="110">
        <f>W50*Calculations!$W$4</f>
        <v>0</v>
      </c>
      <c r="AG50" s="110">
        <f>X50*Calculations!$X$4</f>
        <v>0</v>
      </c>
      <c r="AH50" s="110">
        <f>Y50*Calculations!$Y$4</f>
        <v>0</v>
      </c>
      <c r="AI50" s="110">
        <f>Z50*Calculations!$Z$4</f>
        <v>0</v>
      </c>
      <c r="AJ50" s="110">
        <f>AA50*Calculations!$AA$4</f>
        <v>0</v>
      </c>
      <c r="AK50" s="110">
        <f>AC50*Calculations!$AB$4</f>
        <v>0</v>
      </c>
      <c r="AT50" s="8">
        <f t="shared" si="4"/>
        <v>0</v>
      </c>
      <c r="AU50" s="11">
        <f t="shared" si="5"/>
        <v>380.09773434029319</v>
      </c>
      <c r="AV50">
        <f>AM50*Calculations!$V$4</f>
        <v>0</v>
      </c>
      <c r="AW50">
        <f>AN50*Calculations!$W$4</f>
        <v>0</v>
      </c>
      <c r="AX50">
        <f>AO50*Calculations!$X$4</f>
        <v>0</v>
      </c>
      <c r="AY50">
        <f>AP50*Calculations!$Y$4</f>
        <v>0</v>
      </c>
      <c r="AZ50">
        <f>AQ50*Calculations!$Z$4</f>
        <v>0</v>
      </c>
      <c r="BA50">
        <f>AR50*Calculations!$AA$4</f>
        <v>0</v>
      </c>
      <c r="BB50">
        <f>AT50*Calculations!$AB$4</f>
        <v>0</v>
      </c>
    </row>
    <row r="51" spans="11:54" x14ac:dyDescent="0.2">
      <c r="K51" s="6"/>
      <c r="L51" s="8">
        <f t="shared" si="6"/>
        <v>0</v>
      </c>
      <c r="M51" s="11">
        <f t="shared" si="1"/>
        <v>300.09773434029319</v>
      </c>
      <c r="N51">
        <f>E51*Calculations!$V$4</f>
        <v>0</v>
      </c>
      <c r="O51">
        <f>F51*Calculations!$W$4</f>
        <v>0</v>
      </c>
      <c r="P51">
        <f>G51*Calculations!$X$4</f>
        <v>0</v>
      </c>
      <c r="Q51">
        <f>H51*Calculations!$Y$4</f>
        <v>0</v>
      </c>
      <c r="R51">
        <f>I51*Calculations!$Z$4</f>
        <v>0</v>
      </c>
      <c r="S51">
        <f>J51*Calculations!$AA$4</f>
        <v>0</v>
      </c>
      <c r="T51">
        <f>L51*Calculations!$AB$4</f>
        <v>0</v>
      </c>
      <c r="AB51" s="4"/>
      <c r="AC51" s="8">
        <f t="shared" si="2"/>
        <v>0</v>
      </c>
      <c r="AD51" s="11">
        <f t="shared" si="3"/>
        <v>340.09773434029319</v>
      </c>
      <c r="AE51" s="110">
        <f>V51*Calculations!$V$4</f>
        <v>0</v>
      </c>
      <c r="AF51" s="110">
        <f>W51*Calculations!$W$4</f>
        <v>0</v>
      </c>
      <c r="AG51" s="110">
        <f>X51*Calculations!$X$4</f>
        <v>0</v>
      </c>
      <c r="AH51" s="110">
        <f>Y51*Calculations!$Y$4</f>
        <v>0</v>
      </c>
      <c r="AI51" s="110">
        <f>Z51*Calculations!$Z$4</f>
        <v>0</v>
      </c>
      <c r="AJ51" s="110">
        <f>AA51*Calculations!$AA$4</f>
        <v>0</v>
      </c>
      <c r="AK51" s="110">
        <f>AC51*Calculations!$AB$4</f>
        <v>0</v>
      </c>
      <c r="AT51" s="8">
        <f t="shared" si="4"/>
        <v>0</v>
      </c>
      <c r="AU51" s="11">
        <f t="shared" si="5"/>
        <v>380.09773434029319</v>
      </c>
      <c r="AV51">
        <f>AM51*Calculations!$V$4</f>
        <v>0</v>
      </c>
      <c r="AW51">
        <f>AN51*Calculations!$W$4</f>
        <v>0</v>
      </c>
      <c r="AX51">
        <f>AO51*Calculations!$X$4</f>
        <v>0</v>
      </c>
      <c r="AY51">
        <f>AP51*Calculations!$Y$4</f>
        <v>0</v>
      </c>
      <c r="AZ51">
        <f>AQ51*Calculations!$Z$4</f>
        <v>0</v>
      </c>
      <c r="BA51">
        <f>AR51*Calculations!$AA$4</f>
        <v>0</v>
      </c>
      <c r="BB51">
        <f>AT51*Calculations!$AB$4</f>
        <v>0</v>
      </c>
    </row>
    <row r="52" spans="11:54" x14ac:dyDescent="0.2">
      <c r="K52" s="6"/>
      <c r="L52" s="8">
        <f t="shared" si="6"/>
        <v>0</v>
      </c>
      <c r="M52" s="11">
        <f t="shared" si="1"/>
        <v>300.09773434029319</v>
      </c>
      <c r="N52">
        <f>E52*Calculations!$V$4</f>
        <v>0</v>
      </c>
      <c r="O52">
        <f>F52*Calculations!$W$4</f>
        <v>0</v>
      </c>
      <c r="P52">
        <f>G52*Calculations!$X$4</f>
        <v>0</v>
      </c>
      <c r="Q52">
        <f>H52*Calculations!$Y$4</f>
        <v>0</v>
      </c>
      <c r="R52">
        <f>I52*Calculations!$Z$4</f>
        <v>0</v>
      </c>
      <c r="S52">
        <f>J52*Calculations!$AA$4</f>
        <v>0</v>
      </c>
      <c r="T52">
        <f>L52*Calculations!$AB$4</f>
        <v>0</v>
      </c>
      <c r="AB52" s="4"/>
      <c r="AC52" s="8">
        <f t="shared" si="2"/>
        <v>0</v>
      </c>
      <c r="AD52" s="11">
        <f t="shared" si="3"/>
        <v>340.09773434029319</v>
      </c>
      <c r="AE52" s="110">
        <f>V52*Calculations!$V$4</f>
        <v>0</v>
      </c>
      <c r="AF52" s="110">
        <f>W52*Calculations!$W$4</f>
        <v>0</v>
      </c>
      <c r="AG52" s="110">
        <f>X52*Calculations!$X$4</f>
        <v>0</v>
      </c>
      <c r="AH52" s="110">
        <f>Y52*Calculations!$Y$4</f>
        <v>0</v>
      </c>
      <c r="AI52" s="110">
        <f>Z52*Calculations!$Z$4</f>
        <v>0</v>
      </c>
      <c r="AJ52" s="110">
        <f>AA52*Calculations!$AA$4</f>
        <v>0</v>
      </c>
      <c r="AK52" s="110">
        <f>AC52*Calculations!$AB$4</f>
        <v>0</v>
      </c>
      <c r="AT52" s="8">
        <f t="shared" si="4"/>
        <v>0</v>
      </c>
      <c r="AU52" s="11">
        <f t="shared" si="5"/>
        <v>380.09773434029319</v>
      </c>
      <c r="AV52">
        <f>AM52*Calculations!$V$4</f>
        <v>0</v>
      </c>
      <c r="AW52">
        <f>AN52*Calculations!$W$4</f>
        <v>0</v>
      </c>
      <c r="AX52">
        <f>AO52*Calculations!$X$4</f>
        <v>0</v>
      </c>
      <c r="AY52">
        <f>AP52*Calculations!$Y$4</f>
        <v>0</v>
      </c>
      <c r="AZ52">
        <f>AQ52*Calculations!$Z$4</f>
        <v>0</v>
      </c>
      <c r="BA52">
        <f>AR52*Calculations!$AA$4</f>
        <v>0</v>
      </c>
      <c r="BB52">
        <f>AT52*Calculations!$AB$4</f>
        <v>0</v>
      </c>
    </row>
    <row r="53" spans="11:54" x14ac:dyDescent="0.2">
      <c r="K53" s="6"/>
      <c r="L53" s="8">
        <f t="shared" si="6"/>
        <v>0</v>
      </c>
      <c r="M53" s="11">
        <f t="shared" si="1"/>
        <v>300.09773434029319</v>
      </c>
      <c r="N53">
        <f>E53*Calculations!$V$4</f>
        <v>0</v>
      </c>
      <c r="O53">
        <f>F53*Calculations!$W$4</f>
        <v>0</v>
      </c>
      <c r="P53">
        <f>G53*Calculations!$X$4</f>
        <v>0</v>
      </c>
      <c r="Q53">
        <f>H53*Calculations!$Y$4</f>
        <v>0</v>
      </c>
      <c r="R53">
        <f>I53*Calculations!$Z$4</f>
        <v>0</v>
      </c>
      <c r="S53">
        <f>J53*Calculations!$AA$4</f>
        <v>0</v>
      </c>
      <c r="T53">
        <f>L53*Calculations!$AB$4</f>
        <v>0</v>
      </c>
      <c r="AB53" s="4"/>
      <c r="AC53" s="8">
        <f t="shared" si="2"/>
        <v>0</v>
      </c>
      <c r="AD53" s="11">
        <f t="shared" si="3"/>
        <v>340.09773434029319</v>
      </c>
      <c r="AE53" s="110">
        <f>V53*Calculations!$V$4</f>
        <v>0</v>
      </c>
      <c r="AF53" s="110">
        <f>W53*Calculations!$W$4</f>
        <v>0</v>
      </c>
      <c r="AG53" s="110">
        <f>X53*Calculations!$X$4</f>
        <v>0</v>
      </c>
      <c r="AH53" s="110">
        <f>Y53*Calculations!$Y$4</f>
        <v>0</v>
      </c>
      <c r="AI53" s="110">
        <f>Z53*Calculations!$Z$4</f>
        <v>0</v>
      </c>
      <c r="AJ53" s="110">
        <f>AA53*Calculations!$AA$4</f>
        <v>0</v>
      </c>
      <c r="AK53" s="110">
        <f>AC53*Calculations!$AB$4</f>
        <v>0</v>
      </c>
      <c r="AT53" s="8">
        <f t="shared" si="4"/>
        <v>0</v>
      </c>
      <c r="AU53" s="11">
        <f t="shared" si="5"/>
        <v>380.09773434029319</v>
      </c>
      <c r="AV53">
        <f>AM53*Calculations!$V$4</f>
        <v>0</v>
      </c>
      <c r="AW53">
        <f>AN53*Calculations!$W$4</f>
        <v>0</v>
      </c>
      <c r="AX53">
        <f>AO53*Calculations!$X$4</f>
        <v>0</v>
      </c>
      <c r="AY53">
        <f>AP53*Calculations!$Y$4</f>
        <v>0</v>
      </c>
      <c r="AZ53">
        <f>AQ53*Calculations!$Z$4</f>
        <v>0</v>
      </c>
      <c r="BA53">
        <f>AR53*Calculations!$AA$4</f>
        <v>0</v>
      </c>
      <c r="BB53">
        <f>AT53*Calculations!$AB$4</f>
        <v>0</v>
      </c>
    </row>
    <row r="54" spans="11:54" x14ac:dyDescent="0.2">
      <c r="K54" s="6"/>
      <c r="L54" s="8">
        <f t="shared" si="6"/>
        <v>0</v>
      </c>
      <c r="M54" s="11">
        <f t="shared" si="1"/>
        <v>300.09773434029319</v>
      </c>
      <c r="N54">
        <f>E54*Calculations!$V$4</f>
        <v>0</v>
      </c>
      <c r="O54">
        <f>F54*Calculations!$W$4</f>
        <v>0</v>
      </c>
      <c r="P54">
        <f>G54*Calculations!$X$4</f>
        <v>0</v>
      </c>
      <c r="Q54">
        <f>H54*Calculations!$Y$4</f>
        <v>0</v>
      </c>
      <c r="R54">
        <f>I54*Calculations!$Z$4</f>
        <v>0</v>
      </c>
      <c r="S54">
        <f>J54*Calculations!$AA$4</f>
        <v>0</v>
      </c>
      <c r="T54">
        <f>L54*Calculations!$AB$4</f>
        <v>0</v>
      </c>
      <c r="AB54" s="4"/>
      <c r="AC54" s="8">
        <f t="shared" si="2"/>
        <v>0</v>
      </c>
      <c r="AD54" s="11">
        <f t="shared" si="3"/>
        <v>340.09773434029319</v>
      </c>
      <c r="AE54" s="110">
        <f>V54*Calculations!$V$4</f>
        <v>0</v>
      </c>
      <c r="AF54" s="110">
        <f>W54*Calculations!$W$4</f>
        <v>0</v>
      </c>
      <c r="AG54" s="110">
        <f>X54*Calculations!$X$4</f>
        <v>0</v>
      </c>
      <c r="AH54" s="110">
        <f>Y54*Calculations!$Y$4</f>
        <v>0</v>
      </c>
      <c r="AI54" s="110">
        <f>Z54*Calculations!$Z$4</f>
        <v>0</v>
      </c>
      <c r="AJ54" s="110">
        <f>AA54*Calculations!$AA$4</f>
        <v>0</v>
      </c>
      <c r="AK54" s="110">
        <f>AC54*Calculations!$AB$4</f>
        <v>0</v>
      </c>
      <c r="AT54" s="8">
        <f t="shared" si="4"/>
        <v>0</v>
      </c>
      <c r="AU54" s="11">
        <f t="shared" si="5"/>
        <v>380.09773434029319</v>
      </c>
      <c r="AV54">
        <f>AM54*Calculations!$V$4</f>
        <v>0</v>
      </c>
      <c r="AW54">
        <f>AN54*Calculations!$W$4</f>
        <v>0</v>
      </c>
      <c r="AX54">
        <f>AO54*Calculations!$X$4</f>
        <v>0</v>
      </c>
      <c r="AY54">
        <f>AP54*Calculations!$Y$4</f>
        <v>0</v>
      </c>
      <c r="AZ54">
        <f>AQ54*Calculations!$Z$4</f>
        <v>0</v>
      </c>
      <c r="BA54">
        <f>AR54*Calculations!$AA$4</f>
        <v>0</v>
      </c>
      <c r="BB54">
        <f>AT54*Calculations!$AB$4</f>
        <v>0</v>
      </c>
    </row>
    <row r="55" spans="11:54" x14ac:dyDescent="0.2">
      <c r="K55" s="6"/>
      <c r="L55" s="8">
        <f t="shared" si="6"/>
        <v>0</v>
      </c>
      <c r="M55" s="11">
        <f t="shared" si="1"/>
        <v>300.09773434029319</v>
      </c>
      <c r="N55">
        <f>E55*Calculations!$V$4</f>
        <v>0</v>
      </c>
      <c r="O55">
        <f>F55*Calculations!$W$4</f>
        <v>0</v>
      </c>
      <c r="P55">
        <f>G55*Calculations!$X$4</f>
        <v>0</v>
      </c>
      <c r="Q55">
        <f>H55*Calculations!$Y$4</f>
        <v>0</v>
      </c>
      <c r="R55">
        <f>I55*Calculations!$Z$4</f>
        <v>0</v>
      </c>
      <c r="S55">
        <f>J55*Calculations!$AA$4</f>
        <v>0</v>
      </c>
      <c r="T55">
        <f>L55*Calculations!$AB$4</f>
        <v>0</v>
      </c>
      <c r="AB55" s="4"/>
      <c r="AC55" s="8">
        <f t="shared" si="2"/>
        <v>0</v>
      </c>
      <c r="AD55" s="11">
        <f t="shared" si="3"/>
        <v>340.09773434029319</v>
      </c>
      <c r="AE55" s="110">
        <f>V55*Calculations!$V$4</f>
        <v>0</v>
      </c>
      <c r="AF55" s="110">
        <f>W55*Calculations!$W$4</f>
        <v>0</v>
      </c>
      <c r="AG55" s="110">
        <f>X55*Calculations!$X$4</f>
        <v>0</v>
      </c>
      <c r="AH55" s="110">
        <f>Y55*Calculations!$Y$4</f>
        <v>0</v>
      </c>
      <c r="AI55" s="110">
        <f>Z55*Calculations!$Z$4</f>
        <v>0</v>
      </c>
      <c r="AJ55" s="110">
        <f>AA55*Calculations!$AA$4</f>
        <v>0</v>
      </c>
      <c r="AK55" s="110">
        <f>AC55*Calculations!$AB$4</f>
        <v>0</v>
      </c>
      <c r="AT55" s="8">
        <f t="shared" si="4"/>
        <v>0</v>
      </c>
      <c r="AU55" s="11">
        <f t="shared" si="5"/>
        <v>380.09773434029319</v>
      </c>
      <c r="AV55">
        <f>AM55*Calculations!$V$4</f>
        <v>0</v>
      </c>
      <c r="AW55">
        <f>AN55*Calculations!$W$4</f>
        <v>0</v>
      </c>
      <c r="AX55">
        <f>AO55*Calculations!$X$4</f>
        <v>0</v>
      </c>
      <c r="AY55">
        <f>AP55*Calculations!$Y$4</f>
        <v>0</v>
      </c>
      <c r="AZ55">
        <f>AQ55*Calculations!$Z$4</f>
        <v>0</v>
      </c>
      <c r="BA55">
        <f>AR55*Calculations!$AA$4</f>
        <v>0</v>
      </c>
      <c r="BB55">
        <f>AT55*Calculations!$AB$4</f>
        <v>0</v>
      </c>
    </row>
    <row r="56" spans="11:54" x14ac:dyDescent="0.2">
      <c r="K56" s="6"/>
      <c r="L56" s="8">
        <f t="shared" si="6"/>
        <v>0</v>
      </c>
      <c r="M56" s="11">
        <f t="shared" si="1"/>
        <v>300.09773434029319</v>
      </c>
      <c r="N56">
        <f>E56*Calculations!$V$4</f>
        <v>0</v>
      </c>
      <c r="O56">
        <f>F56*Calculations!$W$4</f>
        <v>0</v>
      </c>
      <c r="P56">
        <f>G56*Calculations!$X$4</f>
        <v>0</v>
      </c>
      <c r="Q56">
        <f>H56*Calculations!$Y$4</f>
        <v>0</v>
      </c>
      <c r="R56">
        <f>I56*Calculations!$Z$4</f>
        <v>0</v>
      </c>
      <c r="S56">
        <f>J56*Calculations!$AA$4</f>
        <v>0</v>
      </c>
      <c r="T56">
        <f>L56*Calculations!$AB$4</f>
        <v>0</v>
      </c>
      <c r="AB56" s="4"/>
      <c r="AC56" s="8">
        <f t="shared" si="2"/>
        <v>0</v>
      </c>
      <c r="AD56" s="11">
        <f t="shared" si="3"/>
        <v>340.09773434029319</v>
      </c>
      <c r="AE56" s="110">
        <f>V56*Calculations!$V$4</f>
        <v>0</v>
      </c>
      <c r="AF56" s="110">
        <f>W56*Calculations!$W$4</f>
        <v>0</v>
      </c>
      <c r="AG56" s="110">
        <f>X56*Calculations!$X$4</f>
        <v>0</v>
      </c>
      <c r="AH56" s="110">
        <f>Y56*Calculations!$Y$4</f>
        <v>0</v>
      </c>
      <c r="AI56" s="110">
        <f>Z56*Calculations!$Z$4</f>
        <v>0</v>
      </c>
      <c r="AJ56" s="110">
        <f>AA56*Calculations!$AA$4</f>
        <v>0</v>
      </c>
      <c r="AK56" s="110">
        <f>AC56*Calculations!$AB$4</f>
        <v>0</v>
      </c>
      <c r="AT56" s="8">
        <f t="shared" si="4"/>
        <v>0</v>
      </c>
      <c r="AU56" s="11">
        <f t="shared" si="5"/>
        <v>380.09773434029319</v>
      </c>
      <c r="AV56">
        <f>AM56*Calculations!$V$4</f>
        <v>0</v>
      </c>
      <c r="AW56">
        <f>AN56*Calculations!$W$4</f>
        <v>0</v>
      </c>
      <c r="AX56">
        <f>AO56*Calculations!$X$4</f>
        <v>0</v>
      </c>
      <c r="AY56">
        <f>AP56*Calculations!$Y$4</f>
        <v>0</v>
      </c>
      <c r="AZ56">
        <f>AQ56*Calculations!$Z$4</f>
        <v>0</v>
      </c>
      <c r="BA56">
        <f>AR56*Calculations!$AA$4</f>
        <v>0</v>
      </c>
      <c r="BB56">
        <f>AT56*Calculations!$AB$4</f>
        <v>0</v>
      </c>
    </row>
    <row r="57" spans="11:54" x14ac:dyDescent="0.2">
      <c r="K57" s="6"/>
      <c r="L57" s="8">
        <f t="shared" si="6"/>
        <v>0</v>
      </c>
      <c r="M57" s="11">
        <f t="shared" si="1"/>
        <v>300.09773434029319</v>
      </c>
      <c r="N57">
        <f>E57*Calculations!$V$4</f>
        <v>0</v>
      </c>
      <c r="O57">
        <f>F57*Calculations!$W$4</f>
        <v>0</v>
      </c>
      <c r="P57">
        <f>G57*Calculations!$X$4</f>
        <v>0</v>
      </c>
      <c r="Q57">
        <f>H57*Calculations!$Y$4</f>
        <v>0</v>
      </c>
      <c r="R57">
        <f>I57*Calculations!$Z$4</f>
        <v>0</v>
      </c>
      <c r="S57">
        <f>J57*Calculations!$AA$4</f>
        <v>0</v>
      </c>
      <c r="T57">
        <f>L57*Calculations!$AB$4</f>
        <v>0</v>
      </c>
      <c r="AB57" s="4"/>
      <c r="AC57" s="8">
        <f t="shared" si="2"/>
        <v>0</v>
      </c>
      <c r="AD57" s="11">
        <f t="shared" si="3"/>
        <v>340.09773434029319</v>
      </c>
      <c r="AE57" s="110">
        <f>V57*Calculations!$V$4</f>
        <v>0</v>
      </c>
      <c r="AF57" s="110">
        <f>W57*Calculations!$W$4</f>
        <v>0</v>
      </c>
      <c r="AG57" s="110">
        <f>X57*Calculations!$X$4</f>
        <v>0</v>
      </c>
      <c r="AH57" s="110">
        <f>Y57*Calculations!$Y$4</f>
        <v>0</v>
      </c>
      <c r="AI57" s="110">
        <f>Z57*Calculations!$Z$4</f>
        <v>0</v>
      </c>
      <c r="AJ57" s="110">
        <f>AA57*Calculations!$AA$4</f>
        <v>0</v>
      </c>
      <c r="AK57" s="110">
        <f>AC57*Calculations!$AB$4</f>
        <v>0</v>
      </c>
      <c r="AT57" s="8">
        <f t="shared" si="4"/>
        <v>0</v>
      </c>
      <c r="AU57" s="11">
        <f t="shared" si="5"/>
        <v>380.09773434029319</v>
      </c>
      <c r="AV57">
        <f>AM57*Calculations!$V$4</f>
        <v>0</v>
      </c>
      <c r="AW57">
        <f>AN57*Calculations!$W$4</f>
        <v>0</v>
      </c>
      <c r="AX57">
        <f>AO57*Calculations!$X$4</f>
        <v>0</v>
      </c>
      <c r="AY57">
        <f>AP57*Calculations!$Y$4</f>
        <v>0</v>
      </c>
      <c r="AZ57">
        <f>AQ57*Calculations!$Z$4</f>
        <v>0</v>
      </c>
      <c r="BA57">
        <f>AR57*Calculations!$AA$4</f>
        <v>0</v>
      </c>
      <c r="BB57">
        <f>AT57*Calculations!$AB$4</f>
        <v>0</v>
      </c>
    </row>
    <row r="58" spans="11:54" x14ac:dyDescent="0.2">
      <c r="K58" s="6"/>
      <c r="L58" s="8">
        <f t="shared" si="6"/>
        <v>0</v>
      </c>
      <c r="M58" s="11">
        <f t="shared" si="1"/>
        <v>300.09773434029319</v>
      </c>
      <c r="N58">
        <f>E58*Calculations!$V$4</f>
        <v>0</v>
      </c>
      <c r="O58">
        <f>F58*Calculations!$W$4</f>
        <v>0</v>
      </c>
      <c r="P58">
        <f>G58*Calculations!$X$4</f>
        <v>0</v>
      </c>
      <c r="Q58">
        <f>H58*Calculations!$Y$4</f>
        <v>0</v>
      </c>
      <c r="R58">
        <f>I58*Calculations!$Z$4</f>
        <v>0</v>
      </c>
      <c r="S58">
        <f>J58*Calculations!$AA$4</f>
        <v>0</v>
      </c>
      <c r="T58">
        <f>L58*Calculations!$AB$4</f>
        <v>0</v>
      </c>
      <c r="AB58" s="4"/>
      <c r="AC58" s="8">
        <f t="shared" si="2"/>
        <v>0</v>
      </c>
      <c r="AD58" s="11">
        <f t="shared" si="3"/>
        <v>340.09773434029319</v>
      </c>
      <c r="AE58" s="110">
        <f>V58*Calculations!$V$4</f>
        <v>0</v>
      </c>
      <c r="AF58" s="110">
        <f>W58*Calculations!$W$4</f>
        <v>0</v>
      </c>
      <c r="AG58" s="110">
        <f>X58*Calculations!$X$4</f>
        <v>0</v>
      </c>
      <c r="AH58" s="110">
        <f>Y58*Calculations!$Y$4</f>
        <v>0</v>
      </c>
      <c r="AI58" s="110">
        <f>Z58*Calculations!$Z$4</f>
        <v>0</v>
      </c>
      <c r="AJ58" s="110">
        <f>AA58*Calculations!$AA$4</f>
        <v>0</v>
      </c>
      <c r="AK58" s="110">
        <f>AC58*Calculations!$AB$4</f>
        <v>0</v>
      </c>
      <c r="AT58" s="8">
        <f t="shared" si="4"/>
        <v>0</v>
      </c>
      <c r="AU58" s="11">
        <f t="shared" si="5"/>
        <v>380.09773434029319</v>
      </c>
      <c r="AV58">
        <f>AM58*Calculations!$V$4</f>
        <v>0</v>
      </c>
      <c r="AW58">
        <f>AN58*Calculations!$W$4</f>
        <v>0</v>
      </c>
      <c r="AX58">
        <f>AO58*Calculations!$X$4</f>
        <v>0</v>
      </c>
      <c r="AY58">
        <f>AP58*Calculations!$Y$4</f>
        <v>0</v>
      </c>
      <c r="AZ58">
        <f>AQ58*Calculations!$Z$4</f>
        <v>0</v>
      </c>
      <c r="BA58">
        <f>AR58*Calculations!$AA$4</f>
        <v>0</v>
      </c>
      <c r="BB58">
        <f>AT58*Calculations!$AB$4</f>
        <v>0</v>
      </c>
    </row>
    <row r="59" spans="11:54" x14ac:dyDescent="0.2">
      <c r="K59" s="6"/>
      <c r="L59" s="8">
        <f t="shared" si="6"/>
        <v>0</v>
      </c>
      <c r="M59" s="11">
        <f t="shared" si="1"/>
        <v>300.09773434029319</v>
      </c>
      <c r="N59">
        <f>E59*Calculations!$V$4</f>
        <v>0</v>
      </c>
      <c r="O59">
        <f>F59*Calculations!$W$4</f>
        <v>0</v>
      </c>
      <c r="P59">
        <f>G59*Calculations!$X$4</f>
        <v>0</v>
      </c>
      <c r="Q59">
        <f>H59*Calculations!$Y$4</f>
        <v>0</v>
      </c>
      <c r="R59">
        <f>I59*Calculations!$Z$4</f>
        <v>0</v>
      </c>
      <c r="S59">
        <f>J59*Calculations!$AA$4</f>
        <v>0</v>
      </c>
      <c r="T59">
        <f>L59*Calculations!$AB$4</f>
        <v>0</v>
      </c>
      <c r="AB59" s="4"/>
      <c r="AC59" s="8">
        <f t="shared" si="2"/>
        <v>0</v>
      </c>
      <c r="AD59" s="11">
        <f t="shared" si="3"/>
        <v>340.09773434029319</v>
      </c>
      <c r="AE59" s="110">
        <f>V59*Calculations!$V$4</f>
        <v>0</v>
      </c>
      <c r="AF59" s="110">
        <f>W59*Calculations!$W$4</f>
        <v>0</v>
      </c>
      <c r="AG59" s="110">
        <f>X59*Calculations!$X$4</f>
        <v>0</v>
      </c>
      <c r="AH59" s="110">
        <f>Y59*Calculations!$Y$4</f>
        <v>0</v>
      </c>
      <c r="AI59" s="110">
        <f>Z59*Calculations!$Z$4</f>
        <v>0</v>
      </c>
      <c r="AJ59" s="110">
        <f>AA59*Calculations!$AA$4</f>
        <v>0</v>
      </c>
      <c r="AK59" s="110">
        <f>AC59*Calculations!$AB$4</f>
        <v>0</v>
      </c>
      <c r="AT59" s="8">
        <f t="shared" si="4"/>
        <v>0</v>
      </c>
      <c r="AU59" s="11">
        <f t="shared" si="5"/>
        <v>380.09773434029319</v>
      </c>
      <c r="AV59">
        <f>AM59*Calculations!$V$4</f>
        <v>0</v>
      </c>
      <c r="AW59">
        <f>AN59*Calculations!$W$4</f>
        <v>0</v>
      </c>
      <c r="AX59">
        <f>AO59*Calculations!$X$4</f>
        <v>0</v>
      </c>
      <c r="AY59">
        <f>AP59*Calculations!$Y$4</f>
        <v>0</v>
      </c>
      <c r="AZ59">
        <f>AQ59*Calculations!$Z$4</f>
        <v>0</v>
      </c>
      <c r="BA59">
        <f>AR59*Calculations!$AA$4</f>
        <v>0</v>
      </c>
      <c r="BB59">
        <f>AT59*Calculations!$AB$4</f>
        <v>0</v>
      </c>
    </row>
    <row r="60" spans="11:54" x14ac:dyDescent="0.2">
      <c r="K60" s="6"/>
      <c r="L60" s="8">
        <f t="shared" si="6"/>
        <v>0</v>
      </c>
      <c r="M60" s="11">
        <f t="shared" si="1"/>
        <v>300.09773434029319</v>
      </c>
      <c r="N60">
        <f>E60*Calculations!$V$4</f>
        <v>0</v>
      </c>
      <c r="O60">
        <f>F60*Calculations!$W$4</f>
        <v>0</v>
      </c>
      <c r="P60">
        <f>G60*Calculations!$X$4</f>
        <v>0</v>
      </c>
      <c r="Q60">
        <f>H60*Calculations!$Y$4</f>
        <v>0</v>
      </c>
      <c r="R60">
        <f>I60*Calculations!$Z$4</f>
        <v>0</v>
      </c>
      <c r="S60">
        <f>J60*Calculations!$AA$4</f>
        <v>0</v>
      </c>
      <c r="T60">
        <f>L60*Calculations!$AB$4</f>
        <v>0</v>
      </c>
      <c r="AB60" s="4"/>
      <c r="AC60" s="8">
        <f t="shared" si="2"/>
        <v>0</v>
      </c>
      <c r="AD60" s="11">
        <f t="shared" si="3"/>
        <v>340.09773434029319</v>
      </c>
      <c r="AE60" s="110">
        <f>V60*Calculations!$V$4</f>
        <v>0</v>
      </c>
      <c r="AF60" s="110">
        <f>W60*Calculations!$W$4</f>
        <v>0</v>
      </c>
      <c r="AG60" s="110">
        <f>X60*Calculations!$X$4</f>
        <v>0</v>
      </c>
      <c r="AH60" s="110">
        <f>Y60*Calculations!$Y$4</f>
        <v>0</v>
      </c>
      <c r="AI60" s="110">
        <f>Z60*Calculations!$Z$4</f>
        <v>0</v>
      </c>
      <c r="AJ60" s="110">
        <f>AA60*Calculations!$AA$4</f>
        <v>0</v>
      </c>
      <c r="AK60" s="110">
        <f>AC60*Calculations!$AB$4</f>
        <v>0</v>
      </c>
      <c r="AT60" s="8">
        <f t="shared" si="4"/>
        <v>0</v>
      </c>
      <c r="AU60" s="11">
        <f t="shared" si="5"/>
        <v>380.09773434029319</v>
      </c>
      <c r="AV60">
        <f>AM60*Calculations!$V$4</f>
        <v>0</v>
      </c>
      <c r="AW60">
        <f>AN60*Calculations!$W$4</f>
        <v>0</v>
      </c>
      <c r="AX60">
        <f>AO60*Calculations!$X$4</f>
        <v>0</v>
      </c>
      <c r="AY60">
        <f>AP60*Calculations!$Y$4</f>
        <v>0</v>
      </c>
      <c r="AZ60">
        <f>AQ60*Calculations!$Z$4</f>
        <v>0</v>
      </c>
      <c r="BA60">
        <f>AR60*Calculations!$AA$4</f>
        <v>0</v>
      </c>
      <c r="BB60">
        <f>AT60*Calculations!$AB$4</f>
        <v>0</v>
      </c>
    </row>
    <row r="61" spans="11:54" x14ac:dyDescent="0.2">
      <c r="K61" s="6"/>
      <c r="L61" s="8">
        <f t="shared" si="6"/>
        <v>0</v>
      </c>
      <c r="M61" s="11">
        <f t="shared" si="1"/>
        <v>300.09773434029319</v>
      </c>
      <c r="N61">
        <f>E61*Calculations!$V$4</f>
        <v>0</v>
      </c>
      <c r="O61">
        <f>F61*Calculations!$W$4</f>
        <v>0</v>
      </c>
      <c r="P61">
        <f>G61*Calculations!$X$4</f>
        <v>0</v>
      </c>
      <c r="Q61">
        <f>H61*Calculations!$Y$4</f>
        <v>0</v>
      </c>
      <c r="R61">
        <f>I61*Calculations!$Z$4</f>
        <v>0</v>
      </c>
      <c r="S61">
        <f>J61*Calculations!$AA$4</f>
        <v>0</v>
      </c>
      <c r="T61">
        <f>L61*Calculations!$AB$4</f>
        <v>0</v>
      </c>
      <c r="AB61" s="4"/>
      <c r="AC61" s="8">
        <f t="shared" si="2"/>
        <v>0</v>
      </c>
      <c r="AD61" s="11">
        <f t="shared" si="3"/>
        <v>340.09773434029319</v>
      </c>
      <c r="AE61" s="110">
        <f>V61*Calculations!$V$4</f>
        <v>0</v>
      </c>
      <c r="AF61" s="110">
        <f>W61*Calculations!$W$4</f>
        <v>0</v>
      </c>
      <c r="AG61" s="110">
        <f>X61*Calculations!$X$4</f>
        <v>0</v>
      </c>
      <c r="AH61" s="110">
        <f>Y61*Calculations!$Y$4</f>
        <v>0</v>
      </c>
      <c r="AI61" s="110">
        <f>Z61*Calculations!$Z$4</f>
        <v>0</v>
      </c>
      <c r="AJ61" s="110">
        <f>AA61*Calculations!$AA$4</f>
        <v>0</v>
      </c>
      <c r="AK61" s="110">
        <f>AC61*Calculations!$AB$4</f>
        <v>0</v>
      </c>
      <c r="AT61" s="8">
        <f t="shared" si="4"/>
        <v>0</v>
      </c>
      <c r="AU61" s="11">
        <f t="shared" si="5"/>
        <v>380.09773434029319</v>
      </c>
      <c r="AV61">
        <f>AM61*Calculations!$V$4</f>
        <v>0</v>
      </c>
      <c r="AW61">
        <f>AN61*Calculations!$W$4</f>
        <v>0</v>
      </c>
      <c r="AX61">
        <f>AO61*Calculations!$X$4</f>
        <v>0</v>
      </c>
      <c r="AY61">
        <f>AP61*Calculations!$Y$4</f>
        <v>0</v>
      </c>
      <c r="AZ61">
        <f>AQ61*Calculations!$Z$4</f>
        <v>0</v>
      </c>
      <c r="BA61">
        <f>AR61*Calculations!$AA$4</f>
        <v>0</v>
      </c>
      <c r="BB61">
        <f>AT61*Calculations!$AB$4</f>
        <v>0</v>
      </c>
    </row>
    <row r="62" spans="11:54" x14ac:dyDescent="0.2">
      <c r="K62" s="6"/>
      <c r="L62" s="8">
        <f t="shared" si="6"/>
        <v>0</v>
      </c>
      <c r="M62" s="11">
        <f t="shared" si="1"/>
        <v>300.09773434029319</v>
      </c>
      <c r="N62">
        <f>E62*Calculations!$V$4</f>
        <v>0</v>
      </c>
      <c r="O62">
        <f>F62*Calculations!$W$4</f>
        <v>0</v>
      </c>
      <c r="P62">
        <f>G62*Calculations!$X$4</f>
        <v>0</v>
      </c>
      <c r="Q62">
        <f>H62*Calculations!$Y$4</f>
        <v>0</v>
      </c>
      <c r="R62">
        <f>I62*Calculations!$Z$4</f>
        <v>0</v>
      </c>
      <c r="S62">
        <f>J62*Calculations!$AA$4</f>
        <v>0</v>
      </c>
      <c r="T62">
        <f>L62*Calculations!$AB$4</f>
        <v>0</v>
      </c>
      <c r="AB62" s="4"/>
      <c r="AC62" s="8">
        <f t="shared" si="2"/>
        <v>0</v>
      </c>
      <c r="AD62" s="11">
        <f t="shared" si="3"/>
        <v>340.09773434029319</v>
      </c>
      <c r="AE62" s="110">
        <f>V62*Calculations!$V$4</f>
        <v>0</v>
      </c>
      <c r="AF62" s="110">
        <f>W62*Calculations!$W$4</f>
        <v>0</v>
      </c>
      <c r="AG62" s="110">
        <f>X62*Calculations!$X$4</f>
        <v>0</v>
      </c>
      <c r="AH62" s="110">
        <f>Y62*Calculations!$Y$4</f>
        <v>0</v>
      </c>
      <c r="AI62" s="110">
        <f>Z62*Calculations!$Z$4</f>
        <v>0</v>
      </c>
      <c r="AJ62" s="110">
        <f>AA62*Calculations!$AA$4</f>
        <v>0</v>
      </c>
      <c r="AK62" s="110">
        <f>AC62*Calculations!$AB$4</f>
        <v>0</v>
      </c>
      <c r="AT62" s="8">
        <f t="shared" si="4"/>
        <v>0</v>
      </c>
      <c r="AU62" s="11">
        <f t="shared" si="5"/>
        <v>380.09773434029319</v>
      </c>
      <c r="AV62">
        <f>AM62*Calculations!$V$4</f>
        <v>0</v>
      </c>
      <c r="AW62">
        <f>AN62*Calculations!$W$4</f>
        <v>0</v>
      </c>
      <c r="AX62">
        <f>AO62*Calculations!$X$4</f>
        <v>0</v>
      </c>
      <c r="AY62">
        <f>AP62*Calculations!$Y$4</f>
        <v>0</v>
      </c>
      <c r="AZ62">
        <f>AQ62*Calculations!$Z$4</f>
        <v>0</v>
      </c>
      <c r="BA62">
        <f>AR62*Calculations!$AA$4</f>
        <v>0</v>
      </c>
      <c r="BB62">
        <f>AT62*Calculations!$AB$4</f>
        <v>0</v>
      </c>
    </row>
    <row r="63" spans="11:54" x14ac:dyDescent="0.2">
      <c r="K63" s="6"/>
      <c r="L63" s="8">
        <f t="shared" si="6"/>
        <v>0</v>
      </c>
      <c r="M63" s="11">
        <f t="shared" si="1"/>
        <v>300.09773434029319</v>
      </c>
      <c r="N63">
        <f>E63*Calculations!$V$4</f>
        <v>0</v>
      </c>
      <c r="O63">
        <f>F63*Calculations!$W$4</f>
        <v>0</v>
      </c>
      <c r="P63">
        <f>G63*Calculations!$X$4</f>
        <v>0</v>
      </c>
      <c r="Q63">
        <f>H63*Calculations!$Y$4</f>
        <v>0</v>
      </c>
      <c r="R63">
        <f>I63*Calculations!$Z$4</f>
        <v>0</v>
      </c>
      <c r="S63">
        <f>J63*Calculations!$AA$4</f>
        <v>0</v>
      </c>
      <c r="T63">
        <f>L63*Calculations!$AB$4</f>
        <v>0</v>
      </c>
      <c r="AB63" s="4"/>
      <c r="AC63" s="8">
        <f t="shared" si="2"/>
        <v>0</v>
      </c>
      <c r="AD63" s="11">
        <f t="shared" si="3"/>
        <v>340.09773434029319</v>
      </c>
      <c r="AE63" s="110">
        <f>V63*Calculations!$V$4</f>
        <v>0</v>
      </c>
      <c r="AF63" s="110">
        <f>W63*Calculations!$W$4</f>
        <v>0</v>
      </c>
      <c r="AG63" s="110">
        <f>X63*Calculations!$X$4</f>
        <v>0</v>
      </c>
      <c r="AH63" s="110">
        <f>Y63*Calculations!$Y$4</f>
        <v>0</v>
      </c>
      <c r="AI63" s="110">
        <f>Z63*Calculations!$Z$4</f>
        <v>0</v>
      </c>
      <c r="AJ63" s="110">
        <f>AA63*Calculations!$AA$4</f>
        <v>0</v>
      </c>
      <c r="AK63" s="110">
        <f>AC63*Calculations!$AB$4</f>
        <v>0</v>
      </c>
      <c r="AT63" s="8">
        <f t="shared" si="4"/>
        <v>0</v>
      </c>
      <c r="AU63" s="11">
        <f t="shared" si="5"/>
        <v>380.09773434029319</v>
      </c>
      <c r="AV63">
        <f>AM63*Calculations!$V$4</f>
        <v>0</v>
      </c>
      <c r="AW63">
        <f>AN63*Calculations!$W$4</f>
        <v>0</v>
      </c>
      <c r="AX63">
        <f>AO63*Calculations!$X$4</f>
        <v>0</v>
      </c>
      <c r="AY63">
        <f>AP63*Calculations!$Y$4</f>
        <v>0</v>
      </c>
      <c r="AZ63">
        <f>AQ63*Calculations!$Z$4</f>
        <v>0</v>
      </c>
      <c r="BA63">
        <f>AR63*Calculations!$AA$4</f>
        <v>0</v>
      </c>
      <c r="BB63">
        <f>AT63*Calculations!$AB$4</f>
        <v>0</v>
      </c>
    </row>
    <row r="64" spans="11:54" x14ac:dyDescent="0.2">
      <c r="K64" s="6"/>
      <c r="L64" s="8">
        <f t="shared" si="6"/>
        <v>0</v>
      </c>
      <c r="M64" s="11">
        <f t="shared" si="1"/>
        <v>300.09773434029319</v>
      </c>
      <c r="N64">
        <f>E64*Calculations!$V$4</f>
        <v>0</v>
      </c>
      <c r="O64">
        <f>F64*Calculations!$W$4</f>
        <v>0</v>
      </c>
      <c r="P64">
        <f>G64*Calculations!$X$4</f>
        <v>0</v>
      </c>
      <c r="Q64">
        <f>H64*Calculations!$Y$4</f>
        <v>0</v>
      </c>
      <c r="R64">
        <f>I64*Calculations!$Z$4</f>
        <v>0</v>
      </c>
      <c r="S64">
        <f>J64*Calculations!$AA$4</f>
        <v>0</v>
      </c>
      <c r="T64">
        <f>L64*Calculations!$AB$4</f>
        <v>0</v>
      </c>
      <c r="AB64" s="4"/>
      <c r="AC64" s="8">
        <f t="shared" si="2"/>
        <v>0</v>
      </c>
      <c r="AD64" s="11">
        <f t="shared" si="3"/>
        <v>340.09773434029319</v>
      </c>
      <c r="AE64" s="110">
        <f>V64*Calculations!$V$4</f>
        <v>0</v>
      </c>
      <c r="AF64" s="110">
        <f>W64*Calculations!$W$4</f>
        <v>0</v>
      </c>
      <c r="AG64" s="110">
        <f>X64*Calculations!$X$4</f>
        <v>0</v>
      </c>
      <c r="AH64" s="110">
        <f>Y64*Calculations!$Y$4</f>
        <v>0</v>
      </c>
      <c r="AI64" s="110">
        <f>Z64*Calculations!$Z$4</f>
        <v>0</v>
      </c>
      <c r="AJ64" s="110">
        <f>AA64*Calculations!$AA$4</f>
        <v>0</v>
      </c>
      <c r="AK64" s="110">
        <f>AC64*Calculations!$AB$4</f>
        <v>0</v>
      </c>
      <c r="AT64" s="8">
        <f t="shared" si="4"/>
        <v>0</v>
      </c>
      <c r="AU64" s="11">
        <f t="shared" si="5"/>
        <v>380.09773434029319</v>
      </c>
      <c r="AV64">
        <f>AM64*Calculations!$V$4</f>
        <v>0</v>
      </c>
      <c r="AW64">
        <f>AN64*Calculations!$W$4</f>
        <v>0</v>
      </c>
      <c r="AX64">
        <f>AO64*Calculations!$X$4</f>
        <v>0</v>
      </c>
      <c r="AY64">
        <f>AP64*Calculations!$Y$4</f>
        <v>0</v>
      </c>
      <c r="AZ64">
        <f>AQ64*Calculations!$Z$4</f>
        <v>0</v>
      </c>
      <c r="BA64">
        <f>AR64*Calculations!$AA$4</f>
        <v>0</v>
      </c>
      <c r="BB64">
        <f>AT64*Calculations!$AB$4</f>
        <v>0</v>
      </c>
    </row>
    <row r="65" spans="5:54" x14ac:dyDescent="0.2">
      <c r="K65" s="6"/>
      <c r="L65" s="8">
        <f t="shared" si="6"/>
        <v>0</v>
      </c>
      <c r="M65" s="11">
        <f t="shared" si="1"/>
        <v>300.09773434029319</v>
      </c>
      <c r="N65">
        <f>E65*Calculations!$V$4</f>
        <v>0</v>
      </c>
      <c r="O65">
        <f>F65*Calculations!$W$4</f>
        <v>0</v>
      </c>
      <c r="P65">
        <f>G65*Calculations!$X$4</f>
        <v>0</v>
      </c>
      <c r="Q65">
        <f>H65*Calculations!$Y$4</f>
        <v>0</v>
      </c>
      <c r="R65">
        <f>I65*Calculations!$Z$4</f>
        <v>0</v>
      </c>
      <c r="S65">
        <f>J65*Calculations!$AA$4</f>
        <v>0</v>
      </c>
      <c r="T65">
        <f>L65*Calculations!$AB$4</f>
        <v>0</v>
      </c>
      <c r="AB65" s="4"/>
      <c r="AC65" s="8">
        <f t="shared" si="2"/>
        <v>0</v>
      </c>
      <c r="AD65" s="11">
        <f t="shared" si="3"/>
        <v>340.09773434029319</v>
      </c>
      <c r="AE65" s="110">
        <f>V65*Calculations!$V$4</f>
        <v>0</v>
      </c>
      <c r="AF65" s="110">
        <f>W65*Calculations!$W$4</f>
        <v>0</v>
      </c>
      <c r="AG65" s="110">
        <f>X65*Calculations!$X$4</f>
        <v>0</v>
      </c>
      <c r="AH65" s="110">
        <f>Y65*Calculations!$Y$4</f>
        <v>0</v>
      </c>
      <c r="AI65" s="110">
        <f>Z65*Calculations!$Z$4</f>
        <v>0</v>
      </c>
      <c r="AJ65" s="110">
        <f>AA65*Calculations!$AA$4</f>
        <v>0</v>
      </c>
      <c r="AK65" s="110">
        <f>AC65*Calculations!$AB$4</f>
        <v>0</v>
      </c>
      <c r="AT65" s="8">
        <f t="shared" si="4"/>
        <v>0</v>
      </c>
      <c r="AU65" s="11">
        <f t="shared" si="5"/>
        <v>380.09773434029319</v>
      </c>
      <c r="AV65">
        <f>AM65*Calculations!$V$4</f>
        <v>0</v>
      </c>
      <c r="AW65">
        <f>AN65*Calculations!$W$4</f>
        <v>0</v>
      </c>
      <c r="AX65">
        <f>AO65*Calculations!$X$4</f>
        <v>0</v>
      </c>
      <c r="AY65">
        <f>AP65*Calculations!$Y$4</f>
        <v>0</v>
      </c>
      <c r="AZ65">
        <f>AQ65*Calculations!$Z$4</f>
        <v>0</v>
      </c>
      <c r="BA65">
        <f>AR65*Calculations!$AA$4</f>
        <v>0</v>
      </c>
      <c r="BB65">
        <f>AT65*Calculations!$AB$4</f>
        <v>0</v>
      </c>
    </row>
    <row r="66" spans="5:54" x14ac:dyDescent="0.2">
      <c r="K66" s="6"/>
      <c r="L66" s="8">
        <f t="shared" si="6"/>
        <v>0</v>
      </c>
      <c r="M66" s="11">
        <f t="shared" si="1"/>
        <v>300.09773434029319</v>
      </c>
      <c r="N66">
        <f>E66*Calculations!$V$4</f>
        <v>0</v>
      </c>
      <c r="O66">
        <f>F66*Calculations!$W$4</f>
        <v>0</v>
      </c>
      <c r="P66">
        <f>G66*Calculations!$X$4</f>
        <v>0</v>
      </c>
      <c r="Q66">
        <f>H66*Calculations!$Y$4</f>
        <v>0</v>
      </c>
      <c r="R66">
        <f>I66*Calculations!$Z$4</f>
        <v>0</v>
      </c>
      <c r="S66">
        <f>J66*Calculations!$AA$4</f>
        <v>0</v>
      </c>
      <c r="T66">
        <f>L66*Calculations!$AB$4</f>
        <v>0</v>
      </c>
      <c r="AB66" s="4"/>
      <c r="AC66" s="8">
        <f t="shared" si="2"/>
        <v>0</v>
      </c>
      <c r="AD66" s="11">
        <f t="shared" si="3"/>
        <v>340.09773434029319</v>
      </c>
      <c r="AE66" s="110">
        <f>V66*Calculations!$V$4</f>
        <v>0</v>
      </c>
      <c r="AF66" s="110">
        <f>W66*Calculations!$W$4</f>
        <v>0</v>
      </c>
      <c r="AG66" s="110">
        <f>X66*Calculations!$X$4</f>
        <v>0</v>
      </c>
      <c r="AH66" s="110">
        <f>Y66*Calculations!$Y$4</f>
        <v>0</v>
      </c>
      <c r="AI66" s="110">
        <f>Z66*Calculations!$Z$4</f>
        <v>0</v>
      </c>
      <c r="AJ66" s="110">
        <f>AA66*Calculations!$AA$4</f>
        <v>0</v>
      </c>
      <c r="AK66" s="110">
        <f>AC66*Calculations!$AB$4</f>
        <v>0</v>
      </c>
      <c r="AT66" s="8">
        <f t="shared" si="4"/>
        <v>0</v>
      </c>
      <c r="AU66" s="11">
        <f t="shared" si="5"/>
        <v>380.09773434029319</v>
      </c>
      <c r="AV66">
        <f>AM66*Calculations!$V$4</f>
        <v>0</v>
      </c>
      <c r="AW66">
        <f>AN66*Calculations!$W$4</f>
        <v>0</v>
      </c>
      <c r="AX66">
        <f>AO66*Calculations!$X$4</f>
        <v>0</v>
      </c>
      <c r="AY66">
        <f>AP66*Calculations!$Y$4</f>
        <v>0</v>
      </c>
      <c r="AZ66">
        <f>AQ66*Calculations!$Z$4</f>
        <v>0</v>
      </c>
      <c r="BA66">
        <f>AR66*Calculations!$AA$4</f>
        <v>0</v>
      </c>
      <c r="BB66">
        <f>AT66*Calculations!$AB$4</f>
        <v>0</v>
      </c>
    </row>
    <row r="67" spans="5:54" x14ac:dyDescent="0.2">
      <c r="K67" s="6"/>
      <c r="L67" s="8">
        <f t="shared" si="6"/>
        <v>0</v>
      </c>
      <c r="M67" s="11">
        <f t="shared" si="1"/>
        <v>300.09773434029319</v>
      </c>
      <c r="N67">
        <f>E67*Calculations!$V$4</f>
        <v>0</v>
      </c>
      <c r="O67">
        <f>F67*Calculations!$W$4</f>
        <v>0</v>
      </c>
      <c r="P67">
        <f>G67*Calculations!$X$4</f>
        <v>0</v>
      </c>
      <c r="Q67">
        <f>H67*Calculations!$Y$4</f>
        <v>0</v>
      </c>
      <c r="R67">
        <f>I67*Calculations!$Z$4</f>
        <v>0</v>
      </c>
      <c r="S67">
        <f>J67*Calculations!$AA$4</f>
        <v>0</v>
      </c>
      <c r="T67">
        <f>L67*Calculations!$AB$4</f>
        <v>0</v>
      </c>
      <c r="AB67" s="4"/>
      <c r="AC67" s="8">
        <f t="shared" si="2"/>
        <v>0</v>
      </c>
      <c r="AD67" s="11">
        <f t="shared" si="3"/>
        <v>340.09773434029319</v>
      </c>
      <c r="AE67" s="110">
        <f>V67*Calculations!$V$4</f>
        <v>0</v>
      </c>
      <c r="AF67" s="110">
        <f>W67*Calculations!$W$4</f>
        <v>0</v>
      </c>
      <c r="AG67" s="110">
        <f>X67*Calculations!$X$4</f>
        <v>0</v>
      </c>
      <c r="AH67" s="110">
        <f>Y67*Calculations!$Y$4</f>
        <v>0</v>
      </c>
      <c r="AI67" s="110">
        <f>Z67*Calculations!$Z$4</f>
        <v>0</v>
      </c>
      <c r="AJ67" s="110">
        <f>AA67*Calculations!$AA$4</f>
        <v>0</v>
      </c>
      <c r="AK67" s="110">
        <f>AC67*Calculations!$AB$4</f>
        <v>0</v>
      </c>
      <c r="AT67" s="8">
        <f t="shared" si="4"/>
        <v>0</v>
      </c>
      <c r="AU67" s="11">
        <f t="shared" si="5"/>
        <v>380.09773434029319</v>
      </c>
      <c r="AV67">
        <f>AM67*Calculations!$V$4</f>
        <v>0</v>
      </c>
      <c r="AW67">
        <f>AN67*Calculations!$W$4</f>
        <v>0</v>
      </c>
      <c r="AX67">
        <f>AO67*Calculations!$X$4</f>
        <v>0</v>
      </c>
      <c r="AY67">
        <f>AP67*Calculations!$Y$4</f>
        <v>0</v>
      </c>
      <c r="AZ67">
        <f>AQ67*Calculations!$Z$4</f>
        <v>0</v>
      </c>
      <c r="BA67">
        <f>AR67*Calculations!$AA$4</f>
        <v>0</v>
      </c>
      <c r="BB67">
        <f>AT67*Calculations!$AB$4</f>
        <v>0</v>
      </c>
    </row>
    <row r="68" spans="5:54" x14ac:dyDescent="0.2">
      <c r="K68" s="6"/>
      <c r="L68" s="8">
        <f t="shared" si="6"/>
        <v>0</v>
      </c>
      <c r="M68" s="11">
        <f t="shared" si="1"/>
        <v>300.09773434029319</v>
      </c>
      <c r="N68">
        <f>E68*Calculations!$V$4</f>
        <v>0</v>
      </c>
      <c r="O68">
        <f>F68*Calculations!$W$4</f>
        <v>0</v>
      </c>
      <c r="P68">
        <f>G68*Calculations!$X$4</f>
        <v>0</v>
      </c>
      <c r="Q68">
        <f>H68*Calculations!$Y$4</f>
        <v>0</v>
      </c>
      <c r="R68">
        <f>I68*Calculations!$Z$4</f>
        <v>0</v>
      </c>
      <c r="S68">
        <f>J68*Calculations!$AA$4</f>
        <v>0</v>
      </c>
      <c r="T68">
        <f>L68*Calculations!$AB$4</f>
        <v>0</v>
      </c>
      <c r="AB68" s="4"/>
      <c r="AC68" s="8">
        <f t="shared" si="2"/>
        <v>0</v>
      </c>
      <c r="AD68" s="11">
        <f t="shared" si="3"/>
        <v>340.09773434029319</v>
      </c>
      <c r="AE68" s="110">
        <f>V68*Calculations!$V$4</f>
        <v>0</v>
      </c>
      <c r="AF68" s="110">
        <f>W68*Calculations!$W$4</f>
        <v>0</v>
      </c>
      <c r="AG68" s="110">
        <f>X68*Calculations!$X$4</f>
        <v>0</v>
      </c>
      <c r="AH68" s="110">
        <f>Y68*Calculations!$Y$4</f>
        <v>0</v>
      </c>
      <c r="AI68" s="110">
        <f>Z68*Calculations!$Z$4</f>
        <v>0</v>
      </c>
      <c r="AJ68" s="110">
        <f>AA68*Calculations!$AA$4</f>
        <v>0</v>
      </c>
      <c r="AK68" s="110">
        <f>AC68*Calculations!$AB$4</f>
        <v>0</v>
      </c>
      <c r="AT68" s="8">
        <f t="shared" si="4"/>
        <v>0</v>
      </c>
      <c r="AU68" s="11">
        <f t="shared" si="5"/>
        <v>380.09773434029319</v>
      </c>
      <c r="AV68">
        <f>AM68*Calculations!$V$4</f>
        <v>0</v>
      </c>
      <c r="AW68">
        <f>AN68*Calculations!$W$4</f>
        <v>0</v>
      </c>
      <c r="AX68">
        <f>AO68*Calculations!$X$4</f>
        <v>0</v>
      </c>
      <c r="AY68">
        <f>AP68*Calculations!$Y$4</f>
        <v>0</v>
      </c>
      <c r="AZ68">
        <f>AQ68*Calculations!$Z$4</f>
        <v>0</v>
      </c>
      <c r="BA68">
        <f>AR68*Calculations!$AA$4</f>
        <v>0</v>
      </c>
      <c r="BB68">
        <f>AT68*Calculations!$AB$4</f>
        <v>0</v>
      </c>
    </row>
    <row r="69" spans="5:54" x14ac:dyDescent="0.2">
      <c r="K69" s="6"/>
      <c r="L69" s="8">
        <f t="shared" si="6"/>
        <v>0</v>
      </c>
      <c r="M69" s="11">
        <f t="shared" si="1"/>
        <v>300.09773434029319</v>
      </c>
      <c r="N69">
        <f>E69*Calculations!$V$4</f>
        <v>0</v>
      </c>
      <c r="O69">
        <f>F69*Calculations!$W$4</f>
        <v>0</v>
      </c>
      <c r="P69">
        <f>G69*Calculations!$X$4</f>
        <v>0</v>
      </c>
      <c r="Q69">
        <f>H69*Calculations!$Y$4</f>
        <v>0</v>
      </c>
      <c r="R69">
        <f>I69*Calculations!$Z$4</f>
        <v>0</v>
      </c>
      <c r="S69">
        <f>J69*Calculations!$AA$4</f>
        <v>0</v>
      </c>
      <c r="T69">
        <f>L69*Calculations!$AB$4</f>
        <v>0</v>
      </c>
      <c r="AB69" s="4"/>
      <c r="AC69" s="8">
        <f t="shared" ref="AC69:AC132" si="7">IF(AA69+AB69=0, 0, AA69/(AA69+AB69))</f>
        <v>0</v>
      </c>
      <c r="AD69" s="11">
        <f t="shared" ref="AD69:AD132" si="8">(((SUM(AE69:AK69)-3371)/2251)*40)+400</f>
        <v>340.09773434029319</v>
      </c>
      <c r="AE69" s="110">
        <f>V69*Calculations!$V$4</f>
        <v>0</v>
      </c>
      <c r="AF69" s="110">
        <f>W69*Calculations!$W$4</f>
        <v>0</v>
      </c>
      <c r="AG69" s="110">
        <f>X69*Calculations!$X$4</f>
        <v>0</v>
      </c>
      <c r="AH69" s="110">
        <f>Y69*Calculations!$Y$4</f>
        <v>0</v>
      </c>
      <c r="AI69" s="110">
        <f>Z69*Calculations!$Z$4</f>
        <v>0</v>
      </c>
      <c r="AJ69" s="110">
        <f>AA69*Calculations!$AA$4</f>
        <v>0</v>
      </c>
      <c r="AK69" s="110">
        <f>AC69*Calculations!$AB$4</f>
        <v>0</v>
      </c>
      <c r="AT69" s="8">
        <f t="shared" ref="AT69:AT132" si="9">IF(AR69+AS69=0, 0, AR69/(AR69+AS69))</f>
        <v>0</v>
      </c>
      <c r="AU69" s="11">
        <f t="shared" ref="AU69:AU132" si="10">(((SUM(AV69:BB69)-3371)/2251)*40)+440</f>
        <v>380.09773434029319</v>
      </c>
      <c r="AV69">
        <f>AM69*Calculations!$V$4</f>
        <v>0</v>
      </c>
      <c r="AW69">
        <f>AN69*Calculations!$W$4</f>
        <v>0</v>
      </c>
      <c r="AX69">
        <f>AO69*Calculations!$X$4</f>
        <v>0</v>
      </c>
      <c r="AY69">
        <f>AP69*Calculations!$Y$4</f>
        <v>0</v>
      </c>
      <c r="AZ69">
        <f>AQ69*Calculations!$Z$4</f>
        <v>0</v>
      </c>
      <c r="BA69">
        <f>AR69*Calculations!$AA$4</f>
        <v>0</v>
      </c>
      <c r="BB69">
        <f>AT69*Calculations!$AB$4</f>
        <v>0</v>
      </c>
    </row>
    <row r="70" spans="5:54" x14ac:dyDescent="0.2">
      <c r="K70" s="6"/>
      <c r="L70" s="8">
        <f t="shared" si="6"/>
        <v>0</v>
      </c>
      <c r="M70" s="11">
        <f t="shared" ref="M70:M133" si="11">(((SUM(N70:T70)-3371)/2251)*40)+360</f>
        <v>300.09773434029319</v>
      </c>
      <c r="N70">
        <f>E70*Calculations!$V$4</f>
        <v>0</v>
      </c>
      <c r="O70">
        <f>F70*Calculations!$W$4</f>
        <v>0</v>
      </c>
      <c r="P70">
        <f>G70*Calculations!$X$4</f>
        <v>0</v>
      </c>
      <c r="Q70">
        <f>H70*Calculations!$Y$4</f>
        <v>0</v>
      </c>
      <c r="R70">
        <f>I70*Calculations!$Z$4</f>
        <v>0</v>
      </c>
      <c r="S70">
        <f>J70*Calculations!$AA$4</f>
        <v>0</v>
      </c>
      <c r="T70">
        <f>L70*Calculations!$AB$4</f>
        <v>0</v>
      </c>
      <c r="AB70" s="4"/>
      <c r="AC70" s="8">
        <f t="shared" si="7"/>
        <v>0</v>
      </c>
      <c r="AD70" s="11">
        <f t="shared" si="8"/>
        <v>340.09773434029319</v>
      </c>
      <c r="AE70" s="110">
        <f>V70*Calculations!$V$4</f>
        <v>0</v>
      </c>
      <c r="AF70" s="110">
        <f>W70*Calculations!$W$4</f>
        <v>0</v>
      </c>
      <c r="AG70" s="110">
        <f>X70*Calculations!$X$4</f>
        <v>0</v>
      </c>
      <c r="AH70" s="110">
        <f>Y70*Calculations!$Y$4</f>
        <v>0</v>
      </c>
      <c r="AI70" s="110">
        <f>Z70*Calculations!$Z$4</f>
        <v>0</v>
      </c>
      <c r="AJ70" s="110">
        <f>AA70*Calculations!$AA$4</f>
        <v>0</v>
      </c>
      <c r="AK70" s="110">
        <f>AC70*Calculations!$AB$4</f>
        <v>0</v>
      </c>
      <c r="AT70" s="8">
        <f t="shared" si="9"/>
        <v>0</v>
      </c>
      <c r="AU70" s="11">
        <f t="shared" si="10"/>
        <v>380.09773434029319</v>
      </c>
      <c r="AV70">
        <f>AM70*Calculations!$V$4</f>
        <v>0</v>
      </c>
      <c r="AW70">
        <f>AN70*Calculations!$W$4</f>
        <v>0</v>
      </c>
      <c r="AX70">
        <f>AO70*Calculations!$X$4</f>
        <v>0</v>
      </c>
      <c r="AY70">
        <f>AP70*Calculations!$Y$4</f>
        <v>0</v>
      </c>
      <c r="AZ70">
        <f>AQ70*Calculations!$Z$4</f>
        <v>0</v>
      </c>
      <c r="BA70">
        <f>AR70*Calculations!$AA$4</f>
        <v>0</v>
      </c>
      <c r="BB70">
        <f>AT70*Calculations!$AB$4</f>
        <v>0</v>
      </c>
    </row>
    <row r="71" spans="5:54" x14ac:dyDescent="0.2">
      <c r="K71" s="6"/>
      <c r="L71" s="8">
        <f t="shared" si="6"/>
        <v>0</v>
      </c>
      <c r="M71" s="11">
        <f t="shared" si="11"/>
        <v>300.09773434029319</v>
      </c>
      <c r="N71">
        <f>E71*Calculations!$V$4</f>
        <v>0</v>
      </c>
      <c r="O71">
        <f>F71*Calculations!$W$4</f>
        <v>0</v>
      </c>
      <c r="P71">
        <f>G71*Calculations!$X$4</f>
        <v>0</v>
      </c>
      <c r="Q71">
        <f>H71*Calculations!$Y$4</f>
        <v>0</v>
      </c>
      <c r="R71">
        <f>I71*Calculations!$Z$4</f>
        <v>0</v>
      </c>
      <c r="S71">
        <f>J71*Calculations!$AA$4</f>
        <v>0</v>
      </c>
      <c r="T71">
        <f>L71*Calculations!$AB$4</f>
        <v>0</v>
      </c>
      <c r="AB71" s="4"/>
      <c r="AC71" s="8">
        <f t="shared" si="7"/>
        <v>0</v>
      </c>
      <c r="AD71" s="11">
        <f t="shared" si="8"/>
        <v>340.09773434029319</v>
      </c>
      <c r="AE71" s="110">
        <f>V71*Calculations!$V$4</f>
        <v>0</v>
      </c>
      <c r="AF71" s="110">
        <f>W71*Calculations!$W$4</f>
        <v>0</v>
      </c>
      <c r="AG71" s="110">
        <f>X71*Calculations!$X$4</f>
        <v>0</v>
      </c>
      <c r="AH71" s="110">
        <f>Y71*Calculations!$Y$4</f>
        <v>0</v>
      </c>
      <c r="AI71" s="110">
        <f>Z71*Calculations!$Z$4</f>
        <v>0</v>
      </c>
      <c r="AJ71" s="110">
        <f>AA71*Calculations!$AA$4</f>
        <v>0</v>
      </c>
      <c r="AK71" s="110">
        <f>AC71*Calculations!$AB$4</f>
        <v>0</v>
      </c>
      <c r="AT71" s="8">
        <f t="shared" si="9"/>
        <v>0</v>
      </c>
      <c r="AU71" s="11">
        <f t="shared" si="10"/>
        <v>380.09773434029319</v>
      </c>
      <c r="AV71">
        <f>AM71*Calculations!$V$4</f>
        <v>0</v>
      </c>
      <c r="AW71">
        <f>AN71*Calculations!$W$4</f>
        <v>0</v>
      </c>
      <c r="AX71">
        <f>AO71*Calculations!$X$4</f>
        <v>0</v>
      </c>
      <c r="AY71">
        <f>AP71*Calculations!$Y$4</f>
        <v>0</v>
      </c>
      <c r="AZ71">
        <f>AQ71*Calculations!$Z$4</f>
        <v>0</v>
      </c>
      <c r="BA71">
        <f>AR71*Calculations!$AA$4</f>
        <v>0</v>
      </c>
      <c r="BB71">
        <f>AT71*Calculations!$AB$4</f>
        <v>0</v>
      </c>
    </row>
    <row r="72" spans="5:54" ht="16" x14ac:dyDescent="0.2">
      <c r="E72" s="2"/>
      <c r="F72" s="2"/>
      <c r="G72" s="2"/>
      <c r="H72" s="2"/>
      <c r="I72" s="2"/>
      <c r="J72" s="2"/>
      <c r="K72" s="7"/>
      <c r="L72" s="8">
        <f t="shared" si="6"/>
        <v>0</v>
      </c>
      <c r="M72" s="11">
        <f t="shared" si="11"/>
        <v>300.09773434029319</v>
      </c>
      <c r="N72">
        <f>E72*Calculations!$V$4</f>
        <v>0</v>
      </c>
      <c r="O72">
        <f>F72*Calculations!$W$4</f>
        <v>0</v>
      </c>
      <c r="P72">
        <f>G72*Calculations!$X$4</f>
        <v>0</v>
      </c>
      <c r="Q72">
        <f>H72*Calculations!$Y$4</f>
        <v>0</v>
      </c>
      <c r="R72">
        <f>I72*Calculations!$Z$4</f>
        <v>0</v>
      </c>
      <c r="S72">
        <f>J72*Calculations!$AA$4</f>
        <v>0</v>
      </c>
      <c r="T72">
        <f>L72*Calculations!$AB$4</f>
        <v>0</v>
      </c>
      <c r="AB72" s="4"/>
      <c r="AC72" s="8">
        <f t="shared" si="7"/>
        <v>0</v>
      </c>
      <c r="AD72" s="11">
        <f t="shared" si="8"/>
        <v>340.09773434029319</v>
      </c>
      <c r="AE72" s="110">
        <f>V72*Calculations!$V$4</f>
        <v>0</v>
      </c>
      <c r="AF72" s="110">
        <f>W72*Calculations!$W$4</f>
        <v>0</v>
      </c>
      <c r="AG72" s="110">
        <f>X72*Calculations!$X$4</f>
        <v>0</v>
      </c>
      <c r="AH72" s="110">
        <f>Y72*Calculations!$Y$4</f>
        <v>0</v>
      </c>
      <c r="AI72" s="110">
        <f>Z72*Calculations!$Z$4</f>
        <v>0</v>
      </c>
      <c r="AJ72" s="110">
        <f>AA72*Calculations!$AA$4</f>
        <v>0</v>
      </c>
      <c r="AK72" s="110">
        <f>AC72*Calculations!$AB$4</f>
        <v>0</v>
      </c>
      <c r="AL72" s="15"/>
      <c r="AT72" s="8">
        <f t="shared" si="9"/>
        <v>0</v>
      </c>
      <c r="AU72" s="11">
        <f t="shared" si="10"/>
        <v>380.09773434029319</v>
      </c>
      <c r="AV72">
        <f>AM72*Calculations!$V$4</f>
        <v>0</v>
      </c>
      <c r="AW72">
        <f>AN72*Calculations!$W$4</f>
        <v>0</v>
      </c>
      <c r="AX72">
        <f>AO72*Calculations!$X$4</f>
        <v>0</v>
      </c>
      <c r="AY72">
        <f>AP72*Calculations!$Y$4</f>
        <v>0</v>
      </c>
      <c r="AZ72">
        <f>AQ72*Calculations!$Z$4</f>
        <v>0</v>
      </c>
      <c r="BA72">
        <f>AR72*Calculations!$AA$4</f>
        <v>0</v>
      </c>
      <c r="BB72">
        <f>AT72*Calculations!$AB$4</f>
        <v>0</v>
      </c>
    </row>
    <row r="73" spans="5:54" ht="16" x14ac:dyDescent="0.2">
      <c r="E73" s="2"/>
      <c r="F73" s="2"/>
      <c r="G73" s="2"/>
      <c r="H73" s="2"/>
      <c r="I73" s="2"/>
      <c r="J73" s="2"/>
      <c r="K73" s="7"/>
      <c r="L73" s="8">
        <f t="shared" ref="L73:L136" si="12">IF(J73+K73=0, 0, J73/(J73+K73))</f>
        <v>0</v>
      </c>
      <c r="M73" s="11">
        <f t="shared" si="11"/>
        <v>300.09773434029319</v>
      </c>
      <c r="N73">
        <f>E73*Calculations!$V$4</f>
        <v>0</v>
      </c>
      <c r="O73">
        <f>F73*Calculations!$W$4</f>
        <v>0</v>
      </c>
      <c r="P73">
        <f>G73*Calculations!$X$4</f>
        <v>0</v>
      </c>
      <c r="Q73">
        <f>H73*Calculations!$Y$4</f>
        <v>0</v>
      </c>
      <c r="R73">
        <f>I73*Calculations!$Z$4</f>
        <v>0</v>
      </c>
      <c r="S73">
        <f>J73*Calculations!$AA$4</f>
        <v>0</v>
      </c>
      <c r="T73">
        <f>L73*Calculations!$AB$4</f>
        <v>0</v>
      </c>
      <c r="AB73" s="4"/>
      <c r="AC73" s="8">
        <f t="shared" si="7"/>
        <v>0</v>
      </c>
      <c r="AD73" s="11">
        <f t="shared" si="8"/>
        <v>340.09773434029319</v>
      </c>
      <c r="AE73" s="110">
        <f>V73*Calculations!$V$4</f>
        <v>0</v>
      </c>
      <c r="AF73" s="110">
        <f>W73*Calculations!$W$4</f>
        <v>0</v>
      </c>
      <c r="AG73" s="110">
        <f>X73*Calculations!$X$4</f>
        <v>0</v>
      </c>
      <c r="AH73" s="110">
        <f>Y73*Calculations!$Y$4</f>
        <v>0</v>
      </c>
      <c r="AI73" s="110">
        <f>Z73*Calculations!$Z$4</f>
        <v>0</v>
      </c>
      <c r="AJ73" s="110">
        <f>AA73*Calculations!$AA$4</f>
        <v>0</v>
      </c>
      <c r="AK73" s="110">
        <f>AC73*Calculations!$AB$4</f>
        <v>0</v>
      </c>
      <c r="AL73" s="15"/>
      <c r="AT73" s="8">
        <f t="shared" si="9"/>
        <v>0</v>
      </c>
      <c r="AU73" s="11">
        <f t="shared" si="10"/>
        <v>380.09773434029319</v>
      </c>
      <c r="AV73">
        <f>AM73*Calculations!$V$4</f>
        <v>0</v>
      </c>
      <c r="AW73">
        <f>AN73*Calculations!$W$4</f>
        <v>0</v>
      </c>
      <c r="AX73">
        <f>AO73*Calculations!$X$4</f>
        <v>0</v>
      </c>
      <c r="AY73">
        <f>AP73*Calculations!$Y$4</f>
        <v>0</v>
      </c>
      <c r="AZ73">
        <f>AQ73*Calculations!$Z$4</f>
        <v>0</v>
      </c>
      <c r="BA73">
        <f>AR73*Calculations!$AA$4</f>
        <v>0</v>
      </c>
      <c r="BB73">
        <f>AT73*Calculations!$AB$4</f>
        <v>0</v>
      </c>
    </row>
    <row r="74" spans="5:54" ht="16" x14ac:dyDescent="0.2">
      <c r="E74" s="2"/>
      <c r="F74" s="2"/>
      <c r="G74" s="2"/>
      <c r="H74" s="2"/>
      <c r="I74" s="2"/>
      <c r="J74" s="2"/>
      <c r="K74" s="7"/>
      <c r="L74" s="8">
        <f t="shared" si="12"/>
        <v>0</v>
      </c>
      <c r="M74" s="11">
        <f t="shared" si="11"/>
        <v>300.09773434029319</v>
      </c>
      <c r="N74">
        <f>E74*Calculations!$V$4</f>
        <v>0</v>
      </c>
      <c r="O74">
        <f>F74*Calculations!$W$4</f>
        <v>0</v>
      </c>
      <c r="P74">
        <f>G74*Calculations!$X$4</f>
        <v>0</v>
      </c>
      <c r="Q74">
        <f>H74*Calculations!$Y$4</f>
        <v>0</v>
      </c>
      <c r="R74">
        <f>I74*Calculations!$Z$4</f>
        <v>0</v>
      </c>
      <c r="S74">
        <f>J74*Calculations!$AA$4</f>
        <v>0</v>
      </c>
      <c r="T74">
        <f>L74*Calculations!$AB$4</f>
        <v>0</v>
      </c>
      <c r="AB74" s="4"/>
      <c r="AC74" s="8">
        <f t="shared" si="7"/>
        <v>0</v>
      </c>
      <c r="AD74" s="11">
        <f t="shared" si="8"/>
        <v>340.09773434029319</v>
      </c>
      <c r="AE74" s="110">
        <f>V74*Calculations!$V$4</f>
        <v>0</v>
      </c>
      <c r="AF74" s="110">
        <f>W74*Calculations!$W$4</f>
        <v>0</v>
      </c>
      <c r="AG74" s="110">
        <f>X74*Calculations!$X$4</f>
        <v>0</v>
      </c>
      <c r="AH74" s="110">
        <f>Y74*Calculations!$Y$4</f>
        <v>0</v>
      </c>
      <c r="AI74" s="110">
        <f>Z74*Calculations!$Z$4</f>
        <v>0</v>
      </c>
      <c r="AJ74" s="110">
        <f>AA74*Calculations!$AA$4</f>
        <v>0</v>
      </c>
      <c r="AK74" s="110">
        <f>AC74*Calculations!$AB$4</f>
        <v>0</v>
      </c>
      <c r="AL74" s="17"/>
      <c r="AT74" s="8">
        <f t="shared" si="9"/>
        <v>0</v>
      </c>
      <c r="AU74" s="11">
        <f t="shared" si="10"/>
        <v>380.09773434029319</v>
      </c>
      <c r="AV74">
        <f>AM74*Calculations!$V$4</f>
        <v>0</v>
      </c>
      <c r="AW74">
        <f>AN74*Calculations!$W$4</f>
        <v>0</v>
      </c>
      <c r="AX74">
        <f>AO74*Calculations!$X$4</f>
        <v>0</v>
      </c>
      <c r="AY74">
        <f>AP74*Calculations!$Y$4</f>
        <v>0</v>
      </c>
      <c r="AZ74">
        <f>AQ74*Calculations!$Z$4</f>
        <v>0</v>
      </c>
      <c r="BA74">
        <f>AR74*Calculations!$AA$4</f>
        <v>0</v>
      </c>
      <c r="BB74">
        <f>AT74*Calculations!$AB$4</f>
        <v>0</v>
      </c>
    </row>
    <row r="75" spans="5:54" ht="16" x14ac:dyDescent="0.2">
      <c r="E75" s="2"/>
      <c r="F75" s="2"/>
      <c r="G75" s="2"/>
      <c r="H75" s="2"/>
      <c r="I75" s="2"/>
      <c r="J75" s="2"/>
      <c r="K75" s="7"/>
      <c r="L75" s="8">
        <f t="shared" si="12"/>
        <v>0</v>
      </c>
      <c r="M75" s="11">
        <f t="shared" si="11"/>
        <v>300.09773434029319</v>
      </c>
      <c r="N75">
        <f>E75*Calculations!$V$4</f>
        <v>0</v>
      </c>
      <c r="O75">
        <f>F75*Calculations!$W$4</f>
        <v>0</v>
      </c>
      <c r="P75">
        <f>G75*Calculations!$X$4</f>
        <v>0</v>
      </c>
      <c r="Q75">
        <f>H75*Calculations!$Y$4</f>
        <v>0</v>
      </c>
      <c r="R75">
        <f>I75*Calculations!$Z$4</f>
        <v>0</v>
      </c>
      <c r="S75">
        <f>J75*Calculations!$AA$4</f>
        <v>0</v>
      </c>
      <c r="T75">
        <f>L75*Calculations!$AB$4</f>
        <v>0</v>
      </c>
      <c r="AB75" s="4"/>
      <c r="AC75" s="8">
        <f t="shared" si="7"/>
        <v>0</v>
      </c>
      <c r="AD75" s="11">
        <f t="shared" si="8"/>
        <v>340.09773434029319</v>
      </c>
      <c r="AE75" s="110">
        <f>V75*Calculations!$V$4</f>
        <v>0</v>
      </c>
      <c r="AF75" s="110">
        <f>W75*Calculations!$W$4</f>
        <v>0</v>
      </c>
      <c r="AG75" s="110">
        <f>X75*Calculations!$X$4</f>
        <v>0</v>
      </c>
      <c r="AH75" s="110">
        <f>Y75*Calculations!$Y$4</f>
        <v>0</v>
      </c>
      <c r="AI75" s="110">
        <f>Z75*Calculations!$Z$4</f>
        <v>0</v>
      </c>
      <c r="AJ75" s="110">
        <f>AA75*Calculations!$AA$4</f>
        <v>0</v>
      </c>
      <c r="AK75" s="110">
        <f>AC75*Calculations!$AB$4</f>
        <v>0</v>
      </c>
      <c r="AL75" s="15"/>
      <c r="AT75" s="8">
        <f t="shared" si="9"/>
        <v>0</v>
      </c>
      <c r="AU75" s="11">
        <f t="shared" si="10"/>
        <v>380.09773434029319</v>
      </c>
      <c r="AV75">
        <f>AM75*Calculations!$V$4</f>
        <v>0</v>
      </c>
      <c r="AW75">
        <f>AN75*Calculations!$W$4</f>
        <v>0</v>
      </c>
      <c r="AX75">
        <f>AO75*Calculations!$X$4</f>
        <v>0</v>
      </c>
      <c r="AY75">
        <f>AP75*Calculations!$Y$4</f>
        <v>0</v>
      </c>
      <c r="AZ75">
        <f>AQ75*Calculations!$Z$4</f>
        <v>0</v>
      </c>
      <c r="BA75">
        <f>AR75*Calculations!$AA$4</f>
        <v>0</v>
      </c>
      <c r="BB75">
        <f>AT75*Calculations!$AB$4</f>
        <v>0</v>
      </c>
    </row>
    <row r="76" spans="5:54" ht="16" x14ac:dyDescent="0.2">
      <c r="E76" s="2"/>
      <c r="F76" s="2"/>
      <c r="G76" s="2"/>
      <c r="H76" s="2"/>
      <c r="I76" s="2"/>
      <c r="J76" s="2"/>
      <c r="K76" s="7"/>
      <c r="L76" s="8">
        <f t="shared" si="12"/>
        <v>0</v>
      </c>
      <c r="M76" s="11">
        <f t="shared" si="11"/>
        <v>300.09773434029319</v>
      </c>
      <c r="N76">
        <f>E76*Calculations!$V$4</f>
        <v>0</v>
      </c>
      <c r="O76">
        <f>F76*Calculations!$W$4</f>
        <v>0</v>
      </c>
      <c r="P76">
        <f>G76*Calculations!$X$4</f>
        <v>0</v>
      </c>
      <c r="Q76">
        <f>H76*Calculations!$Y$4</f>
        <v>0</v>
      </c>
      <c r="R76">
        <f>I76*Calculations!$Z$4</f>
        <v>0</v>
      </c>
      <c r="S76">
        <f>J76*Calculations!$AA$4</f>
        <v>0</v>
      </c>
      <c r="T76">
        <f>L76*Calculations!$AB$4</f>
        <v>0</v>
      </c>
      <c r="AB76" s="4"/>
      <c r="AC76" s="8">
        <f t="shared" si="7"/>
        <v>0</v>
      </c>
      <c r="AD76" s="11">
        <f t="shared" si="8"/>
        <v>340.09773434029319</v>
      </c>
      <c r="AE76" s="110">
        <f>V76*Calculations!$V$4</f>
        <v>0</v>
      </c>
      <c r="AF76" s="110">
        <f>W76*Calculations!$W$4</f>
        <v>0</v>
      </c>
      <c r="AG76" s="110">
        <f>X76*Calculations!$X$4</f>
        <v>0</v>
      </c>
      <c r="AH76" s="110">
        <f>Y76*Calculations!$Y$4</f>
        <v>0</v>
      </c>
      <c r="AI76" s="110">
        <f>Z76*Calculations!$Z$4</f>
        <v>0</v>
      </c>
      <c r="AJ76" s="110">
        <f>AA76*Calculations!$AA$4</f>
        <v>0</v>
      </c>
      <c r="AK76" s="110">
        <f>AC76*Calculations!$AB$4</f>
        <v>0</v>
      </c>
      <c r="AL76" s="15"/>
      <c r="AT76" s="8">
        <f t="shared" si="9"/>
        <v>0</v>
      </c>
      <c r="AU76" s="11">
        <f t="shared" si="10"/>
        <v>380.09773434029319</v>
      </c>
      <c r="AV76">
        <f>AM76*Calculations!$V$4</f>
        <v>0</v>
      </c>
      <c r="AW76">
        <f>AN76*Calculations!$W$4</f>
        <v>0</v>
      </c>
      <c r="AX76">
        <f>AO76*Calculations!$X$4</f>
        <v>0</v>
      </c>
      <c r="AY76">
        <f>AP76*Calculations!$Y$4</f>
        <v>0</v>
      </c>
      <c r="AZ76">
        <f>AQ76*Calculations!$Z$4</f>
        <v>0</v>
      </c>
      <c r="BA76">
        <f>AR76*Calculations!$AA$4</f>
        <v>0</v>
      </c>
      <c r="BB76">
        <f>AT76*Calculations!$AB$4</f>
        <v>0</v>
      </c>
    </row>
    <row r="77" spans="5:54" ht="16" x14ac:dyDescent="0.2">
      <c r="E77" s="2"/>
      <c r="F77" s="2"/>
      <c r="G77" s="2"/>
      <c r="H77" s="2"/>
      <c r="I77" s="2"/>
      <c r="J77" s="2"/>
      <c r="K77" s="7"/>
      <c r="L77" s="8">
        <f t="shared" si="12"/>
        <v>0</v>
      </c>
      <c r="M77" s="11">
        <f t="shared" si="11"/>
        <v>300.09773434029319</v>
      </c>
      <c r="N77">
        <f>E77*Calculations!$V$4</f>
        <v>0</v>
      </c>
      <c r="O77">
        <f>F77*Calculations!$W$4</f>
        <v>0</v>
      </c>
      <c r="P77">
        <f>G77*Calculations!$X$4</f>
        <v>0</v>
      </c>
      <c r="Q77">
        <f>H77*Calculations!$Y$4</f>
        <v>0</v>
      </c>
      <c r="R77">
        <f>I77*Calculations!$Z$4</f>
        <v>0</v>
      </c>
      <c r="S77">
        <f>J77*Calculations!$AA$4</f>
        <v>0</v>
      </c>
      <c r="T77">
        <f>L77*Calculations!$AB$4</f>
        <v>0</v>
      </c>
      <c r="AB77" s="4"/>
      <c r="AC77" s="8">
        <f t="shared" si="7"/>
        <v>0</v>
      </c>
      <c r="AD77" s="11">
        <f t="shared" si="8"/>
        <v>340.09773434029319</v>
      </c>
      <c r="AE77" s="110">
        <f>V77*Calculations!$V$4</f>
        <v>0</v>
      </c>
      <c r="AF77" s="110">
        <f>W77*Calculations!$W$4</f>
        <v>0</v>
      </c>
      <c r="AG77" s="110">
        <f>X77*Calculations!$X$4</f>
        <v>0</v>
      </c>
      <c r="AH77" s="110">
        <f>Y77*Calculations!$Y$4</f>
        <v>0</v>
      </c>
      <c r="AI77" s="110">
        <f>Z77*Calculations!$Z$4</f>
        <v>0</v>
      </c>
      <c r="AJ77" s="110">
        <f>AA77*Calculations!$AA$4</f>
        <v>0</v>
      </c>
      <c r="AK77" s="110">
        <f>AC77*Calculations!$AB$4</f>
        <v>0</v>
      </c>
      <c r="AL77" s="15"/>
      <c r="AT77" s="8">
        <f t="shared" si="9"/>
        <v>0</v>
      </c>
      <c r="AU77" s="11">
        <f t="shared" si="10"/>
        <v>380.09773434029319</v>
      </c>
      <c r="AV77">
        <f>AM77*Calculations!$V$4</f>
        <v>0</v>
      </c>
      <c r="AW77">
        <f>AN77*Calculations!$W$4</f>
        <v>0</v>
      </c>
      <c r="AX77">
        <f>AO77*Calculations!$X$4</f>
        <v>0</v>
      </c>
      <c r="AY77">
        <f>AP77*Calculations!$Y$4</f>
        <v>0</v>
      </c>
      <c r="AZ77">
        <f>AQ77*Calculations!$Z$4</f>
        <v>0</v>
      </c>
      <c r="BA77">
        <f>AR77*Calculations!$AA$4</f>
        <v>0</v>
      </c>
      <c r="BB77">
        <f>AT77*Calculations!$AB$4</f>
        <v>0</v>
      </c>
    </row>
    <row r="78" spans="5:54" ht="16" x14ac:dyDescent="0.2">
      <c r="E78" s="2"/>
      <c r="F78" s="2"/>
      <c r="G78" s="2"/>
      <c r="H78" s="2"/>
      <c r="I78" s="2"/>
      <c r="J78" s="2"/>
      <c r="K78" s="7"/>
      <c r="L78" s="8">
        <f t="shared" si="12"/>
        <v>0</v>
      </c>
      <c r="M78" s="11">
        <f t="shared" si="11"/>
        <v>300.09773434029319</v>
      </c>
      <c r="N78">
        <f>E78*Calculations!$V$4</f>
        <v>0</v>
      </c>
      <c r="O78">
        <f>F78*Calculations!$W$4</f>
        <v>0</v>
      </c>
      <c r="P78">
        <f>G78*Calculations!$X$4</f>
        <v>0</v>
      </c>
      <c r="Q78">
        <f>H78*Calculations!$Y$4</f>
        <v>0</v>
      </c>
      <c r="R78">
        <f>I78*Calculations!$Z$4</f>
        <v>0</v>
      </c>
      <c r="S78">
        <f>J78*Calculations!$AA$4</f>
        <v>0</v>
      </c>
      <c r="T78">
        <f>L78*Calculations!$AB$4</f>
        <v>0</v>
      </c>
      <c r="AB78" s="4"/>
      <c r="AC78" s="8">
        <f t="shared" si="7"/>
        <v>0</v>
      </c>
      <c r="AD78" s="11">
        <f t="shared" si="8"/>
        <v>340.09773434029319</v>
      </c>
      <c r="AE78" s="110">
        <f>V78*Calculations!$V$4</f>
        <v>0</v>
      </c>
      <c r="AF78" s="110">
        <f>W78*Calculations!$W$4</f>
        <v>0</v>
      </c>
      <c r="AG78" s="110">
        <f>X78*Calculations!$X$4</f>
        <v>0</v>
      </c>
      <c r="AH78" s="110">
        <f>Y78*Calculations!$Y$4</f>
        <v>0</v>
      </c>
      <c r="AI78" s="110">
        <f>Z78*Calculations!$Z$4</f>
        <v>0</v>
      </c>
      <c r="AJ78" s="110">
        <f>AA78*Calculations!$AA$4</f>
        <v>0</v>
      </c>
      <c r="AK78" s="110">
        <f>AC78*Calculations!$AB$4</f>
        <v>0</v>
      </c>
      <c r="AL78" s="16"/>
      <c r="AT78" s="8">
        <f t="shared" si="9"/>
        <v>0</v>
      </c>
      <c r="AU78" s="11">
        <f t="shared" si="10"/>
        <v>380.09773434029319</v>
      </c>
      <c r="AV78">
        <f>AM78*Calculations!$V$4</f>
        <v>0</v>
      </c>
      <c r="AW78">
        <f>AN78*Calculations!$W$4</f>
        <v>0</v>
      </c>
      <c r="AX78">
        <f>AO78*Calculations!$X$4</f>
        <v>0</v>
      </c>
      <c r="AY78">
        <f>AP78*Calculations!$Y$4</f>
        <v>0</v>
      </c>
      <c r="AZ78">
        <f>AQ78*Calculations!$Z$4</f>
        <v>0</v>
      </c>
      <c r="BA78">
        <f>AR78*Calculations!$AA$4</f>
        <v>0</v>
      </c>
      <c r="BB78">
        <f>AT78*Calculations!$AB$4</f>
        <v>0</v>
      </c>
    </row>
    <row r="79" spans="5:54" ht="16" x14ac:dyDescent="0.2">
      <c r="E79" s="2"/>
      <c r="F79" s="2"/>
      <c r="G79" s="2"/>
      <c r="H79" s="2"/>
      <c r="I79" s="2"/>
      <c r="J79" s="2"/>
      <c r="K79" s="7"/>
      <c r="L79" s="8">
        <f t="shared" si="12"/>
        <v>0</v>
      </c>
      <c r="M79" s="11">
        <f t="shared" si="11"/>
        <v>300.09773434029319</v>
      </c>
      <c r="N79">
        <f>E79*Calculations!$V$4</f>
        <v>0</v>
      </c>
      <c r="O79">
        <f>F79*Calculations!$W$4</f>
        <v>0</v>
      </c>
      <c r="P79">
        <f>G79*Calculations!$X$4</f>
        <v>0</v>
      </c>
      <c r="Q79">
        <f>H79*Calculations!$Y$4</f>
        <v>0</v>
      </c>
      <c r="R79">
        <f>I79*Calculations!$Z$4</f>
        <v>0</v>
      </c>
      <c r="S79">
        <f>J79*Calculations!$AA$4</f>
        <v>0</v>
      </c>
      <c r="T79">
        <f>L79*Calculations!$AB$4</f>
        <v>0</v>
      </c>
      <c r="AB79" s="4"/>
      <c r="AC79" s="8">
        <f t="shared" si="7"/>
        <v>0</v>
      </c>
      <c r="AD79" s="11">
        <f t="shared" si="8"/>
        <v>340.09773434029319</v>
      </c>
      <c r="AE79" s="110">
        <f>V79*Calculations!$V$4</f>
        <v>0</v>
      </c>
      <c r="AF79" s="110">
        <f>W79*Calculations!$W$4</f>
        <v>0</v>
      </c>
      <c r="AG79" s="110">
        <f>X79*Calculations!$X$4</f>
        <v>0</v>
      </c>
      <c r="AH79" s="110">
        <f>Y79*Calculations!$Y$4</f>
        <v>0</v>
      </c>
      <c r="AI79" s="110">
        <f>Z79*Calculations!$Z$4</f>
        <v>0</v>
      </c>
      <c r="AJ79" s="110">
        <f>AA79*Calculations!$AA$4</f>
        <v>0</v>
      </c>
      <c r="AK79" s="110">
        <f>AC79*Calculations!$AB$4</f>
        <v>0</v>
      </c>
      <c r="AL79" s="17"/>
      <c r="AT79" s="8">
        <f t="shared" si="9"/>
        <v>0</v>
      </c>
      <c r="AU79" s="11">
        <f t="shared" si="10"/>
        <v>380.09773434029319</v>
      </c>
      <c r="AV79">
        <f>AM79*Calculations!$V$4</f>
        <v>0</v>
      </c>
      <c r="AW79">
        <f>AN79*Calculations!$W$4</f>
        <v>0</v>
      </c>
      <c r="AX79">
        <f>AO79*Calculations!$X$4</f>
        <v>0</v>
      </c>
      <c r="AY79">
        <f>AP79*Calculations!$Y$4</f>
        <v>0</v>
      </c>
      <c r="AZ79">
        <f>AQ79*Calculations!$Z$4</f>
        <v>0</v>
      </c>
      <c r="BA79">
        <f>AR79*Calculations!$AA$4</f>
        <v>0</v>
      </c>
      <c r="BB79">
        <f>AT79*Calculations!$AB$4</f>
        <v>0</v>
      </c>
    </row>
    <row r="80" spans="5:54" ht="16" x14ac:dyDescent="0.2">
      <c r="E80" s="2"/>
      <c r="F80" s="2"/>
      <c r="G80" s="2"/>
      <c r="H80" s="2"/>
      <c r="I80" s="2"/>
      <c r="J80" s="2"/>
      <c r="K80" s="7"/>
      <c r="L80" s="8">
        <f t="shared" si="12"/>
        <v>0</v>
      </c>
      <c r="M80" s="11">
        <f t="shared" si="11"/>
        <v>300.09773434029319</v>
      </c>
      <c r="N80">
        <f>E80*Calculations!$V$4</f>
        <v>0</v>
      </c>
      <c r="O80">
        <f>F80*Calculations!$W$4</f>
        <v>0</v>
      </c>
      <c r="P80">
        <f>G80*Calculations!$X$4</f>
        <v>0</v>
      </c>
      <c r="Q80">
        <f>H80*Calculations!$Y$4</f>
        <v>0</v>
      </c>
      <c r="R80">
        <f>I80*Calculations!$Z$4</f>
        <v>0</v>
      </c>
      <c r="S80">
        <f>J80*Calculations!$AA$4</f>
        <v>0</v>
      </c>
      <c r="T80">
        <f>L80*Calculations!$AB$4</f>
        <v>0</v>
      </c>
      <c r="AB80" s="4"/>
      <c r="AC80" s="8">
        <f t="shared" si="7"/>
        <v>0</v>
      </c>
      <c r="AD80" s="11">
        <f t="shared" si="8"/>
        <v>340.09773434029319</v>
      </c>
      <c r="AE80" s="110">
        <f>V80*Calculations!$V$4</f>
        <v>0</v>
      </c>
      <c r="AF80" s="110">
        <f>W80*Calculations!$W$4</f>
        <v>0</v>
      </c>
      <c r="AG80" s="110">
        <f>X80*Calculations!$X$4</f>
        <v>0</v>
      </c>
      <c r="AH80" s="110">
        <f>Y80*Calculations!$Y$4</f>
        <v>0</v>
      </c>
      <c r="AI80" s="110">
        <f>Z80*Calculations!$Z$4</f>
        <v>0</v>
      </c>
      <c r="AJ80" s="110">
        <f>AA80*Calculations!$AA$4</f>
        <v>0</v>
      </c>
      <c r="AK80" s="110">
        <f>AC80*Calculations!$AB$4</f>
        <v>0</v>
      </c>
      <c r="AL80" s="15"/>
      <c r="AT80" s="8">
        <f t="shared" si="9"/>
        <v>0</v>
      </c>
      <c r="AU80" s="11">
        <f t="shared" si="10"/>
        <v>380.09773434029319</v>
      </c>
      <c r="AV80">
        <f>AM80*Calculations!$V$4</f>
        <v>0</v>
      </c>
      <c r="AW80">
        <f>AN80*Calculations!$W$4</f>
        <v>0</v>
      </c>
      <c r="AX80">
        <f>AO80*Calculations!$X$4</f>
        <v>0</v>
      </c>
      <c r="AY80">
        <f>AP80*Calculations!$Y$4</f>
        <v>0</v>
      </c>
      <c r="AZ80">
        <f>AQ80*Calculations!$Z$4</f>
        <v>0</v>
      </c>
      <c r="BA80">
        <f>AR80*Calculations!$AA$4</f>
        <v>0</v>
      </c>
      <c r="BB80">
        <f>AT80*Calculations!$AB$4</f>
        <v>0</v>
      </c>
    </row>
    <row r="81" spans="5:54" ht="16" x14ac:dyDescent="0.2">
      <c r="E81" s="2"/>
      <c r="F81" s="2"/>
      <c r="G81" s="2"/>
      <c r="H81" s="2"/>
      <c r="I81" s="2"/>
      <c r="J81" s="2"/>
      <c r="K81" s="7"/>
      <c r="L81" s="8">
        <f t="shared" si="12"/>
        <v>0</v>
      </c>
      <c r="M81" s="11">
        <f t="shared" si="11"/>
        <v>300.09773434029319</v>
      </c>
      <c r="N81">
        <f>E81*Calculations!$V$4</f>
        <v>0</v>
      </c>
      <c r="O81">
        <f>F81*Calculations!$W$4</f>
        <v>0</v>
      </c>
      <c r="P81">
        <f>G81*Calculations!$X$4</f>
        <v>0</v>
      </c>
      <c r="Q81">
        <f>H81*Calculations!$Y$4</f>
        <v>0</v>
      </c>
      <c r="R81">
        <f>I81*Calculations!$Z$4</f>
        <v>0</v>
      </c>
      <c r="S81">
        <f>J81*Calculations!$AA$4</f>
        <v>0</v>
      </c>
      <c r="T81">
        <f>L81*Calculations!$AB$4</f>
        <v>0</v>
      </c>
      <c r="AB81" s="4"/>
      <c r="AC81" s="8">
        <f t="shared" si="7"/>
        <v>0</v>
      </c>
      <c r="AD81" s="11">
        <f t="shared" si="8"/>
        <v>340.09773434029319</v>
      </c>
      <c r="AE81" s="110">
        <f>V81*Calculations!$V$4</f>
        <v>0</v>
      </c>
      <c r="AF81" s="110">
        <f>W81*Calculations!$W$4</f>
        <v>0</v>
      </c>
      <c r="AG81" s="110">
        <f>X81*Calculations!$X$4</f>
        <v>0</v>
      </c>
      <c r="AH81" s="110">
        <f>Y81*Calculations!$Y$4</f>
        <v>0</v>
      </c>
      <c r="AI81" s="110">
        <f>Z81*Calculations!$Z$4</f>
        <v>0</v>
      </c>
      <c r="AJ81" s="110">
        <f>AA81*Calculations!$AA$4</f>
        <v>0</v>
      </c>
      <c r="AK81" s="110">
        <f>AC81*Calculations!$AB$4</f>
        <v>0</v>
      </c>
      <c r="AL81" s="15"/>
      <c r="AT81" s="8">
        <f t="shared" si="9"/>
        <v>0</v>
      </c>
      <c r="AU81" s="11">
        <f t="shared" si="10"/>
        <v>380.09773434029319</v>
      </c>
      <c r="AV81">
        <f>AM81*Calculations!$V$4</f>
        <v>0</v>
      </c>
      <c r="AW81">
        <f>AN81*Calculations!$W$4</f>
        <v>0</v>
      </c>
      <c r="AX81">
        <f>AO81*Calculations!$X$4</f>
        <v>0</v>
      </c>
      <c r="AY81">
        <f>AP81*Calculations!$Y$4</f>
        <v>0</v>
      </c>
      <c r="AZ81">
        <f>AQ81*Calculations!$Z$4</f>
        <v>0</v>
      </c>
      <c r="BA81">
        <f>AR81*Calculations!$AA$4</f>
        <v>0</v>
      </c>
      <c r="BB81">
        <f>AT81*Calculations!$AB$4</f>
        <v>0</v>
      </c>
    </row>
    <row r="82" spans="5:54" ht="16" x14ac:dyDescent="0.2">
      <c r="E82" s="2"/>
      <c r="F82" s="2"/>
      <c r="G82" s="2"/>
      <c r="H82" s="2"/>
      <c r="I82" s="2"/>
      <c r="J82" s="2"/>
      <c r="K82" s="7"/>
      <c r="L82" s="8">
        <f t="shared" si="12"/>
        <v>0</v>
      </c>
      <c r="M82" s="11">
        <f t="shared" si="11"/>
        <v>300.09773434029319</v>
      </c>
      <c r="N82">
        <f>E82*Calculations!$V$4</f>
        <v>0</v>
      </c>
      <c r="O82">
        <f>F82*Calculations!$W$4</f>
        <v>0</v>
      </c>
      <c r="P82">
        <f>G82*Calculations!$X$4</f>
        <v>0</v>
      </c>
      <c r="Q82">
        <f>H82*Calculations!$Y$4</f>
        <v>0</v>
      </c>
      <c r="R82">
        <f>I82*Calculations!$Z$4</f>
        <v>0</v>
      </c>
      <c r="S82">
        <f>J82*Calculations!$AA$4</f>
        <v>0</v>
      </c>
      <c r="T82">
        <f>L82*Calculations!$AB$4</f>
        <v>0</v>
      </c>
      <c r="AB82" s="4"/>
      <c r="AC82" s="8">
        <f t="shared" si="7"/>
        <v>0</v>
      </c>
      <c r="AD82" s="11">
        <f t="shared" si="8"/>
        <v>340.09773434029319</v>
      </c>
      <c r="AE82" s="110">
        <f>V82*Calculations!$V$4</f>
        <v>0</v>
      </c>
      <c r="AF82" s="110">
        <f>W82*Calculations!$W$4</f>
        <v>0</v>
      </c>
      <c r="AG82" s="110">
        <f>X82*Calculations!$X$4</f>
        <v>0</v>
      </c>
      <c r="AH82" s="110">
        <f>Y82*Calculations!$Y$4</f>
        <v>0</v>
      </c>
      <c r="AI82" s="110">
        <f>Z82*Calculations!$Z$4</f>
        <v>0</v>
      </c>
      <c r="AJ82" s="110">
        <f>AA82*Calculations!$AA$4</f>
        <v>0</v>
      </c>
      <c r="AK82" s="110">
        <f>AC82*Calculations!$AB$4</f>
        <v>0</v>
      </c>
      <c r="AL82" s="18"/>
      <c r="AT82" s="8">
        <f t="shared" si="9"/>
        <v>0</v>
      </c>
      <c r="AU82" s="11">
        <f t="shared" si="10"/>
        <v>380.09773434029319</v>
      </c>
      <c r="AV82">
        <f>AM82*Calculations!$V$4</f>
        <v>0</v>
      </c>
      <c r="AW82">
        <f>AN82*Calculations!$W$4</f>
        <v>0</v>
      </c>
      <c r="AX82">
        <f>AO82*Calculations!$X$4</f>
        <v>0</v>
      </c>
      <c r="AY82">
        <f>AP82*Calculations!$Y$4</f>
        <v>0</v>
      </c>
      <c r="AZ82">
        <f>AQ82*Calculations!$Z$4</f>
        <v>0</v>
      </c>
      <c r="BA82">
        <f>AR82*Calculations!$AA$4</f>
        <v>0</v>
      </c>
      <c r="BB82">
        <f>AT82*Calculations!$AB$4</f>
        <v>0</v>
      </c>
    </row>
    <row r="83" spans="5:54" ht="16" x14ac:dyDescent="0.2">
      <c r="E83" s="2"/>
      <c r="F83" s="2"/>
      <c r="G83" s="2"/>
      <c r="H83" s="2"/>
      <c r="I83" s="2"/>
      <c r="J83" s="2"/>
      <c r="K83" s="7"/>
      <c r="L83" s="8">
        <f t="shared" si="12"/>
        <v>0</v>
      </c>
      <c r="M83" s="11">
        <f t="shared" si="11"/>
        <v>300.09773434029319</v>
      </c>
      <c r="N83">
        <f>E83*Calculations!$V$4</f>
        <v>0</v>
      </c>
      <c r="O83">
        <f>F83*Calculations!$W$4</f>
        <v>0</v>
      </c>
      <c r="P83">
        <f>G83*Calculations!$X$4</f>
        <v>0</v>
      </c>
      <c r="Q83">
        <f>H83*Calculations!$Y$4</f>
        <v>0</v>
      </c>
      <c r="R83">
        <f>I83*Calculations!$Z$4</f>
        <v>0</v>
      </c>
      <c r="S83">
        <f>J83*Calculations!$AA$4</f>
        <v>0</v>
      </c>
      <c r="T83">
        <f>L83*Calculations!$AB$4</f>
        <v>0</v>
      </c>
      <c r="AB83" s="4"/>
      <c r="AC83" s="8">
        <f t="shared" si="7"/>
        <v>0</v>
      </c>
      <c r="AD83" s="11">
        <f t="shared" si="8"/>
        <v>340.09773434029319</v>
      </c>
      <c r="AE83" s="110">
        <f>V83*Calculations!$V$4</f>
        <v>0</v>
      </c>
      <c r="AF83" s="110">
        <f>W83*Calculations!$W$4</f>
        <v>0</v>
      </c>
      <c r="AG83" s="110">
        <f>X83*Calculations!$X$4</f>
        <v>0</v>
      </c>
      <c r="AH83" s="110">
        <f>Y83*Calculations!$Y$4</f>
        <v>0</v>
      </c>
      <c r="AI83" s="110">
        <f>Z83*Calculations!$Z$4</f>
        <v>0</v>
      </c>
      <c r="AJ83" s="110">
        <f>AA83*Calculations!$AA$4</f>
        <v>0</v>
      </c>
      <c r="AK83" s="110">
        <f>AC83*Calculations!$AB$4</f>
        <v>0</v>
      </c>
      <c r="AL83" s="18"/>
      <c r="AT83" s="8">
        <f t="shared" si="9"/>
        <v>0</v>
      </c>
      <c r="AU83" s="11">
        <f t="shared" si="10"/>
        <v>380.09773434029319</v>
      </c>
      <c r="AV83">
        <f>AM83*Calculations!$V$4</f>
        <v>0</v>
      </c>
      <c r="AW83">
        <f>AN83*Calculations!$W$4</f>
        <v>0</v>
      </c>
      <c r="AX83">
        <f>AO83*Calculations!$X$4</f>
        <v>0</v>
      </c>
      <c r="AY83">
        <f>AP83*Calculations!$Y$4</f>
        <v>0</v>
      </c>
      <c r="AZ83">
        <f>AQ83*Calculations!$Z$4</f>
        <v>0</v>
      </c>
      <c r="BA83">
        <f>AR83*Calculations!$AA$4</f>
        <v>0</v>
      </c>
      <c r="BB83">
        <f>AT83*Calculations!$AB$4</f>
        <v>0</v>
      </c>
    </row>
    <row r="84" spans="5:54" ht="16" x14ac:dyDescent="0.2">
      <c r="E84" s="2"/>
      <c r="F84" s="2"/>
      <c r="G84" s="2"/>
      <c r="H84" s="2"/>
      <c r="I84" s="2"/>
      <c r="J84" s="2"/>
      <c r="K84" s="7"/>
      <c r="L84" s="8">
        <f t="shared" si="12"/>
        <v>0</v>
      </c>
      <c r="M84" s="11">
        <f t="shared" si="11"/>
        <v>300.09773434029319</v>
      </c>
      <c r="N84">
        <f>E84*Calculations!$V$4</f>
        <v>0</v>
      </c>
      <c r="O84">
        <f>F84*Calculations!$W$4</f>
        <v>0</v>
      </c>
      <c r="P84">
        <f>G84*Calculations!$X$4</f>
        <v>0</v>
      </c>
      <c r="Q84">
        <f>H84*Calculations!$Y$4</f>
        <v>0</v>
      </c>
      <c r="R84">
        <f>I84*Calculations!$Z$4</f>
        <v>0</v>
      </c>
      <c r="S84">
        <f>J84*Calculations!$AA$4</f>
        <v>0</v>
      </c>
      <c r="T84">
        <f>L84*Calculations!$AB$4</f>
        <v>0</v>
      </c>
      <c r="AB84" s="4"/>
      <c r="AC84" s="8">
        <f t="shared" si="7"/>
        <v>0</v>
      </c>
      <c r="AD84" s="11">
        <f t="shared" si="8"/>
        <v>340.09773434029319</v>
      </c>
      <c r="AE84" s="110">
        <f>V84*Calculations!$V$4</f>
        <v>0</v>
      </c>
      <c r="AF84" s="110">
        <f>W84*Calculations!$W$4</f>
        <v>0</v>
      </c>
      <c r="AG84" s="110">
        <f>X84*Calculations!$X$4</f>
        <v>0</v>
      </c>
      <c r="AH84" s="110">
        <f>Y84*Calculations!$Y$4</f>
        <v>0</v>
      </c>
      <c r="AI84" s="110">
        <f>Z84*Calculations!$Z$4</f>
        <v>0</v>
      </c>
      <c r="AJ84" s="110">
        <f>AA84*Calculations!$AA$4</f>
        <v>0</v>
      </c>
      <c r="AK84" s="110">
        <f>AC84*Calculations!$AB$4</f>
        <v>0</v>
      </c>
      <c r="AL84" s="17"/>
      <c r="AT84" s="8">
        <f t="shared" si="9"/>
        <v>0</v>
      </c>
      <c r="AU84" s="11">
        <f t="shared" si="10"/>
        <v>380.09773434029319</v>
      </c>
      <c r="AV84">
        <f>AM84*Calculations!$V$4</f>
        <v>0</v>
      </c>
      <c r="AW84">
        <f>AN84*Calculations!$W$4</f>
        <v>0</v>
      </c>
      <c r="AX84">
        <f>AO84*Calculations!$X$4</f>
        <v>0</v>
      </c>
      <c r="AY84">
        <f>AP84*Calculations!$Y$4</f>
        <v>0</v>
      </c>
      <c r="AZ84">
        <f>AQ84*Calculations!$Z$4</f>
        <v>0</v>
      </c>
      <c r="BA84">
        <f>AR84*Calculations!$AA$4</f>
        <v>0</v>
      </c>
      <c r="BB84">
        <f>AT84*Calculations!$AB$4</f>
        <v>0</v>
      </c>
    </row>
    <row r="85" spans="5:54" ht="16" x14ac:dyDescent="0.2">
      <c r="E85" s="2"/>
      <c r="F85" s="2"/>
      <c r="G85" s="2"/>
      <c r="H85" s="2"/>
      <c r="I85" s="2"/>
      <c r="J85" s="2"/>
      <c r="K85" s="7"/>
      <c r="L85" s="8">
        <f t="shared" si="12"/>
        <v>0</v>
      </c>
      <c r="M85" s="11">
        <f t="shared" si="11"/>
        <v>300.09773434029319</v>
      </c>
      <c r="N85">
        <f>E85*Calculations!$V$4</f>
        <v>0</v>
      </c>
      <c r="O85">
        <f>F85*Calculations!$W$4</f>
        <v>0</v>
      </c>
      <c r="P85">
        <f>G85*Calculations!$X$4</f>
        <v>0</v>
      </c>
      <c r="Q85">
        <f>H85*Calculations!$Y$4</f>
        <v>0</v>
      </c>
      <c r="R85">
        <f>I85*Calculations!$Z$4</f>
        <v>0</v>
      </c>
      <c r="S85">
        <f>J85*Calculations!$AA$4</f>
        <v>0</v>
      </c>
      <c r="T85">
        <f>L85*Calculations!$AB$4</f>
        <v>0</v>
      </c>
      <c r="AB85" s="4"/>
      <c r="AC85" s="8">
        <f t="shared" si="7"/>
        <v>0</v>
      </c>
      <c r="AD85" s="11">
        <f t="shared" si="8"/>
        <v>340.09773434029319</v>
      </c>
      <c r="AE85" s="110">
        <f>V85*Calculations!$V$4</f>
        <v>0</v>
      </c>
      <c r="AF85" s="110">
        <f>W85*Calculations!$W$4</f>
        <v>0</v>
      </c>
      <c r="AG85" s="110">
        <f>X85*Calculations!$X$4</f>
        <v>0</v>
      </c>
      <c r="AH85" s="110">
        <f>Y85*Calculations!$Y$4</f>
        <v>0</v>
      </c>
      <c r="AI85" s="110">
        <f>Z85*Calculations!$Z$4</f>
        <v>0</v>
      </c>
      <c r="AJ85" s="110">
        <f>AA85*Calculations!$AA$4</f>
        <v>0</v>
      </c>
      <c r="AK85" s="110">
        <f>AC85*Calculations!$AB$4</f>
        <v>0</v>
      </c>
      <c r="AL85" s="18"/>
      <c r="AT85" s="8">
        <f t="shared" si="9"/>
        <v>0</v>
      </c>
      <c r="AU85" s="11">
        <f t="shared" si="10"/>
        <v>380.09773434029319</v>
      </c>
      <c r="AV85">
        <f>AM85*Calculations!$V$4</f>
        <v>0</v>
      </c>
      <c r="AW85">
        <f>AN85*Calculations!$W$4</f>
        <v>0</v>
      </c>
      <c r="AX85">
        <f>AO85*Calculations!$X$4</f>
        <v>0</v>
      </c>
      <c r="AY85">
        <f>AP85*Calculations!$Y$4</f>
        <v>0</v>
      </c>
      <c r="AZ85">
        <f>AQ85*Calculations!$Z$4</f>
        <v>0</v>
      </c>
      <c r="BA85">
        <f>AR85*Calculations!$AA$4</f>
        <v>0</v>
      </c>
      <c r="BB85">
        <f>AT85*Calculations!$AB$4</f>
        <v>0</v>
      </c>
    </row>
    <row r="86" spans="5:54" ht="16" x14ac:dyDescent="0.2">
      <c r="K86" s="6"/>
      <c r="L86" s="8">
        <f t="shared" si="12"/>
        <v>0</v>
      </c>
      <c r="M86" s="11">
        <f t="shared" si="11"/>
        <v>300.09773434029319</v>
      </c>
      <c r="N86">
        <f>E86*Calculations!$V$4</f>
        <v>0</v>
      </c>
      <c r="O86">
        <f>F86*Calculations!$W$4</f>
        <v>0</v>
      </c>
      <c r="P86">
        <f>G86*Calculations!$X$4</f>
        <v>0</v>
      </c>
      <c r="Q86">
        <f>H86*Calculations!$Y$4</f>
        <v>0</v>
      </c>
      <c r="R86">
        <f>I86*Calculations!$Z$4</f>
        <v>0</v>
      </c>
      <c r="S86">
        <f>J86*Calculations!$AA$4</f>
        <v>0</v>
      </c>
      <c r="T86">
        <f>L86*Calculations!$AB$4</f>
        <v>0</v>
      </c>
      <c r="AB86" s="4"/>
      <c r="AC86" s="8">
        <f t="shared" si="7"/>
        <v>0</v>
      </c>
      <c r="AD86" s="11">
        <f t="shared" si="8"/>
        <v>340.09773434029319</v>
      </c>
      <c r="AE86" s="110">
        <f>V86*Calculations!$V$4</f>
        <v>0</v>
      </c>
      <c r="AF86" s="110">
        <f>W86*Calculations!$W$4</f>
        <v>0</v>
      </c>
      <c r="AG86" s="110">
        <f>X86*Calculations!$X$4</f>
        <v>0</v>
      </c>
      <c r="AH86" s="110">
        <f>Y86*Calculations!$Y$4</f>
        <v>0</v>
      </c>
      <c r="AI86" s="110">
        <f>Z86*Calculations!$Z$4</f>
        <v>0</v>
      </c>
      <c r="AJ86" s="110">
        <f>AA86*Calculations!$AA$4</f>
        <v>0</v>
      </c>
      <c r="AK86" s="110">
        <f>AC86*Calculations!$AB$4</f>
        <v>0</v>
      </c>
      <c r="AL86" s="15"/>
      <c r="AT86" s="8">
        <f t="shared" si="9"/>
        <v>0</v>
      </c>
      <c r="AU86" s="11">
        <f t="shared" si="10"/>
        <v>380.09773434029319</v>
      </c>
      <c r="AV86">
        <f>AM86*Calculations!$V$4</f>
        <v>0</v>
      </c>
      <c r="AW86">
        <f>AN86*Calculations!$W$4</f>
        <v>0</v>
      </c>
      <c r="AX86">
        <f>AO86*Calculations!$X$4</f>
        <v>0</v>
      </c>
      <c r="AY86">
        <f>AP86*Calculations!$Y$4</f>
        <v>0</v>
      </c>
      <c r="AZ86">
        <f>AQ86*Calculations!$Z$4</f>
        <v>0</v>
      </c>
      <c r="BA86">
        <f>AR86*Calculations!$AA$4</f>
        <v>0</v>
      </c>
      <c r="BB86">
        <f>AT86*Calculations!$AB$4</f>
        <v>0</v>
      </c>
    </row>
    <row r="87" spans="5:54" ht="16" x14ac:dyDescent="0.2">
      <c r="E87" s="2"/>
      <c r="F87" s="2"/>
      <c r="G87" s="2"/>
      <c r="H87" s="2"/>
      <c r="I87" s="2"/>
      <c r="J87" s="2"/>
      <c r="K87" s="7"/>
      <c r="L87" s="8">
        <f t="shared" si="12"/>
        <v>0</v>
      </c>
      <c r="M87" s="11">
        <f t="shared" si="11"/>
        <v>300.09773434029319</v>
      </c>
      <c r="N87">
        <f>E87*Calculations!$V$4</f>
        <v>0</v>
      </c>
      <c r="O87">
        <f>F87*Calculations!$W$4</f>
        <v>0</v>
      </c>
      <c r="P87">
        <f>G87*Calculations!$X$4</f>
        <v>0</v>
      </c>
      <c r="Q87">
        <f>H87*Calculations!$Y$4</f>
        <v>0</v>
      </c>
      <c r="R87">
        <f>I87*Calculations!$Z$4</f>
        <v>0</v>
      </c>
      <c r="S87">
        <f>J87*Calculations!$AA$4</f>
        <v>0</v>
      </c>
      <c r="T87">
        <f>L87*Calculations!$AB$4</f>
        <v>0</v>
      </c>
      <c r="AB87" s="4"/>
      <c r="AC87" s="8">
        <f t="shared" si="7"/>
        <v>0</v>
      </c>
      <c r="AD87" s="11">
        <f t="shared" si="8"/>
        <v>340.09773434029319</v>
      </c>
      <c r="AE87" s="110">
        <f>V87*Calculations!$V$4</f>
        <v>0</v>
      </c>
      <c r="AF87" s="110">
        <f>W87*Calculations!$W$4</f>
        <v>0</v>
      </c>
      <c r="AG87" s="110">
        <f>X87*Calculations!$X$4</f>
        <v>0</v>
      </c>
      <c r="AH87" s="110">
        <f>Y87*Calculations!$Y$4</f>
        <v>0</v>
      </c>
      <c r="AI87" s="110">
        <f>Z87*Calculations!$Z$4</f>
        <v>0</v>
      </c>
      <c r="AJ87" s="110">
        <f>AA87*Calculations!$AA$4</f>
        <v>0</v>
      </c>
      <c r="AK87" s="110">
        <f>AC87*Calculations!$AB$4</f>
        <v>0</v>
      </c>
      <c r="AL87" s="15"/>
      <c r="AT87" s="8">
        <f t="shared" si="9"/>
        <v>0</v>
      </c>
      <c r="AU87" s="11">
        <f t="shared" si="10"/>
        <v>380.09773434029319</v>
      </c>
      <c r="AV87">
        <f>AM87*Calculations!$V$4</f>
        <v>0</v>
      </c>
      <c r="AW87">
        <f>AN87*Calculations!$W$4</f>
        <v>0</v>
      </c>
      <c r="AX87">
        <f>AO87*Calculations!$X$4</f>
        <v>0</v>
      </c>
      <c r="AY87">
        <f>AP87*Calculations!$Y$4</f>
        <v>0</v>
      </c>
      <c r="AZ87">
        <f>AQ87*Calculations!$Z$4</f>
        <v>0</v>
      </c>
      <c r="BA87">
        <f>AR87*Calculations!$AA$4</f>
        <v>0</v>
      </c>
      <c r="BB87">
        <f>AT87*Calculations!$AB$4</f>
        <v>0</v>
      </c>
    </row>
    <row r="88" spans="5:54" ht="16" x14ac:dyDescent="0.2">
      <c r="K88" s="6"/>
      <c r="L88" s="8">
        <f t="shared" si="12"/>
        <v>0</v>
      </c>
      <c r="M88" s="11">
        <f t="shared" si="11"/>
        <v>300.09773434029319</v>
      </c>
      <c r="N88">
        <f>E88*Calculations!$V$4</f>
        <v>0</v>
      </c>
      <c r="O88">
        <f>F88*Calculations!$W$4</f>
        <v>0</v>
      </c>
      <c r="P88">
        <f>G88*Calculations!$X$4</f>
        <v>0</v>
      </c>
      <c r="Q88">
        <f>H88*Calculations!$Y$4</f>
        <v>0</v>
      </c>
      <c r="R88">
        <f>I88*Calculations!$Z$4</f>
        <v>0</v>
      </c>
      <c r="S88">
        <f>J88*Calculations!$AA$4</f>
        <v>0</v>
      </c>
      <c r="T88">
        <f>L88*Calculations!$AB$4</f>
        <v>0</v>
      </c>
      <c r="AB88" s="4"/>
      <c r="AC88" s="8">
        <f t="shared" si="7"/>
        <v>0</v>
      </c>
      <c r="AD88" s="11">
        <f t="shared" si="8"/>
        <v>340.09773434029319</v>
      </c>
      <c r="AE88" s="110">
        <f>V88*Calculations!$V$4</f>
        <v>0</v>
      </c>
      <c r="AF88" s="110">
        <f>W88*Calculations!$W$4</f>
        <v>0</v>
      </c>
      <c r="AG88" s="110">
        <f>X88*Calculations!$X$4</f>
        <v>0</v>
      </c>
      <c r="AH88" s="110">
        <f>Y88*Calculations!$Y$4</f>
        <v>0</v>
      </c>
      <c r="AI88" s="110">
        <f>Z88*Calculations!$Z$4</f>
        <v>0</v>
      </c>
      <c r="AJ88" s="110">
        <f>AA88*Calculations!$AA$4</f>
        <v>0</v>
      </c>
      <c r="AK88" s="110">
        <f>AC88*Calculations!$AB$4</f>
        <v>0</v>
      </c>
      <c r="AL88" s="15"/>
      <c r="AT88" s="8">
        <f t="shared" si="9"/>
        <v>0</v>
      </c>
      <c r="AU88" s="11">
        <f t="shared" si="10"/>
        <v>380.09773434029319</v>
      </c>
      <c r="AV88">
        <f>AM88*Calculations!$V$4</f>
        <v>0</v>
      </c>
      <c r="AW88">
        <f>AN88*Calculations!$W$4</f>
        <v>0</v>
      </c>
      <c r="AX88">
        <f>AO88*Calculations!$X$4</f>
        <v>0</v>
      </c>
      <c r="AY88">
        <f>AP88*Calculations!$Y$4</f>
        <v>0</v>
      </c>
      <c r="AZ88">
        <f>AQ88*Calculations!$Z$4</f>
        <v>0</v>
      </c>
      <c r="BA88">
        <f>AR88*Calculations!$AA$4</f>
        <v>0</v>
      </c>
      <c r="BB88">
        <f>AT88*Calculations!$AB$4</f>
        <v>0</v>
      </c>
    </row>
    <row r="89" spans="5:54" ht="16" x14ac:dyDescent="0.2">
      <c r="E89" s="2"/>
      <c r="F89" s="2"/>
      <c r="G89" s="2"/>
      <c r="H89" s="2"/>
      <c r="I89" s="2"/>
      <c r="J89" s="2"/>
      <c r="K89" s="7"/>
      <c r="L89" s="8">
        <f t="shared" si="12"/>
        <v>0</v>
      </c>
      <c r="M89" s="11">
        <f t="shared" si="11"/>
        <v>300.09773434029319</v>
      </c>
      <c r="N89">
        <f>E89*Calculations!$V$4</f>
        <v>0</v>
      </c>
      <c r="O89">
        <f>F89*Calculations!$W$4</f>
        <v>0</v>
      </c>
      <c r="P89">
        <f>G89*Calculations!$X$4</f>
        <v>0</v>
      </c>
      <c r="Q89">
        <f>H89*Calculations!$Y$4</f>
        <v>0</v>
      </c>
      <c r="R89">
        <f>I89*Calculations!$Z$4</f>
        <v>0</v>
      </c>
      <c r="S89">
        <f>J89*Calculations!$AA$4</f>
        <v>0</v>
      </c>
      <c r="T89">
        <f>L89*Calculations!$AB$4</f>
        <v>0</v>
      </c>
      <c r="AB89" s="4"/>
      <c r="AC89" s="8">
        <f t="shared" si="7"/>
        <v>0</v>
      </c>
      <c r="AD89" s="11">
        <f t="shared" si="8"/>
        <v>340.09773434029319</v>
      </c>
      <c r="AE89" s="110">
        <f>V89*Calculations!$V$4</f>
        <v>0</v>
      </c>
      <c r="AF89" s="110">
        <f>W89*Calculations!$W$4</f>
        <v>0</v>
      </c>
      <c r="AG89" s="110">
        <f>X89*Calculations!$X$4</f>
        <v>0</v>
      </c>
      <c r="AH89" s="110">
        <f>Y89*Calculations!$Y$4</f>
        <v>0</v>
      </c>
      <c r="AI89" s="110">
        <f>Z89*Calculations!$Z$4</f>
        <v>0</v>
      </c>
      <c r="AJ89" s="110">
        <f>AA89*Calculations!$AA$4</f>
        <v>0</v>
      </c>
      <c r="AK89" s="110">
        <f>AC89*Calculations!$AB$4</f>
        <v>0</v>
      </c>
      <c r="AL89" s="15"/>
      <c r="AT89" s="8">
        <f t="shared" si="9"/>
        <v>0</v>
      </c>
      <c r="AU89" s="11">
        <f t="shared" si="10"/>
        <v>380.09773434029319</v>
      </c>
      <c r="AV89">
        <f>AM89*Calculations!$V$4</f>
        <v>0</v>
      </c>
      <c r="AW89">
        <f>AN89*Calculations!$W$4</f>
        <v>0</v>
      </c>
      <c r="AX89">
        <f>AO89*Calculations!$X$4</f>
        <v>0</v>
      </c>
      <c r="AY89">
        <f>AP89*Calculations!$Y$4</f>
        <v>0</v>
      </c>
      <c r="AZ89">
        <f>AQ89*Calculations!$Z$4</f>
        <v>0</v>
      </c>
      <c r="BA89">
        <f>AR89*Calculations!$AA$4</f>
        <v>0</v>
      </c>
      <c r="BB89">
        <f>AT89*Calculations!$AB$4</f>
        <v>0</v>
      </c>
    </row>
    <row r="90" spans="5:54" ht="16" x14ac:dyDescent="0.2">
      <c r="E90" s="2"/>
      <c r="F90" s="2"/>
      <c r="G90" s="2"/>
      <c r="H90" s="2"/>
      <c r="I90" s="2"/>
      <c r="J90" s="2"/>
      <c r="K90" s="7"/>
      <c r="L90" s="8">
        <f t="shared" si="12"/>
        <v>0</v>
      </c>
      <c r="M90" s="11">
        <f t="shared" si="11"/>
        <v>300.09773434029319</v>
      </c>
      <c r="N90">
        <f>E90*Calculations!$V$4</f>
        <v>0</v>
      </c>
      <c r="O90">
        <f>F90*Calculations!$W$4</f>
        <v>0</v>
      </c>
      <c r="P90">
        <f>G90*Calculations!$X$4</f>
        <v>0</v>
      </c>
      <c r="Q90">
        <f>H90*Calculations!$Y$4</f>
        <v>0</v>
      </c>
      <c r="R90">
        <f>I90*Calculations!$Z$4</f>
        <v>0</v>
      </c>
      <c r="S90">
        <f>J90*Calculations!$AA$4</f>
        <v>0</v>
      </c>
      <c r="T90">
        <f>L90*Calculations!$AB$4</f>
        <v>0</v>
      </c>
      <c r="AB90" s="4"/>
      <c r="AC90" s="8">
        <f t="shared" si="7"/>
        <v>0</v>
      </c>
      <c r="AD90" s="11">
        <f t="shared" si="8"/>
        <v>340.09773434029319</v>
      </c>
      <c r="AE90" s="110">
        <f>V90*Calculations!$V$4</f>
        <v>0</v>
      </c>
      <c r="AF90" s="110">
        <f>W90*Calculations!$W$4</f>
        <v>0</v>
      </c>
      <c r="AG90" s="110">
        <f>X90*Calculations!$X$4</f>
        <v>0</v>
      </c>
      <c r="AH90" s="110">
        <f>Y90*Calculations!$Y$4</f>
        <v>0</v>
      </c>
      <c r="AI90" s="110">
        <f>Z90*Calculations!$Z$4</f>
        <v>0</v>
      </c>
      <c r="AJ90" s="110">
        <f>AA90*Calculations!$AA$4</f>
        <v>0</v>
      </c>
      <c r="AK90" s="110">
        <f>AC90*Calculations!$AB$4</f>
        <v>0</v>
      </c>
      <c r="AL90" s="18"/>
      <c r="AT90" s="8">
        <f t="shared" si="9"/>
        <v>0</v>
      </c>
      <c r="AU90" s="11">
        <f t="shared" si="10"/>
        <v>380.09773434029319</v>
      </c>
      <c r="AV90">
        <f>AM90*Calculations!$V$4</f>
        <v>0</v>
      </c>
      <c r="AW90">
        <f>AN90*Calculations!$W$4</f>
        <v>0</v>
      </c>
      <c r="AX90">
        <f>AO90*Calculations!$X$4</f>
        <v>0</v>
      </c>
      <c r="AY90">
        <f>AP90*Calculations!$Y$4</f>
        <v>0</v>
      </c>
      <c r="AZ90">
        <f>AQ90*Calculations!$Z$4</f>
        <v>0</v>
      </c>
      <c r="BA90">
        <f>AR90*Calculations!$AA$4</f>
        <v>0</v>
      </c>
      <c r="BB90">
        <f>AT90*Calculations!$AB$4</f>
        <v>0</v>
      </c>
    </row>
    <row r="91" spans="5:54" ht="16" x14ac:dyDescent="0.2">
      <c r="E91" s="2"/>
      <c r="F91" s="2"/>
      <c r="G91" s="2"/>
      <c r="H91" s="2"/>
      <c r="I91" s="2"/>
      <c r="J91" s="2"/>
      <c r="K91" s="7"/>
      <c r="L91" s="8">
        <f t="shared" si="12"/>
        <v>0</v>
      </c>
      <c r="M91" s="11">
        <f t="shared" si="11"/>
        <v>300.09773434029319</v>
      </c>
      <c r="N91">
        <f>E91*Calculations!$V$4</f>
        <v>0</v>
      </c>
      <c r="O91">
        <f>F91*Calculations!$W$4</f>
        <v>0</v>
      </c>
      <c r="P91">
        <f>G91*Calculations!$X$4</f>
        <v>0</v>
      </c>
      <c r="Q91">
        <f>H91*Calculations!$Y$4</f>
        <v>0</v>
      </c>
      <c r="R91">
        <f>I91*Calculations!$Z$4</f>
        <v>0</v>
      </c>
      <c r="S91">
        <f>J91*Calculations!$AA$4</f>
        <v>0</v>
      </c>
      <c r="T91">
        <f>L91*Calculations!$AB$4</f>
        <v>0</v>
      </c>
      <c r="AB91" s="4"/>
      <c r="AC91" s="8">
        <f t="shared" si="7"/>
        <v>0</v>
      </c>
      <c r="AD91" s="11">
        <f t="shared" si="8"/>
        <v>340.09773434029319</v>
      </c>
      <c r="AE91" s="110">
        <f>V91*Calculations!$V$4</f>
        <v>0</v>
      </c>
      <c r="AF91" s="110">
        <f>W91*Calculations!$W$4</f>
        <v>0</v>
      </c>
      <c r="AG91" s="110">
        <f>X91*Calculations!$X$4</f>
        <v>0</v>
      </c>
      <c r="AH91" s="110">
        <f>Y91*Calculations!$Y$4</f>
        <v>0</v>
      </c>
      <c r="AI91" s="110">
        <f>Z91*Calculations!$Z$4</f>
        <v>0</v>
      </c>
      <c r="AJ91" s="110">
        <f>AA91*Calculations!$AA$4</f>
        <v>0</v>
      </c>
      <c r="AK91" s="110">
        <f>AC91*Calculations!$AB$4</f>
        <v>0</v>
      </c>
      <c r="AL91" s="17"/>
      <c r="AT91" s="8">
        <f t="shared" si="9"/>
        <v>0</v>
      </c>
      <c r="AU91" s="11">
        <f t="shared" si="10"/>
        <v>380.09773434029319</v>
      </c>
      <c r="AV91">
        <f>AM91*Calculations!$V$4</f>
        <v>0</v>
      </c>
      <c r="AW91">
        <f>AN91*Calculations!$W$4</f>
        <v>0</v>
      </c>
      <c r="AX91">
        <f>AO91*Calculations!$X$4</f>
        <v>0</v>
      </c>
      <c r="AY91">
        <f>AP91*Calculations!$Y$4</f>
        <v>0</v>
      </c>
      <c r="AZ91">
        <f>AQ91*Calculations!$Z$4</f>
        <v>0</v>
      </c>
      <c r="BA91">
        <f>AR91*Calculations!$AA$4</f>
        <v>0</v>
      </c>
      <c r="BB91">
        <f>AT91*Calculations!$AB$4</f>
        <v>0</v>
      </c>
    </row>
    <row r="92" spans="5:54" ht="16" x14ac:dyDescent="0.2">
      <c r="E92" s="2"/>
      <c r="F92" s="2"/>
      <c r="G92" s="2"/>
      <c r="H92" s="2"/>
      <c r="I92" s="2"/>
      <c r="J92" s="2"/>
      <c r="K92" s="7"/>
      <c r="L92" s="8">
        <f t="shared" si="12"/>
        <v>0</v>
      </c>
      <c r="M92" s="11">
        <f t="shared" si="11"/>
        <v>300.09773434029319</v>
      </c>
      <c r="N92">
        <f>E92*Calculations!$V$4</f>
        <v>0</v>
      </c>
      <c r="O92">
        <f>F92*Calculations!$W$4</f>
        <v>0</v>
      </c>
      <c r="P92">
        <f>G92*Calculations!$X$4</f>
        <v>0</v>
      </c>
      <c r="Q92">
        <f>H92*Calculations!$Y$4</f>
        <v>0</v>
      </c>
      <c r="R92">
        <f>I92*Calculations!$Z$4</f>
        <v>0</v>
      </c>
      <c r="S92">
        <f>J92*Calculations!$AA$4</f>
        <v>0</v>
      </c>
      <c r="T92">
        <f>L92*Calculations!$AB$4</f>
        <v>0</v>
      </c>
      <c r="AB92" s="4"/>
      <c r="AC92" s="8">
        <f t="shared" si="7"/>
        <v>0</v>
      </c>
      <c r="AD92" s="11">
        <f t="shared" si="8"/>
        <v>340.09773434029319</v>
      </c>
      <c r="AE92" s="110">
        <f>V92*Calculations!$V$4</f>
        <v>0</v>
      </c>
      <c r="AF92" s="110">
        <f>W92*Calculations!$W$4</f>
        <v>0</v>
      </c>
      <c r="AG92" s="110">
        <f>X92*Calculations!$X$4</f>
        <v>0</v>
      </c>
      <c r="AH92" s="110">
        <f>Y92*Calculations!$Y$4</f>
        <v>0</v>
      </c>
      <c r="AI92" s="110">
        <f>Z92*Calculations!$Z$4</f>
        <v>0</v>
      </c>
      <c r="AJ92" s="110">
        <f>AA92*Calculations!$AA$4</f>
        <v>0</v>
      </c>
      <c r="AK92" s="110">
        <f>AC92*Calculations!$AB$4</f>
        <v>0</v>
      </c>
      <c r="AL92" s="15"/>
      <c r="AT92" s="8">
        <f t="shared" si="9"/>
        <v>0</v>
      </c>
      <c r="AU92" s="11">
        <f t="shared" si="10"/>
        <v>380.09773434029319</v>
      </c>
      <c r="AV92">
        <f>AM92*Calculations!$V$4</f>
        <v>0</v>
      </c>
      <c r="AW92">
        <f>AN92*Calculations!$W$4</f>
        <v>0</v>
      </c>
      <c r="AX92">
        <f>AO92*Calculations!$X$4</f>
        <v>0</v>
      </c>
      <c r="AY92">
        <f>AP92*Calculations!$Y$4</f>
        <v>0</v>
      </c>
      <c r="AZ92">
        <f>AQ92*Calculations!$Z$4</f>
        <v>0</v>
      </c>
      <c r="BA92">
        <f>AR92*Calculations!$AA$4</f>
        <v>0</v>
      </c>
      <c r="BB92">
        <f>AT92*Calculations!$AB$4</f>
        <v>0</v>
      </c>
    </row>
    <row r="93" spans="5:54" ht="16" x14ac:dyDescent="0.2">
      <c r="E93" s="2"/>
      <c r="F93" s="2"/>
      <c r="G93" s="2"/>
      <c r="H93" s="2"/>
      <c r="I93" s="2"/>
      <c r="J93" s="2"/>
      <c r="K93" s="7"/>
      <c r="L93" s="8">
        <f t="shared" si="12"/>
        <v>0</v>
      </c>
      <c r="M93" s="11">
        <f t="shared" si="11"/>
        <v>300.09773434029319</v>
      </c>
      <c r="N93">
        <f>E93*Calculations!$V$4</f>
        <v>0</v>
      </c>
      <c r="O93">
        <f>F93*Calculations!$W$4</f>
        <v>0</v>
      </c>
      <c r="P93">
        <f>G93*Calculations!$X$4</f>
        <v>0</v>
      </c>
      <c r="Q93">
        <f>H93*Calculations!$Y$4</f>
        <v>0</v>
      </c>
      <c r="R93">
        <f>I93*Calculations!$Z$4</f>
        <v>0</v>
      </c>
      <c r="S93">
        <f>J93*Calculations!$AA$4</f>
        <v>0</v>
      </c>
      <c r="T93">
        <f>L93*Calculations!$AB$4</f>
        <v>0</v>
      </c>
      <c r="AB93" s="4"/>
      <c r="AC93" s="8">
        <f t="shared" si="7"/>
        <v>0</v>
      </c>
      <c r="AD93" s="11">
        <f t="shared" si="8"/>
        <v>340.09773434029319</v>
      </c>
      <c r="AE93" s="110">
        <f>V93*Calculations!$V$4</f>
        <v>0</v>
      </c>
      <c r="AF93" s="110">
        <f>W93*Calculations!$W$4</f>
        <v>0</v>
      </c>
      <c r="AG93" s="110">
        <f>X93*Calculations!$X$4</f>
        <v>0</v>
      </c>
      <c r="AH93" s="110">
        <f>Y93*Calculations!$Y$4</f>
        <v>0</v>
      </c>
      <c r="AI93" s="110">
        <f>Z93*Calculations!$Z$4</f>
        <v>0</v>
      </c>
      <c r="AJ93" s="110">
        <f>AA93*Calculations!$AA$4</f>
        <v>0</v>
      </c>
      <c r="AK93" s="110">
        <f>AC93*Calculations!$AB$4</f>
        <v>0</v>
      </c>
      <c r="AL93" s="15"/>
      <c r="AT93" s="8">
        <f t="shared" si="9"/>
        <v>0</v>
      </c>
      <c r="AU93" s="11">
        <f t="shared" si="10"/>
        <v>380.09773434029319</v>
      </c>
      <c r="AV93">
        <f>AM93*Calculations!$V$4</f>
        <v>0</v>
      </c>
      <c r="AW93">
        <f>AN93*Calculations!$W$4</f>
        <v>0</v>
      </c>
      <c r="AX93">
        <f>AO93*Calculations!$X$4</f>
        <v>0</v>
      </c>
      <c r="AY93">
        <f>AP93*Calculations!$Y$4</f>
        <v>0</v>
      </c>
      <c r="AZ93">
        <f>AQ93*Calculations!$Z$4</f>
        <v>0</v>
      </c>
      <c r="BA93">
        <f>AR93*Calculations!$AA$4</f>
        <v>0</v>
      </c>
      <c r="BB93">
        <f>AT93*Calculations!$AB$4</f>
        <v>0</v>
      </c>
    </row>
    <row r="94" spans="5:54" ht="16" x14ac:dyDescent="0.2">
      <c r="K94" s="6"/>
      <c r="L94" s="8">
        <f t="shared" si="12"/>
        <v>0</v>
      </c>
      <c r="M94" s="11">
        <f t="shared" si="11"/>
        <v>300.09773434029319</v>
      </c>
      <c r="N94">
        <f>E94*Calculations!$V$4</f>
        <v>0</v>
      </c>
      <c r="O94">
        <f>F94*Calculations!$W$4</f>
        <v>0</v>
      </c>
      <c r="P94">
        <f>G94*Calculations!$X$4</f>
        <v>0</v>
      </c>
      <c r="Q94">
        <f>H94*Calculations!$Y$4</f>
        <v>0</v>
      </c>
      <c r="R94">
        <f>I94*Calculations!$Z$4</f>
        <v>0</v>
      </c>
      <c r="S94">
        <f>J94*Calculations!$AA$4</f>
        <v>0</v>
      </c>
      <c r="T94">
        <f>L94*Calculations!$AB$4</f>
        <v>0</v>
      </c>
      <c r="AB94" s="4"/>
      <c r="AC94" s="8">
        <f t="shared" si="7"/>
        <v>0</v>
      </c>
      <c r="AD94" s="11">
        <f t="shared" si="8"/>
        <v>340.09773434029319</v>
      </c>
      <c r="AE94" s="110">
        <f>V94*Calculations!$V$4</f>
        <v>0</v>
      </c>
      <c r="AF94" s="110">
        <f>W94*Calculations!$W$4</f>
        <v>0</v>
      </c>
      <c r="AG94" s="110">
        <f>X94*Calculations!$X$4</f>
        <v>0</v>
      </c>
      <c r="AH94" s="110">
        <f>Y94*Calculations!$Y$4</f>
        <v>0</v>
      </c>
      <c r="AI94" s="110">
        <f>Z94*Calculations!$Z$4</f>
        <v>0</v>
      </c>
      <c r="AJ94" s="110">
        <f>AA94*Calculations!$AA$4</f>
        <v>0</v>
      </c>
      <c r="AK94" s="110">
        <f>AC94*Calculations!$AB$4</f>
        <v>0</v>
      </c>
      <c r="AL94" s="15"/>
      <c r="AT94" s="8">
        <f t="shared" si="9"/>
        <v>0</v>
      </c>
      <c r="AU94" s="11">
        <f t="shared" si="10"/>
        <v>380.09773434029319</v>
      </c>
      <c r="AV94">
        <f>AM94*Calculations!$V$4</f>
        <v>0</v>
      </c>
      <c r="AW94">
        <f>AN94*Calculations!$W$4</f>
        <v>0</v>
      </c>
      <c r="AX94">
        <f>AO94*Calculations!$X$4</f>
        <v>0</v>
      </c>
      <c r="AY94">
        <f>AP94*Calculations!$Y$4</f>
        <v>0</v>
      </c>
      <c r="AZ94">
        <f>AQ94*Calculations!$Z$4</f>
        <v>0</v>
      </c>
      <c r="BA94">
        <f>AR94*Calculations!$AA$4</f>
        <v>0</v>
      </c>
      <c r="BB94">
        <f>AT94*Calculations!$AB$4</f>
        <v>0</v>
      </c>
    </row>
    <row r="95" spans="5:54" ht="16" x14ac:dyDescent="0.2">
      <c r="K95" s="6"/>
      <c r="L95" s="8">
        <f t="shared" si="12"/>
        <v>0</v>
      </c>
      <c r="M95" s="11">
        <f t="shared" si="11"/>
        <v>300.09773434029319</v>
      </c>
      <c r="N95">
        <f>E95*Calculations!$V$4</f>
        <v>0</v>
      </c>
      <c r="O95">
        <f>F95*Calculations!$W$4</f>
        <v>0</v>
      </c>
      <c r="P95">
        <f>G95*Calculations!$X$4</f>
        <v>0</v>
      </c>
      <c r="Q95">
        <f>H95*Calculations!$Y$4</f>
        <v>0</v>
      </c>
      <c r="R95">
        <f>I95*Calculations!$Z$4</f>
        <v>0</v>
      </c>
      <c r="S95">
        <f>J95*Calculations!$AA$4</f>
        <v>0</v>
      </c>
      <c r="T95">
        <f>L95*Calculations!$AB$4</f>
        <v>0</v>
      </c>
      <c r="AB95" s="4"/>
      <c r="AC95" s="8">
        <f t="shared" si="7"/>
        <v>0</v>
      </c>
      <c r="AD95" s="11">
        <f t="shared" si="8"/>
        <v>340.09773434029319</v>
      </c>
      <c r="AE95" s="110">
        <f>V95*Calculations!$V$4</f>
        <v>0</v>
      </c>
      <c r="AF95" s="110">
        <f>W95*Calculations!$W$4</f>
        <v>0</v>
      </c>
      <c r="AG95" s="110">
        <f>X95*Calculations!$X$4</f>
        <v>0</v>
      </c>
      <c r="AH95" s="110">
        <f>Y95*Calculations!$Y$4</f>
        <v>0</v>
      </c>
      <c r="AI95" s="110">
        <f>Z95*Calculations!$Z$4</f>
        <v>0</v>
      </c>
      <c r="AJ95" s="110">
        <f>AA95*Calculations!$AA$4</f>
        <v>0</v>
      </c>
      <c r="AK95" s="110">
        <f>AC95*Calculations!$AB$4</f>
        <v>0</v>
      </c>
      <c r="AL95" s="16"/>
      <c r="AT95" s="8">
        <f t="shared" si="9"/>
        <v>0</v>
      </c>
      <c r="AU95" s="11">
        <f t="shared" si="10"/>
        <v>380.09773434029319</v>
      </c>
      <c r="AV95">
        <f>AM95*Calculations!$V$4</f>
        <v>0</v>
      </c>
      <c r="AW95">
        <f>AN95*Calculations!$W$4</f>
        <v>0</v>
      </c>
      <c r="AX95">
        <f>AO95*Calculations!$X$4</f>
        <v>0</v>
      </c>
      <c r="AY95">
        <f>AP95*Calculations!$Y$4</f>
        <v>0</v>
      </c>
      <c r="AZ95">
        <f>AQ95*Calculations!$Z$4</f>
        <v>0</v>
      </c>
      <c r="BA95">
        <f>AR95*Calculations!$AA$4</f>
        <v>0</v>
      </c>
      <c r="BB95">
        <f>AT95*Calculations!$AB$4</f>
        <v>0</v>
      </c>
    </row>
    <row r="96" spans="5:54" ht="16" x14ac:dyDescent="0.2">
      <c r="K96" s="6"/>
      <c r="L96" s="8">
        <f t="shared" si="12"/>
        <v>0</v>
      </c>
      <c r="M96" s="11">
        <f t="shared" si="11"/>
        <v>300.09773434029319</v>
      </c>
      <c r="N96">
        <f>E96*Calculations!$V$4</f>
        <v>0</v>
      </c>
      <c r="O96">
        <f>F96*Calculations!$W$4</f>
        <v>0</v>
      </c>
      <c r="P96">
        <f>G96*Calculations!$X$4</f>
        <v>0</v>
      </c>
      <c r="Q96">
        <f>H96*Calculations!$Y$4</f>
        <v>0</v>
      </c>
      <c r="R96">
        <f>I96*Calculations!$Z$4</f>
        <v>0</v>
      </c>
      <c r="S96">
        <f>J96*Calculations!$AA$4</f>
        <v>0</v>
      </c>
      <c r="T96">
        <f>L96*Calculations!$AB$4</f>
        <v>0</v>
      </c>
      <c r="AB96" s="4"/>
      <c r="AC96" s="8">
        <f t="shared" si="7"/>
        <v>0</v>
      </c>
      <c r="AD96" s="11">
        <f t="shared" si="8"/>
        <v>340.09773434029319</v>
      </c>
      <c r="AE96" s="110">
        <f>V96*Calculations!$V$4</f>
        <v>0</v>
      </c>
      <c r="AF96" s="110">
        <f>W96*Calculations!$W$4</f>
        <v>0</v>
      </c>
      <c r="AG96" s="110">
        <f>X96*Calculations!$X$4</f>
        <v>0</v>
      </c>
      <c r="AH96" s="110">
        <f>Y96*Calculations!$Y$4</f>
        <v>0</v>
      </c>
      <c r="AI96" s="110">
        <f>Z96*Calculations!$Z$4</f>
        <v>0</v>
      </c>
      <c r="AJ96" s="110">
        <f>AA96*Calculations!$AA$4</f>
        <v>0</v>
      </c>
      <c r="AK96" s="110">
        <f>AC96*Calculations!$AB$4</f>
        <v>0</v>
      </c>
      <c r="AL96" s="16"/>
      <c r="AT96" s="8">
        <f t="shared" si="9"/>
        <v>0</v>
      </c>
      <c r="AU96" s="11">
        <f t="shared" si="10"/>
        <v>380.09773434029319</v>
      </c>
      <c r="AV96">
        <f>AM96*Calculations!$V$4</f>
        <v>0</v>
      </c>
      <c r="AW96">
        <f>AN96*Calculations!$W$4</f>
        <v>0</v>
      </c>
      <c r="AX96">
        <f>AO96*Calculations!$X$4</f>
        <v>0</v>
      </c>
      <c r="AY96">
        <f>AP96*Calculations!$Y$4</f>
        <v>0</v>
      </c>
      <c r="AZ96">
        <f>AQ96*Calculations!$Z$4</f>
        <v>0</v>
      </c>
      <c r="BA96">
        <f>AR96*Calculations!$AA$4</f>
        <v>0</v>
      </c>
      <c r="BB96">
        <f>AT96*Calculations!$AB$4</f>
        <v>0</v>
      </c>
    </row>
    <row r="97" spans="11:54" ht="16" x14ac:dyDescent="0.2">
      <c r="K97" s="6"/>
      <c r="L97" s="8">
        <f t="shared" si="12"/>
        <v>0</v>
      </c>
      <c r="M97" s="11">
        <f t="shared" si="11"/>
        <v>300.09773434029319</v>
      </c>
      <c r="N97">
        <f>E97*Calculations!$V$4</f>
        <v>0</v>
      </c>
      <c r="O97">
        <f>F97*Calculations!$W$4</f>
        <v>0</v>
      </c>
      <c r="P97">
        <f>G97*Calculations!$X$4</f>
        <v>0</v>
      </c>
      <c r="Q97">
        <f>H97*Calculations!$Y$4</f>
        <v>0</v>
      </c>
      <c r="R97">
        <f>I97*Calculations!$Z$4</f>
        <v>0</v>
      </c>
      <c r="S97">
        <f>J97*Calculations!$AA$4</f>
        <v>0</v>
      </c>
      <c r="T97">
        <f>L97*Calculations!$AB$4</f>
        <v>0</v>
      </c>
      <c r="AB97" s="4"/>
      <c r="AC97" s="8">
        <f t="shared" si="7"/>
        <v>0</v>
      </c>
      <c r="AD97" s="11">
        <f t="shared" si="8"/>
        <v>340.09773434029319</v>
      </c>
      <c r="AE97" s="110">
        <f>V97*Calculations!$V$4</f>
        <v>0</v>
      </c>
      <c r="AF97" s="110">
        <f>W97*Calculations!$W$4</f>
        <v>0</v>
      </c>
      <c r="AG97" s="110">
        <f>X97*Calculations!$X$4</f>
        <v>0</v>
      </c>
      <c r="AH97" s="110">
        <f>Y97*Calculations!$Y$4</f>
        <v>0</v>
      </c>
      <c r="AI97" s="110">
        <f>Z97*Calculations!$Z$4</f>
        <v>0</v>
      </c>
      <c r="AJ97" s="110">
        <f>AA97*Calculations!$AA$4</f>
        <v>0</v>
      </c>
      <c r="AK97" s="110">
        <f>AC97*Calculations!$AB$4</f>
        <v>0</v>
      </c>
      <c r="AL97" s="15"/>
      <c r="AT97" s="8">
        <f t="shared" si="9"/>
        <v>0</v>
      </c>
      <c r="AU97" s="11">
        <f t="shared" si="10"/>
        <v>380.09773434029319</v>
      </c>
      <c r="AV97">
        <f>AM97*Calculations!$V$4</f>
        <v>0</v>
      </c>
      <c r="AW97">
        <f>AN97*Calculations!$W$4</f>
        <v>0</v>
      </c>
      <c r="AX97">
        <f>AO97*Calculations!$X$4</f>
        <v>0</v>
      </c>
      <c r="AY97">
        <f>AP97*Calculations!$Y$4</f>
        <v>0</v>
      </c>
      <c r="AZ97">
        <f>AQ97*Calculations!$Z$4</f>
        <v>0</v>
      </c>
      <c r="BA97">
        <f>AR97*Calculations!$AA$4</f>
        <v>0</v>
      </c>
      <c r="BB97">
        <f>AT97*Calculations!$AB$4</f>
        <v>0</v>
      </c>
    </row>
    <row r="98" spans="11:54" x14ac:dyDescent="0.2">
      <c r="K98" s="6"/>
      <c r="L98" s="8">
        <f t="shared" si="12"/>
        <v>0</v>
      </c>
      <c r="M98" s="11">
        <f t="shared" si="11"/>
        <v>300.09773434029319</v>
      </c>
      <c r="N98">
        <f>E98*Calculations!$V$4</f>
        <v>0</v>
      </c>
      <c r="O98">
        <f>F98*Calculations!$W$4</f>
        <v>0</v>
      </c>
      <c r="P98">
        <f>G98*Calculations!$X$4</f>
        <v>0</v>
      </c>
      <c r="Q98">
        <f>H98*Calculations!$Y$4</f>
        <v>0</v>
      </c>
      <c r="R98">
        <f>I98*Calculations!$Z$4</f>
        <v>0</v>
      </c>
      <c r="S98">
        <f>J98*Calculations!$AA$4</f>
        <v>0</v>
      </c>
      <c r="T98">
        <f>L98*Calculations!$AB$4</f>
        <v>0</v>
      </c>
      <c r="AC98" s="8">
        <f t="shared" si="7"/>
        <v>0</v>
      </c>
      <c r="AD98" s="11">
        <f t="shared" si="8"/>
        <v>340.09773434029319</v>
      </c>
      <c r="AE98" s="110">
        <f>V98*Calculations!$V$4</f>
        <v>0</v>
      </c>
      <c r="AF98" s="110">
        <f>W98*Calculations!$W$4</f>
        <v>0</v>
      </c>
      <c r="AG98" s="110">
        <f>X98*Calculations!$X$4</f>
        <v>0</v>
      </c>
      <c r="AH98" s="110">
        <f>Y98*Calculations!$Y$4</f>
        <v>0</v>
      </c>
      <c r="AI98" s="110">
        <f>Z98*Calculations!$Z$4</f>
        <v>0</v>
      </c>
      <c r="AJ98" s="110">
        <f>AA98*Calculations!$AA$4</f>
        <v>0</v>
      </c>
      <c r="AK98" s="110">
        <f>AC98*Calculations!$AB$4</f>
        <v>0</v>
      </c>
      <c r="AT98" s="8">
        <f t="shared" si="9"/>
        <v>0</v>
      </c>
      <c r="AU98" s="11">
        <f t="shared" si="10"/>
        <v>380.09773434029319</v>
      </c>
      <c r="AV98">
        <f>AM98*Calculations!$V$4</f>
        <v>0</v>
      </c>
      <c r="AW98">
        <f>AN98*Calculations!$W$4</f>
        <v>0</v>
      </c>
      <c r="AX98">
        <f>AO98*Calculations!$X$4</f>
        <v>0</v>
      </c>
      <c r="AY98">
        <f>AP98*Calculations!$Y$4</f>
        <v>0</v>
      </c>
      <c r="AZ98">
        <f>AQ98*Calculations!$Z$4</f>
        <v>0</v>
      </c>
      <c r="BA98">
        <f>AR98*Calculations!$AA$4</f>
        <v>0</v>
      </c>
      <c r="BB98">
        <f>AT98*Calculations!$AB$4</f>
        <v>0</v>
      </c>
    </row>
    <row r="99" spans="11:54" x14ac:dyDescent="0.2">
      <c r="K99" s="6"/>
      <c r="L99" s="8">
        <f t="shared" si="12"/>
        <v>0</v>
      </c>
      <c r="M99" s="11">
        <f t="shared" si="11"/>
        <v>300.09773434029319</v>
      </c>
      <c r="N99">
        <f>E99*Calculations!$V$4</f>
        <v>0</v>
      </c>
      <c r="O99">
        <f>F99*Calculations!$W$4</f>
        <v>0</v>
      </c>
      <c r="P99">
        <f>G99*Calculations!$X$4</f>
        <v>0</v>
      </c>
      <c r="Q99">
        <f>H99*Calculations!$Y$4</f>
        <v>0</v>
      </c>
      <c r="R99">
        <f>I99*Calculations!$Z$4</f>
        <v>0</v>
      </c>
      <c r="S99">
        <f>J99*Calculations!$AA$4</f>
        <v>0</v>
      </c>
      <c r="T99">
        <f>L99*Calculations!$AB$4</f>
        <v>0</v>
      </c>
      <c r="AC99" s="8">
        <f t="shared" si="7"/>
        <v>0</v>
      </c>
      <c r="AD99" s="11">
        <f t="shared" si="8"/>
        <v>340.09773434029319</v>
      </c>
      <c r="AE99" s="110">
        <f>V99*Calculations!$V$4</f>
        <v>0</v>
      </c>
      <c r="AF99" s="110">
        <f>W99*Calculations!$W$4</f>
        <v>0</v>
      </c>
      <c r="AG99" s="110">
        <f>X99*Calculations!$X$4</f>
        <v>0</v>
      </c>
      <c r="AH99" s="110">
        <f>Y99*Calculations!$Y$4</f>
        <v>0</v>
      </c>
      <c r="AI99" s="110">
        <f>Z99*Calculations!$Z$4</f>
        <v>0</v>
      </c>
      <c r="AJ99" s="110">
        <f>AA99*Calculations!$AA$4</f>
        <v>0</v>
      </c>
      <c r="AK99" s="110">
        <f>AC99*Calculations!$AB$4</f>
        <v>0</v>
      </c>
      <c r="AT99" s="8">
        <f t="shared" si="9"/>
        <v>0</v>
      </c>
      <c r="AU99" s="11">
        <f t="shared" si="10"/>
        <v>380.09773434029319</v>
      </c>
      <c r="AV99">
        <f>AM99*Calculations!$V$4</f>
        <v>0</v>
      </c>
      <c r="AW99">
        <f>AN99*Calculations!$W$4</f>
        <v>0</v>
      </c>
      <c r="AX99">
        <f>AO99*Calculations!$X$4</f>
        <v>0</v>
      </c>
      <c r="AY99">
        <f>AP99*Calculations!$Y$4</f>
        <v>0</v>
      </c>
      <c r="AZ99">
        <f>AQ99*Calculations!$Z$4</f>
        <v>0</v>
      </c>
      <c r="BA99">
        <f>AR99*Calculations!$AA$4</f>
        <v>0</v>
      </c>
      <c r="BB99">
        <f>AT99*Calculations!$AB$4</f>
        <v>0</v>
      </c>
    </row>
    <row r="100" spans="11:54" x14ac:dyDescent="0.2">
      <c r="K100" s="6"/>
      <c r="L100" s="8">
        <f t="shared" si="12"/>
        <v>0</v>
      </c>
      <c r="M100" s="11">
        <f t="shared" si="11"/>
        <v>300.09773434029319</v>
      </c>
      <c r="N100">
        <f>E100*Calculations!$V$4</f>
        <v>0</v>
      </c>
      <c r="O100">
        <f>F100*Calculations!$W$4</f>
        <v>0</v>
      </c>
      <c r="P100">
        <f>G100*Calculations!$X$4</f>
        <v>0</v>
      </c>
      <c r="Q100">
        <f>H100*Calculations!$Y$4</f>
        <v>0</v>
      </c>
      <c r="R100">
        <f>I100*Calculations!$Z$4</f>
        <v>0</v>
      </c>
      <c r="S100">
        <f>J100*Calculations!$AA$4</f>
        <v>0</v>
      </c>
      <c r="T100">
        <f>L100*Calculations!$AB$4</f>
        <v>0</v>
      </c>
      <c r="AC100" s="8">
        <f t="shared" si="7"/>
        <v>0</v>
      </c>
      <c r="AD100" s="11">
        <f t="shared" si="8"/>
        <v>340.09773434029319</v>
      </c>
      <c r="AE100" s="110">
        <f>V100*Calculations!$V$4</f>
        <v>0</v>
      </c>
      <c r="AF100" s="110">
        <f>W100*Calculations!$W$4</f>
        <v>0</v>
      </c>
      <c r="AG100" s="110">
        <f>X100*Calculations!$X$4</f>
        <v>0</v>
      </c>
      <c r="AH100" s="110">
        <f>Y100*Calculations!$Y$4</f>
        <v>0</v>
      </c>
      <c r="AI100" s="110">
        <f>Z100*Calculations!$Z$4</f>
        <v>0</v>
      </c>
      <c r="AJ100" s="110">
        <f>AA100*Calculations!$AA$4</f>
        <v>0</v>
      </c>
      <c r="AK100" s="110">
        <f>AC100*Calculations!$AB$4</f>
        <v>0</v>
      </c>
      <c r="AT100" s="8">
        <f t="shared" si="9"/>
        <v>0</v>
      </c>
      <c r="AU100" s="11">
        <f t="shared" si="10"/>
        <v>380.09773434029319</v>
      </c>
      <c r="AV100">
        <f>AM100*Calculations!$V$4</f>
        <v>0</v>
      </c>
      <c r="AW100">
        <f>AN100*Calculations!$W$4</f>
        <v>0</v>
      </c>
      <c r="AX100">
        <f>AO100*Calculations!$X$4</f>
        <v>0</v>
      </c>
      <c r="AY100">
        <f>AP100*Calculations!$Y$4</f>
        <v>0</v>
      </c>
      <c r="AZ100">
        <f>AQ100*Calculations!$Z$4</f>
        <v>0</v>
      </c>
      <c r="BA100">
        <f>AR100*Calculations!$AA$4</f>
        <v>0</v>
      </c>
      <c r="BB100">
        <f>AT100*Calculations!$AB$4</f>
        <v>0</v>
      </c>
    </row>
    <row r="101" spans="11:54" x14ac:dyDescent="0.2">
      <c r="K101" s="6"/>
      <c r="L101" s="8">
        <f t="shared" si="12"/>
        <v>0</v>
      </c>
      <c r="M101" s="11">
        <f t="shared" si="11"/>
        <v>300.09773434029319</v>
      </c>
      <c r="N101">
        <f>E101*Calculations!$V$4</f>
        <v>0</v>
      </c>
      <c r="O101">
        <f>F101*Calculations!$W$4</f>
        <v>0</v>
      </c>
      <c r="P101">
        <f>G101*Calculations!$X$4</f>
        <v>0</v>
      </c>
      <c r="Q101">
        <f>H101*Calculations!$Y$4</f>
        <v>0</v>
      </c>
      <c r="R101">
        <f>I101*Calculations!$Z$4</f>
        <v>0</v>
      </c>
      <c r="S101">
        <f>J101*Calculations!$AA$4</f>
        <v>0</v>
      </c>
      <c r="T101">
        <f>L101*Calculations!$AB$4</f>
        <v>0</v>
      </c>
      <c r="AC101" s="8">
        <f t="shared" si="7"/>
        <v>0</v>
      </c>
      <c r="AD101" s="11">
        <f t="shared" si="8"/>
        <v>340.09773434029319</v>
      </c>
      <c r="AE101" s="110">
        <f>V101*Calculations!$V$4</f>
        <v>0</v>
      </c>
      <c r="AF101" s="110">
        <f>W101*Calculations!$W$4</f>
        <v>0</v>
      </c>
      <c r="AG101" s="110">
        <f>X101*Calculations!$X$4</f>
        <v>0</v>
      </c>
      <c r="AH101" s="110">
        <f>Y101*Calculations!$Y$4</f>
        <v>0</v>
      </c>
      <c r="AI101" s="110">
        <f>Z101*Calculations!$Z$4</f>
        <v>0</v>
      </c>
      <c r="AJ101" s="110">
        <f>AA101*Calculations!$AA$4</f>
        <v>0</v>
      </c>
      <c r="AK101" s="110">
        <f>AC101*Calculations!$AB$4</f>
        <v>0</v>
      </c>
      <c r="AT101" s="8">
        <f t="shared" si="9"/>
        <v>0</v>
      </c>
      <c r="AU101" s="11">
        <f t="shared" si="10"/>
        <v>380.09773434029319</v>
      </c>
      <c r="AV101">
        <f>AM101*Calculations!$V$4</f>
        <v>0</v>
      </c>
      <c r="AW101">
        <f>AN101*Calculations!$W$4</f>
        <v>0</v>
      </c>
      <c r="AX101">
        <f>AO101*Calculations!$X$4</f>
        <v>0</v>
      </c>
      <c r="AY101">
        <f>AP101*Calculations!$Y$4</f>
        <v>0</v>
      </c>
      <c r="AZ101">
        <f>AQ101*Calculations!$Z$4</f>
        <v>0</v>
      </c>
      <c r="BA101">
        <f>AR101*Calculations!$AA$4</f>
        <v>0</v>
      </c>
      <c r="BB101">
        <f>AT101*Calculations!$AB$4</f>
        <v>0</v>
      </c>
    </row>
    <row r="102" spans="11:54" x14ac:dyDescent="0.2">
      <c r="K102" s="6"/>
      <c r="L102" s="8">
        <f t="shared" si="12"/>
        <v>0</v>
      </c>
      <c r="M102" s="11">
        <f t="shared" si="11"/>
        <v>300.09773434029319</v>
      </c>
      <c r="N102">
        <f>E102*Calculations!$V$4</f>
        <v>0</v>
      </c>
      <c r="O102">
        <f>F102*Calculations!$W$4</f>
        <v>0</v>
      </c>
      <c r="P102">
        <f>G102*Calculations!$X$4</f>
        <v>0</v>
      </c>
      <c r="Q102">
        <f>H102*Calculations!$Y$4</f>
        <v>0</v>
      </c>
      <c r="R102">
        <f>I102*Calculations!$Z$4</f>
        <v>0</v>
      </c>
      <c r="S102">
        <f>J102*Calculations!$AA$4</f>
        <v>0</v>
      </c>
      <c r="T102">
        <f>L102*Calculations!$AB$4</f>
        <v>0</v>
      </c>
      <c r="AC102" s="8">
        <f t="shared" si="7"/>
        <v>0</v>
      </c>
      <c r="AD102" s="11">
        <f t="shared" si="8"/>
        <v>340.09773434029319</v>
      </c>
      <c r="AE102" s="110">
        <f>V102*Calculations!$V$4</f>
        <v>0</v>
      </c>
      <c r="AF102" s="110">
        <f>W102*Calculations!$W$4</f>
        <v>0</v>
      </c>
      <c r="AG102" s="110">
        <f>X102*Calculations!$X$4</f>
        <v>0</v>
      </c>
      <c r="AH102" s="110">
        <f>Y102*Calculations!$Y$4</f>
        <v>0</v>
      </c>
      <c r="AI102" s="110">
        <f>Z102*Calculations!$Z$4</f>
        <v>0</v>
      </c>
      <c r="AJ102" s="110">
        <f>AA102*Calculations!$AA$4</f>
        <v>0</v>
      </c>
      <c r="AK102" s="110">
        <f>AC102*Calculations!$AB$4</f>
        <v>0</v>
      </c>
      <c r="AT102" s="8">
        <f t="shared" si="9"/>
        <v>0</v>
      </c>
      <c r="AU102" s="11">
        <f t="shared" si="10"/>
        <v>380.09773434029319</v>
      </c>
      <c r="AV102">
        <f>AM102*Calculations!$V$4</f>
        <v>0</v>
      </c>
      <c r="AW102">
        <f>AN102*Calculations!$W$4</f>
        <v>0</v>
      </c>
      <c r="AX102">
        <f>AO102*Calculations!$X$4</f>
        <v>0</v>
      </c>
      <c r="AY102">
        <f>AP102*Calculations!$Y$4</f>
        <v>0</v>
      </c>
      <c r="AZ102">
        <f>AQ102*Calculations!$Z$4</f>
        <v>0</v>
      </c>
      <c r="BA102">
        <f>AR102*Calculations!$AA$4</f>
        <v>0</v>
      </c>
      <c r="BB102">
        <f>AT102*Calculations!$AB$4</f>
        <v>0</v>
      </c>
    </row>
    <row r="103" spans="11:54" x14ac:dyDescent="0.2">
      <c r="K103" s="6"/>
      <c r="L103" s="8">
        <f t="shared" si="12"/>
        <v>0</v>
      </c>
      <c r="M103" s="11">
        <f t="shared" si="11"/>
        <v>300.09773434029319</v>
      </c>
      <c r="N103">
        <f>E103*Calculations!$V$4</f>
        <v>0</v>
      </c>
      <c r="O103">
        <f>F103*Calculations!$W$4</f>
        <v>0</v>
      </c>
      <c r="P103">
        <f>G103*Calculations!$X$4</f>
        <v>0</v>
      </c>
      <c r="Q103">
        <f>H103*Calculations!$Y$4</f>
        <v>0</v>
      </c>
      <c r="R103">
        <f>I103*Calculations!$Z$4</f>
        <v>0</v>
      </c>
      <c r="S103">
        <f>J103*Calculations!$AA$4</f>
        <v>0</v>
      </c>
      <c r="T103">
        <f>L103*Calculations!$AB$4</f>
        <v>0</v>
      </c>
      <c r="AC103" s="8">
        <f t="shared" si="7"/>
        <v>0</v>
      </c>
      <c r="AD103" s="11">
        <f t="shared" si="8"/>
        <v>340.09773434029319</v>
      </c>
      <c r="AE103" s="110">
        <f>V103*Calculations!$V$4</f>
        <v>0</v>
      </c>
      <c r="AF103" s="110">
        <f>W103*Calculations!$W$4</f>
        <v>0</v>
      </c>
      <c r="AG103" s="110">
        <f>X103*Calculations!$X$4</f>
        <v>0</v>
      </c>
      <c r="AH103" s="110">
        <f>Y103*Calculations!$Y$4</f>
        <v>0</v>
      </c>
      <c r="AI103" s="110">
        <f>Z103*Calculations!$Z$4</f>
        <v>0</v>
      </c>
      <c r="AJ103" s="110">
        <f>AA103*Calculations!$AA$4</f>
        <v>0</v>
      </c>
      <c r="AK103" s="110">
        <f>AC103*Calculations!$AB$4</f>
        <v>0</v>
      </c>
      <c r="AT103" s="8">
        <f t="shared" si="9"/>
        <v>0</v>
      </c>
      <c r="AU103" s="11">
        <f t="shared" si="10"/>
        <v>380.09773434029319</v>
      </c>
      <c r="AV103">
        <f>AM103*Calculations!$V$4</f>
        <v>0</v>
      </c>
      <c r="AW103">
        <f>AN103*Calculations!$W$4</f>
        <v>0</v>
      </c>
      <c r="AX103">
        <f>AO103*Calculations!$X$4</f>
        <v>0</v>
      </c>
      <c r="AY103">
        <f>AP103*Calculations!$Y$4</f>
        <v>0</v>
      </c>
      <c r="AZ103">
        <f>AQ103*Calculations!$Z$4</f>
        <v>0</v>
      </c>
      <c r="BA103">
        <f>AR103*Calculations!$AA$4</f>
        <v>0</v>
      </c>
      <c r="BB103">
        <f>AT103*Calculations!$AB$4</f>
        <v>0</v>
      </c>
    </row>
    <row r="104" spans="11:54" x14ac:dyDescent="0.2">
      <c r="K104" s="6"/>
      <c r="L104" s="8">
        <f t="shared" si="12"/>
        <v>0</v>
      </c>
      <c r="M104" s="11">
        <f t="shared" si="11"/>
        <v>300.09773434029319</v>
      </c>
      <c r="N104">
        <f>E104*Calculations!$V$4</f>
        <v>0</v>
      </c>
      <c r="O104">
        <f>F104*Calculations!$W$4</f>
        <v>0</v>
      </c>
      <c r="P104">
        <f>G104*Calculations!$X$4</f>
        <v>0</v>
      </c>
      <c r="Q104">
        <f>H104*Calculations!$Y$4</f>
        <v>0</v>
      </c>
      <c r="R104">
        <f>I104*Calculations!$Z$4</f>
        <v>0</v>
      </c>
      <c r="S104">
        <f>J104*Calculations!$AA$4</f>
        <v>0</v>
      </c>
      <c r="T104">
        <f>L104*Calculations!$AB$4</f>
        <v>0</v>
      </c>
      <c r="AC104" s="8">
        <f t="shared" si="7"/>
        <v>0</v>
      </c>
      <c r="AD104" s="11">
        <f t="shared" si="8"/>
        <v>340.09773434029319</v>
      </c>
      <c r="AE104" s="110">
        <f>V104*Calculations!$V$4</f>
        <v>0</v>
      </c>
      <c r="AF104" s="110">
        <f>W104*Calculations!$W$4</f>
        <v>0</v>
      </c>
      <c r="AG104" s="110">
        <f>X104*Calculations!$X$4</f>
        <v>0</v>
      </c>
      <c r="AH104" s="110">
        <f>Y104*Calculations!$Y$4</f>
        <v>0</v>
      </c>
      <c r="AI104" s="110">
        <f>Z104*Calculations!$Z$4</f>
        <v>0</v>
      </c>
      <c r="AJ104" s="110">
        <f>AA104*Calculations!$AA$4</f>
        <v>0</v>
      </c>
      <c r="AK104" s="110">
        <f>AC104*Calculations!$AB$4</f>
        <v>0</v>
      </c>
      <c r="AT104" s="8">
        <f t="shared" si="9"/>
        <v>0</v>
      </c>
      <c r="AU104" s="11">
        <f t="shared" si="10"/>
        <v>380.09773434029319</v>
      </c>
      <c r="AV104">
        <f>AM104*Calculations!$V$4</f>
        <v>0</v>
      </c>
      <c r="AW104">
        <f>AN104*Calculations!$W$4</f>
        <v>0</v>
      </c>
      <c r="AX104">
        <f>AO104*Calculations!$X$4</f>
        <v>0</v>
      </c>
      <c r="AY104">
        <f>AP104*Calculations!$Y$4</f>
        <v>0</v>
      </c>
      <c r="AZ104">
        <f>AQ104*Calculations!$Z$4</f>
        <v>0</v>
      </c>
      <c r="BA104">
        <f>AR104*Calculations!$AA$4</f>
        <v>0</v>
      </c>
      <c r="BB104">
        <f>AT104*Calculations!$AB$4</f>
        <v>0</v>
      </c>
    </row>
    <row r="105" spans="11:54" x14ac:dyDescent="0.2">
      <c r="K105" s="6"/>
      <c r="L105" s="8">
        <f t="shared" si="12"/>
        <v>0</v>
      </c>
      <c r="M105" s="11">
        <f t="shared" si="11"/>
        <v>300.09773434029319</v>
      </c>
      <c r="N105">
        <f>E105*Calculations!$V$4</f>
        <v>0</v>
      </c>
      <c r="O105">
        <f>F105*Calculations!$W$4</f>
        <v>0</v>
      </c>
      <c r="P105">
        <f>G105*Calculations!$X$4</f>
        <v>0</v>
      </c>
      <c r="Q105">
        <f>H105*Calculations!$Y$4</f>
        <v>0</v>
      </c>
      <c r="R105">
        <f>I105*Calculations!$Z$4</f>
        <v>0</v>
      </c>
      <c r="S105">
        <f>J105*Calculations!$AA$4</f>
        <v>0</v>
      </c>
      <c r="T105">
        <f>L105*Calculations!$AB$4</f>
        <v>0</v>
      </c>
      <c r="AC105" s="8">
        <f t="shared" si="7"/>
        <v>0</v>
      </c>
      <c r="AD105" s="11">
        <f t="shared" si="8"/>
        <v>340.09773434029319</v>
      </c>
      <c r="AE105" s="110">
        <f>V105*Calculations!$V$4</f>
        <v>0</v>
      </c>
      <c r="AF105" s="110">
        <f>W105*Calculations!$W$4</f>
        <v>0</v>
      </c>
      <c r="AG105" s="110">
        <f>X105*Calculations!$X$4</f>
        <v>0</v>
      </c>
      <c r="AH105" s="110">
        <f>Y105*Calculations!$Y$4</f>
        <v>0</v>
      </c>
      <c r="AI105" s="110">
        <f>Z105*Calculations!$Z$4</f>
        <v>0</v>
      </c>
      <c r="AJ105" s="110">
        <f>AA105*Calculations!$AA$4</f>
        <v>0</v>
      </c>
      <c r="AK105" s="110">
        <f>AC105*Calculations!$AB$4</f>
        <v>0</v>
      </c>
      <c r="AT105" s="8">
        <f t="shared" si="9"/>
        <v>0</v>
      </c>
      <c r="AU105" s="11">
        <f t="shared" si="10"/>
        <v>380.09773434029319</v>
      </c>
      <c r="AV105">
        <f>AM105*Calculations!$V$4</f>
        <v>0</v>
      </c>
      <c r="AW105">
        <f>AN105*Calculations!$W$4</f>
        <v>0</v>
      </c>
      <c r="AX105">
        <f>AO105*Calculations!$X$4</f>
        <v>0</v>
      </c>
      <c r="AY105">
        <f>AP105*Calculations!$Y$4</f>
        <v>0</v>
      </c>
      <c r="AZ105">
        <f>AQ105*Calculations!$Z$4</f>
        <v>0</v>
      </c>
      <c r="BA105">
        <f>AR105*Calculations!$AA$4</f>
        <v>0</v>
      </c>
      <c r="BB105">
        <f>AT105*Calculations!$AB$4</f>
        <v>0</v>
      </c>
    </row>
    <row r="106" spans="11:54" x14ac:dyDescent="0.2">
      <c r="K106" s="6"/>
      <c r="L106" s="8">
        <f t="shared" si="12"/>
        <v>0</v>
      </c>
      <c r="M106" s="11">
        <f t="shared" si="11"/>
        <v>300.09773434029319</v>
      </c>
      <c r="N106">
        <f>E106*Calculations!$V$4</f>
        <v>0</v>
      </c>
      <c r="O106">
        <f>F106*Calculations!$W$4</f>
        <v>0</v>
      </c>
      <c r="P106">
        <f>G106*Calculations!$X$4</f>
        <v>0</v>
      </c>
      <c r="Q106">
        <f>H106*Calculations!$Y$4</f>
        <v>0</v>
      </c>
      <c r="R106">
        <f>I106*Calculations!$Z$4</f>
        <v>0</v>
      </c>
      <c r="S106">
        <f>J106*Calculations!$AA$4</f>
        <v>0</v>
      </c>
      <c r="T106">
        <f>L106*Calculations!$AB$4</f>
        <v>0</v>
      </c>
      <c r="AC106" s="8">
        <f t="shared" si="7"/>
        <v>0</v>
      </c>
      <c r="AD106" s="11">
        <f t="shared" si="8"/>
        <v>340.09773434029319</v>
      </c>
      <c r="AE106" s="110">
        <f>V106*Calculations!$V$4</f>
        <v>0</v>
      </c>
      <c r="AF106" s="110">
        <f>W106*Calculations!$W$4</f>
        <v>0</v>
      </c>
      <c r="AG106" s="110">
        <f>X106*Calculations!$X$4</f>
        <v>0</v>
      </c>
      <c r="AH106" s="110">
        <f>Y106*Calculations!$Y$4</f>
        <v>0</v>
      </c>
      <c r="AI106" s="110">
        <f>Z106*Calculations!$Z$4</f>
        <v>0</v>
      </c>
      <c r="AJ106" s="110">
        <f>AA106*Calculations!$AA$4</f>
        <v>0</v>
      </c>
      <c r="AK106" s="110">
        <f>AC106*Calculations!$AB$4</f>
        <v>0</v>
      </c>
      <c r="AT106" s="8">
        <f t="shared" si="9"/>
        <v>0</v>
      </c>
      <c r="AU106" s="11">
        <f t="shared" si="10"/>
        <v>380.09773434029319</v>
      </c>
      <c r="AV106">
        <f>AM106*Calculations!$V$4</f>
        <v>0</v>
      </c>
      <c r="AW106">
        <f>AN106*Calculations!$W$4</f>
        <v>0</v>
      </c>
      <c r="AX106">
        <f>AO106*Calculations!$X$4</f>
        <v>0</v>
      </c>
      <c r="AY106">
        <f>AP106*Calculations!$Y$4</f>
        <v>0</v>
      </c>
      <c r="AZ106">
        <f>AQ106*Calculations!$Z$4</f>
        <v>0</v>
      </c>
      <c r="BA106">
        <f>AR106*Calculations!$AA$4</f>
        <v>0</v>
      </c>
      <c r="BB106">
        <f>AT106*Calculations!$AB$4</f>
        <v>0</v>
      </c>
    </row>
    <row r="107" spans="11:54" x14ac:dyDescent="0.2">
      <c r="L107" s="8">
        <f t="shared" si="12"/>
        <v>0</v>
      </c>
      <c r="M107" s="11">
        <f t="shared" si="11"/>
        <v>300.09773434029319</v>
      </c>
      <c r="N107">
        <f>E107*Calculations!$V$4</f>
        <v>0</v>
      </c>
      <c r="O107">
        <f>F107*Calculations!$W$4</f>
        <v>0</v>
      </c>
      <c r="P107">
        <f>G107*Calculations!$X$4</f>
        <v>0</v>
      </c>
      <c r="Q107">
        <f>H107*Calculations!$Y$4</f>
        <v>0</v>
      </c>
      <c r="R107">
        <f>I107*Calculations!$Z$4</f>
        <v>0</v>
      </c>
      <c r="S107">
        <f>J107*Calculations!$AA$4</f>
        <v>0</v>
      </c>
      <c r="T107">
        <f>L107*Calculations!$AB$4</f>
        <v>0</v>
      </c>
      <c r="AC107" s="8">
        <f t="shared" si="7"/>
        <v>0</v>
      </c>
      <c r="AD107" s="11">
        <f t="shared" si="8"/>
        <v>340.09773434029319</v>
      </c>
      <c r="AE107" s="110">
        <f>V107*Calculations!$V$4</f>
        <v>0</v>
      </c>
      <c r="AF107" s="110">
        <f>W107*Calculations!$W$4</f>
        <v>0</v>
      </c>
      <c r="AG107" s="110">
        <f>X107*Calculations!$X$4</f>
        <v>0</v>
      </c>
      <c r="AH107" s="110">
        <f>Y107*Calculations!$Y$4</f>
        <v>0</v>
      </c>
      <c r="AI107" s="110">
        <f>Z107*Calculations!$Z$4</f>
        <v>0</v>
      </c>
      <c r="AJ107" s="110">
        <f>AA107*Calculations!$AA$4</f>
        <v>0</v>
      </c>
      <c r="AK107" s="110">
        <f>AC107*Calculations!$AB$4</f>
        <v>0</v>
      </c>
      <c r="AT107" s="8">
        <f t="shared" si="9"/>
        <v>0</v>
      </c>
      <c r="AU107" s="11">
        <f t="shared" si="10"/>
        <v>380.09773434029319</v>
      </c>
      <c r="AV107">
        <f>AM107*Calculations!$V$4</f>
        <v>0</v>
      </c>
      <c r="AW107">
        <f>AN107*Calculations!$W$4</f>
        <v>0</v>
      </c>
      <c r="AX107">
        <f>AO107*Calculations!$X$4</f>
        <v>0</v>
      </c>
      <c r="AY107">
        <f>AP107*Calculations!$Y$4</f>
        <v>0</v>
      </c>
      <c r="AZ107">
        <f>AQ107*Calculations!$Z$4</f>
        <v>0</v>
      </c>
      <c r="BA107">
        <f>AR107*Calculations!$AA$4</f>
        <v>0</v>
      </c>
      <c r="BB107">
        <f>AT107*Calculations!$AB$4</f>
        <v>0</v>
      </c>
    </row>
    <row r="108" spans="11:54" x14ac:dyDescent="0.2">
      <c r="L108" s="8">
        <f t="shared" si="12"/>
        <v>0</v>
      </c>
      <c r="M108" s="11">
        <f t="shared" si="11"/>
        <v>300.09773434029319</v>
      </c>
      <c r="N108">
        <f>E108*Calculations!$V$4</f>
        <v>0</v>
      </c>
      <c r="O108">
        <f>F108*Calculations!$W$4</f>
        <v>0</v>
      </c>
      <c r="P108">
        <f>G108*Calculations!$X$4</f>
        <v>0</v>
      </c>
      <c r="Q108">
        <f>H108*Calculations!$Y$4</f>
        <v>0</v>
      </c>
      <c r="R108">
        <f>I108*Calculations!$Z$4</f>
        <v>0</v>
      </c>
      <c r="S108">
        <f>J108*Calculations!$AA$4</f>
        <v>0</v>
      </c>
      <c r="T108">
        <f>L108*Calculations!$AB$4</f>
        <v>0</v>
      </c>
      <c r="AC108" s="8">
        <f t="shared" si="7"/>
        <v>0</v>
      </c>
      <c r="AD108" s="11">
        <f t="shared" si="8"/>
        <v>340.09773434029319</v>
      </c>
      <c r="AE108" s="110">
        <f>V108*Calculations!$V$4</f>
        <v>0</v>
      </c>
      <c r="AF108" s="110">
        <f>W108*Calculations!$W$4</f>
        <v>0</v>
      </c>
      <c r="AG108" s="110">
        <f>X108*Calculations!$X$4</f>
        <v>0</v>
      </c>
      <c r="AH108" s="110">
        <f>Y108*Calculations!$Y$4</f>
        <v>0</v>
      </c>
      <c r="AI108" s="110">
        <f>Z108*Calculations!$Z$4</f>
        <v>0</v>
      </c>
      <c r="AJ108" s="110">
        <f>AA108*Calculations!$AA$4</f>
        <v>0</v>
      </c>
      <c r="AK108" s="110">
        <f>AC108*Calculations!$AB$4</f>
        <v>0</v>
      </c>
      <c r="AT108" s="8">
        <f t="shared" si="9"/>
        <v>0</v>
      </c>
      <c r="AU108" s="11">
        <f t="shared" si="10"/>
        <v>380.09773434029319</v>
      </c>
      <c r="AV108">
        <f>AM108*Calculations!$V$4</f>
        <v>0</v>
      </c>
      <c r="AW108">
        <f>AN108*Calculations!$W$4</f>
        <v>0</v>
      </c>
      <c r="AX108">
        <f>AO108*Calculations!$X$4</f>
        <v>0</v>
      </c>
      <c r="AY108">
        <f>AP108*Calculations!$Y$4</f>
        <v>0</v>
      </c>
      <c r="AZ108">
        <f>AQ108*Calculations!$Z$4</f>
        <v>0</v>
      </c>
      <c r="BA108">
        <f>AR108*Calculations!$AA$4</f>
        <v>0</v>
      </c>
      <c r="BB108">
        <f>AT108*Calculations!$AB$4</f>
        <v>0</v>
      </c>
    </row>
    <row r="109" spans="11:54" x14ac:dyDescent="0.2">
      <c r="L109" s="8">
        <f t="shared" si="12"/>
        <v>0</v>
      </c>
      <c r="M109" s="11">
        <f t="shared" si="11"/>
        <v>300.09773434029319</v>
      </c>
      <c r="N109">
        <f>E109*Calculations!$V$4</f>
        <v>0</v>
      </c>
      <c r="O109">
        <f>F109*Calculations!$W$4</f>
        <v>0</v>
      </c>
      <c r="P109">
        <f>G109*Calculations!$X$4</f>
        <v>0</v>
      </c>
      <c r="Q109">
        <f>H109*Calculations!$Y$4</f>
        <v>0</v>
      </c>
      <c r="R109">
        <f>I109*Calculations!$Z$4</f>
        <v>0</v>
      </c>
      <c r="S109">
        <f>J109*Calculations!$AA$4</f>
        <v>0</v>
      </c>
      <c r="T109">
        <f>L109*Calculations!$AB$4</f>
        <v>0</v>
      </c>
      <c r="AC109" s="8">
        <f t="shared" si="7"/>
        <v>0</v>
      </c>
      <c r="AD109" s="11">
        <f t="shared" si="8"/>
        <v>340.09773434029319</v>
      </c>
      <c r="AE109" s="110">
        <f>V109*Calculations!$V$4</f>
        <v>0</v>
      </c>
      <c r="AF109" s="110">
        <f>W109*Calculations!$W$4</f>
        <v>0</v>
      </c>
      <c r="AG109" s="110">
        <f>X109*Calculations!$X$4</f>
        <v>0</v>
      </c>
      <c r="AH109" s="110">
        <f>Y109*Calculations!$Y$4</f>
        <v>0</v>
      </c>
      <c r="AI109" s="110">
        <f>Z109*Calculations!$Z$4</f>
        <v>0</v>
      </c>
      <c r="AJ109" s="110">
        <f>AA109*Calculations!$AA$4</f>
        <v>0</v>
      </c>
      <c r="AK109" s="110">
        <f>AC109*Calculations!$AB$4</f>
        <v>0</v>
      </c>
      <c r="AT109" s="8">
        <f t="shared" si="9"/>
        <v>0</v>
      </c>
      <c r="AU109" s="11">
        <f t="shared" si="10"/>
        <v>380.09773434029319</v>
      </c>
      <c r="AV109">
        <f>AM109*Calculations!$V$4</f>
        <v>0</v>
      </c>
      <c r="AW109">
        <f>AN109*Calculations!$W$4</f>
        <v>0</v>
      </c>
      <c r="AX109">
        <f>AO109*Calculations!$X$4</f>
        <v>0</v>
      </c>
      <c r="AY109">
        <f>AP109*Calculations!$Y$4</f>
        <v>0</v>
      </c>
      <c r="AZ109">
        <f>AQ109*Calculations!$Z$4</f>
        <v>0</v>
      </c>
      <c r="BA109">
        <f>AR109*Calculations!$AA$4</f>
        <v>0</v>
      </c>
      <c r="BB109">
        <f>AT109*Calculations!$AB$4</f>
        <v>0</v>
      </c>
    </row>
    <row r="110" spans="11:54" x14ac:dyDescent="0.2">
      <c r="L110" s="8">
        <f t="shared" si="12"/>
        <v>0</v>
      </c>
      <c r="M110" s="11">
        <f t="shared" si="11"/>
        <v>300.09773434029319</v>
      </c>
      <c r="N110">
        <f>E110*Calculations!$V$4</f>
        <v>0</v>
      </c>
      <c r="O110">
        <f>F110*Calculations!$W$4</f>
        <v>0</v>
      </c>
      <c r="P110">
        <f>G110*Calculations!$X$4</f>
        <v>0</v>
      </c>
      <c r="Q110">
        <f>H110*Calculations!$Y$4</f>
        <v>0</v>
      </c>
      <c r="R110">
        <f>I110*Calculations!$Z$4</f>
        <v>0</v>
      </c>
      <c r="S110">
        <f>J110*Calculations!$AA$4</f>
        <v>0</v>
      </c>
      <c r="T110">
        <f>L110*Calculations!$AB$4</f>
        <v>0</v>
      </c>
      <c r="AC110" s="8">
        <f t="shared" si="7"/>
        <v>0</v>
      </c>
      <c r="AD110" s="11">
        <f t="shared" si="8"/>
        <v>340.09773434029319</v>
      </c>
      <c r="AE110" s="110">
        <f>V110*Calculations!$V$4</f>
        <v>0</v>
      </c>
      <c r="AF110" s="110">
        <f>W110*Calculations!$W$4</f>
        <v>0</v>
      </c>
      <c r="AG110" s="110">
        <f>X110*Calculations!$X$4</f>
        <v>0</v>
      </c>
      <c r="AH110" s="110">
        <f>Y110*Calculations!$Y$4</f>
        <v>0</v>
      </c>
      <c r="AI110" s="110">
        <f>Z110*Calculations!$Z$4</f>
        <v>0</v>
      </c>
      <c r="AJ110" s="110">
        <f>AA110*Calculations!$AA$4</f>
        <v>0</v>
      </c>
      <c r="AK110" s="110">
        <f>AC110*Calculations!$AB$4</f>
        <v>0</v>
      </c>
      <c r="AT110" s="8">
        <f t="shared" si="9"/>
        <v>0</v>
      </c>
      <c r="AU110" s="11">
        <f t="shared" si="10"/>
        <v>380.09773434029319</v>
      </c>
      <c r="AV110">
        <f>AM110*Calculations!$V$4</f>
        <v>0</v>
      </c>
      <c r="AW110">
        <f>AN110*Calculations!$W$4</f>
        <v>0</v>
      </c>
      <c r="AX110">
        <f>AO110*Calculations!$X$4</f>
        <v>0</v>
      </c>
      <c r="AY110">
        <f>AP110*Calculations!$Y$4</f>
        <v>0</v>
      </c>
      <c r="AZ110">
        <f>AQ110*Calculations!$Z$4</f>
        <v>0</v>
      </c>
      <c r="BA110">
        <f>AR110*Calculations!$AA$4</f>
        <v>0</v>
      </c>
      <c r="BB110">
        <f>AT110*Calculations!$AB$4</f>
        <v>0</v>
      </c>
    </row>
    <row r="111" spans="11:54" x14ac:dyDescent="0.2">
      <c r="L111" s="8">
        <f t="shared" si="12"/>
        <v>0</v>
      </c>
      <c r="M111" s="11">
        <f t="shared" si="11"/>
        <v>300.09773434029319</v>
      </c>
      <c r="N111">
        <f>E111*Calculations!$V$4</f>
        <v>0</v>
      </c>
      <c r="O111">
        <f>F111*Calculations!$W$4</f>
        <v>0</v>
      </c>
      <c r="P111">
        <f>G111*Calculations!$X$4</f>
        <v>0</v>
      </c>
      <c r="Q111">
        <f>H111*Calculations!$Y$4</f>
        <v>0</v>
      </c>
      <c r="R111">
        <f>I111*Calculations!$Z$4</f>
        <v>0</v>
      </c>
      <c r="S111">
        <f>J111*Calculations!$AA$4</f>
        <v>0</v>
      </c>
      <c r="T111">
        <f>L111*Calculations!$AB$4</f>
        <v>0</v>
      </c>
      <c r="AC111" s="8">
        <f t="shared" si="7"/>
        <v>0</v>
      </c>
      <c r="AD111" s="11">
        <f t="shared" si="8"/>
        <v>340.09773434029319</v>
      </c>
      <c r="AE111" s="110">
        <f>V111*Calculations!$V$4</f>
        <v>0</v>
      </c>
      <c r="AF111" s="110">
        <f>W111*Calculations!$W$4</f>
        <v>0</v>
      </c>
      <c r="AG111" s="110">
        <f>X111*Calculations!$X$4</f>
        <v>0</v>
      </c>
      <c r="AH111" s="110">
        <f>Y111*Calculations!$Y$4</f>
        <v>0</v>
      </c>
      <c r="AI111" s="110">
        <f>Z111*Calculations!$Z$4</f>
        <v>0</v>
      </c>
      <c r="AJ111" s="110">
        <f>AA111*Calculations!$AA$4</f>
        <v>0</v>
      </c>
      <c r="AK111" s="110">
        <f>AC111*Calculations!$AB$4</f>
        <v>0</v>
      </c>
      <c r="AT111" s="8">
        <f t="shared" si="9"/>
        <v>0</v>
      </c>
      <c r="AU111" s="11">
        <f t="shared" si="10"/>
        <v>380.09773434029319</v>
      </c>
      <c r="AV111">
        <f>AM111*Calculations!$V$4</f>
        <v>0</v>
      </c>
      <c r="AW111">
        <f>AN111*Calculations!$W$4</f>
        <v>0</v>
      </c>
      <c r="AX111">
        <f>AO111*Calculations!$X$4</f>
        <v>0</v>
      </c>
      <c r="AY111">
        <f>AP111*Calculations!$Y$4</f>
        <v>0</v>
      </c>
      <c r="AZ111">
        <f>AQ111*Calculations!$Z$4</f>
        <v>0</v>
      </c>
      <c r="BA111">
        <f>AR111*Calculations!$AA$4</f>
        <v>0</v>
      </c>
      <c r="BB111">
        <f>AT111*Calculations!$AB$4</f>
        <v>0</v>
      </c>
    </row>
    <row r="112" spans="11:54" x14ac:dyDescent="0.2">
      <c r="L112" s="8">
        <f t="shared" si="12"/>
        <v>0</v>
      </c>
      <c r="M112" s="11">
        <f t="shared" si="11"/>
        <v>300.09773434029319</v>
      </c>
      <c r="N112">
        <f>E112*Calculations!$V$4</f>
        <v>0</v>
      </c>
      <c r="O112">
        <f>F112*Calculations!$W$4</f>
        <v>0</v>
      </c>
      <c r="P112">
        <f>G112*Calculations!$X$4</f>
        <v>0</v>
      </c>
      <c r="Q112">
        <f>H112*Calculations!$Y$4</f>
        <v>0</v>
      </c>
      <c r="R112">
        <f>I112*Calculations!$Z$4</f>
        <v>0</v>
      </c>
      <c r="S112">
        <f>J112*Calculations!$AA$4</f>
        <v>0</v>
      </c>
      <c r="T112">
        <f>L112*Calculations!$AB$4</f>
        <v>0</v>
      </c>
      <c r="AC112" s="8">
        <f t="shared" si="7"/>
        <v>0</v>
      </c>
      <c r="AD112" s="11">
        <f t="shared" si="8"/>
        <v>340.09773434029319</v>
      </c>
      <c r="AE112" s="110">
        <f>V112*Calculations!$V$4</f>
        <v>0</v>
      </c>
      <c r="AF112" s="110">
        <f>W112*Calculations!$W$4</f>
        <v>0</v>
      </c>
      <c r="AG112" s="110">
        <f>X112*Calculations!$X$4</f>
        <v>0</v>
      </c>
      <c r="AH112" s="110">
        <f>Y112*Calculations!$Y$4</f>
        <v>0</v>
      </c>
      <c r="AI112" s="110">
        <f>Z112*Calculations!$Z$4</f>
        <v>0</v>
      </c>
      <c r="AJ112" s="110">
        <f>AA112*Calculations!$AA$4</f>
        <v>0</v>
      </c>
      <c r="AK112" s="110">
        <f>AC112*Calculations!$AB$4</f>
        <v>0</v>
      </c>
      <c r="AT112" s="8">
        <f t="shared" si="9"/>
        <v>0</v>
      </c>
      <c r="AU112" s="11">
        <f t="shared" si="10"/>
        <v>380.09773434029319</v>
      </c>
      <c r="AV112">
        <f>AM112*Calculations!$V$4</f>
        <v>0</v>
      </c>
      <c r="AW112">
        <f>AN112*Calculations!$W$4</f>
        <v>0</v>
      </c>
      <c r="AX112">
        <f>AO112*Calculations!$X$4</f>
        <v>0</v>
      </c>
      <c r="AY112">
        <f>AP112*Calculations!$Y$4</f>
        <v>0</v>
      </c>
      <c r="AZ112">
        <f>AQ112*Calculations!$Z$4</f>
        <v>0</v>
      </c>
      <c r="BA112">
        <f>AR112*Calculations!$AA$4</f>
        <v>0</v>
      </c>
      <c r="BB112">
        <f>AT112*Calculations!$AB$4</f>
        <v>0</v>
      </c>
    </row>
    <row r="113" spans="12:54" x14ac:dyDescent="0.2">
      <c r="L113" s="8">
        <f t="shared" si="12"/>
        <v>0</v>
      </c>
      <c r="M113" s="11">
        <f t="shared" si="11"/>
        <v>300.09773434029319</v>
      </c>
      <c r="N113">
        <f>E113*Calculations!$V$4</f>
        <v>0</v>
      </c>
      <c r="O113">
        <f>F113*Calculations!$W$4</f>
        <v>0</v>
      </c>
      <c r="P113">
        <f>G113*Calculations!$X$4</f>
        <v>0</v>
      </c>
      <c r="Q113">
        <f>H113*Calculations!$Y$4</f>
        <v>0</v>
      </c>
      <c r="R113">
        <f>I113*Calculations!$Z$4</f>
        <v>0</v>
      </c>
      <c r="S113">
        <f>J113*Calculations!$AA$4</f>
        <v>0</v>
      </c>
      <c r="T113">
        <f>L113*Calculations!$AB$4</f>
        <v>0</v>
      </c>
      <c r="AC113" s="8">
        <f t="shared" si="7"/>
        <v>0</v>
      </c>
      <c r="AD113" s="11">
        <f t="shared" si="8"/>
        <v>340.09773434029319</v>
      </c>
      <c r="AE113" s="110">
        <f>V113*Calculations!$V$4</f>
        <v>0</v>
      </c>
      <c r="AF113" s="110">
        <f>W113*Calculations!$W$4</f>
        <v>0</v>
      </c>
      <c r="AG113" s="110">
        <f>X113*Calculations!$X$4</f>
        <v>0</v>
      </c>
      <c r="AH113" s="110">
        <f>Y113*Calculations!$Y$4</f>
        <v>0</v>
      </c>
      <c r="AI113" s="110">
        <f>Z113*Calculations!$Z$4</f>
        <v>0</v>
      </c>
      <c r="AJ113" s="110">
        <f>AA113*Calculations!$AA$4</f>
        <v>0</v>
      </c>
      <c r="AK113" s="110">
        <f>AC113*Calculations!$AB$4</f>
        <v>0</v>
      </c>
      <c r="AT113" s="8">
        <f t="shared" si="9"/>
        <v>0</v>
      </c>
      <c r="AU113" s="11">
        <f t="shared" si="10"/>
        <v>380.09773434029319</v>
      </c>
      <c r="AV113">
        <f>AM113*Calculations!$V$4</f>
        <v>0</v>
      </c>
      <c r="AW113">
        <f>AN113*Calculations!$W$4</f>
        <v>0</v>
      </c>
      <c r="AX113">
        <f>AO113*Calculations!$X$4</f>
        <v>0</v>
      </c>
      <c r="AY113">
        <f>AP113*Calculations!$Y$4</f>
        <v>0</v>
      </c>
      <c r="AZ113">
        <f>AQ113*Calculations!$Z$4</f>
        <v>0</v>
      </c>
      <c r="BA113">
        <f>AR113*Calculations!$AA$4</f>
        <v>0</v>
      </c>
      <c r="BB113">
        <f>AT113*Calculations!$AB$4</f>
        <v>0</v>
      </c>
    </row>
    <row r="114" spans="12:54" x14ac:dyDescent="0.2">
      <c r="L114" s="8">
        <f t="shared" si="12"/>
        <v>0</v>
      </c>
      <c r="M114" s="11">
        <f t="shared" si="11"/>
        <v>300.09773434029319</v>
      </c>
      <c r="N114">
        <f>E114*Calculations!$V$4</f>
        <v>0</v>
      </c>
      <c r="O114">
        <f>F114*Calculations!$W$4</f>
        <v>0</v>
      </c>
      <c r="P114">
        <f>G114*Calculations!$X$4</f>
        <v>0</v>
      </c>
      <c r="Q114">
        <f>H114*Calculations!$Y$4</f>
        <v>0</v>
      </c>
      <c r="R114">
        <f>I114*Calculations!$Z$4</f>
        <v>0</v>
      </c>
      <c r="S114">
        <f>J114*Calculations!$AA$4</f>
        <v>0</v>
      </c>
      <c r="T114">
        <f>L114*Calculations!$AB$4</f>
        <v>0</v>
      </c>
      <c r="AC114" s="8">
        <f t="shared" si="7"/>
        <v>0</v>
      </c>
      <c r="AD114" s="11">
        <f t="shared" si="8"/>
        <v>340.09773434029319</v>
      </c>
      <c r="AE114" s="110">
        <f>V114*Calculations!$V$4</f>
        <v>0</v>
      </c>
      <c r="AF114" s="110">
        <f>W114*Calculations!$W$4</f>
        <v>0</v>
      </c>
      <c r="AG114" s="110">
        <f>X114*Calculations!$X$4</f>
        <v>0</v>
      </c>
      <c r="AH114" s="110">
        <f>Y114*Calculations!$Y$4</f>
        <v>0</v>
      </c>
      <c r="AI114" s="110">
        <f>Z114*Calculations!$Z$4</f>
        <v>0</v>
      </c>
      <c r="AJ114" s="110">
        <f>AA114*Calculations!$AA$4</f>
        <v>0</v>
      </c>
      <c r="AK114" s="110">
        <f>AC114*Calculations!$AB$4</f>
        <v>0</v>
      </c>
      <c r="AT114" s="8">
        <f t="shared" si="9"/>
        <v>0</v>
      </c>
      <c r="AU114" s="11">
        <f t="shared" si="10"/>
        <v>380.09773434029319</v>
      </c>
      <c r="AV114">
        <f>AM114*Calculations!$V$4</f>
        <v>0</v>
      </c>
      <c r="AW114">
        <f>AN114*Calculations!$W$4</f>
        <v>0</v>
      </c>
      <c r="AX114">
        <f>AO114*Calculations!$X$4</f>
        <v>0</v>
      </c>
      <c r="AY114">
        <f>AP114*Calculations!$Y$4</f>
        <v>0</v>
      </c>
      <c r="AZ114">
        <f>AQ114*Calculations!$Z$4</f>
        <v>0</v>
      </c>
      <c r="BA114">
        <f>AR114*Calculations!$AA$4</f>
        <v>0</v>
      </c>
      <c r="BB114">
        <f>AT114*Calculations!$AB$4</f>
        <v>0</v>
      </c>
    </row>
    <row r="115" spans="12:54" x14ac:dyDescent="0.2">
      <c r="L115" s="8">
        <f t="shared" si="12"/>
        <v>0</v>
      </c>
      <c r="M115" s="11">
        <f t="shared" si="11"/>
        <v>300.09773434029319</v>
      </c>
      <c r="N115">
        <f>E115*Calculations!$V$4</f>
        <v>0</v>
      </c>
      <c r="O115">
        <f>F115*Calculations!$W$4</f>
        <v>0</v>
      </c>
      <c r="P115">
        <f>G115*Calculations!$X$4</f>
        <v>0</v>
      </c>
      <c r="Q115">
        <f>H115*Calculations!$Y$4</f>
        <v>0</v>
      </c>
      <c r="R115">
        <f>I115*Calculations!$Z$4</f>
        <v>0</v>
      </c>
      <c r="S115">
        <f>J115*Calculations!$AA$4</f>
        <v>0</v>
      </c>
      <c r="T115">
        <f>L115*Calculations!$AB$4</f>
        <v>0</v>
      </c>
      <c r="AC115" s="8">
        <f t="shared" si="7"/>
        <v>0</v>
      </c>
      <c r="AD115" s="11">
        <f t="shared" si="8"/>
        <v>340.09773434029319</v>
      </c>
      <c r="AE115" s="110">
        <f>V115*Calculations!$V$4</f>
        <v>0</v>
      </c>
      <c r="AF115" s="110">
        <f>W115*Calculations!$W$4</f>
        <v>0</v>
      </c>
      <c r="AG115" s="110">
        <f>X115*Calculations!$X$4</f>
        <v>0</v>
      </c>
      <c r="AH115" s="110">
        <f>Y115*Calculations!$Y$4</f>
        <v>0</v>
      </c>
      <c r="AI115" s="110">
        <f>Z115*Calculations!$Z$4</f>
        <v>0</v>
      </c>
      <c r="AJ115" s="110">
        <f>AA115*Calculations!$AA$4</f>
        <v>0</v>
      </c>
      <c r="AK115" s="110">
        <f>AC115*Calculations!$AB$4</f>
        <v>0</v>
      </c>
      <c r="AT115" s="8">
        <f t="shared" si="9"/>
        <v>0</v>
      </c>
      <c r="AU115" s="11">
        <f t="shared" si="10"/>
        <v>380.09773434029319</v>
      </c>
      <c r="AV115">
        <f>AM115*Calculations!$V$4</f>
        <v>0</v>
      </c>
      <c r="AW115">
        <f>AN115*Calculations!$W$4</f>
        <v>0</v>
      </c>
      <c r="AX115">
        <f>AO115*Calculations!$X$4</f>
        <v>0</v>
      </c>
      <c r="AY115">
        <f>AP115*Calculations!$Y$4</f>
        <v>0</v>
      </c>
      <c r="AZ115">
        <f>AQ115*Calculations!$Z$4</f>
        <v>0</v>
      </c>
      <c r="BA115">
        <f>AR115*Calculations!$AA$4</f>
        <v>0</v>
      </c>
      <c r="BB115">
        <f>AT115*Calculations!$AB$4</f>
        <v>0</v>
      </c>
    </row>
    <row r="116" spans="12:54" x14ac:dyDescent="0.2">
      <c r="L116" s="8">
        <f t="shared" si="12"/>
        <v>0</v>
      </c>
      <c r="M116" s="11">
        <f t="shared" si="11"/>
        <v>300.09773434029319</v>
      </c>
      <c r="N116">
        <f>E116*Calculations!$V$4</f>
        <v>0</v>
      </c>
      <c r="O116">
        <f>F116*Calculations!$W$4</f>
        <v>0</v>
      </c>
      <c r="P116">
        <f>G116*Calculations!$X$4</f>
        <v>0</v>
      </c>
      <c r="Q116">
        <f>H116*Calculations!$Y$4</f>
        <v>0</v>
      </c>
      <c r="R116">
        <f>I116*Calculations!$Z$4</f>
        <v>0</v>
      </c>
      <c r="S116">
        <f>J116*Calculations!$AA$4</f>
        <v>0</v>
      </c>
      <c r="T116">
        <f>L116*Calculations!$AB$4</f>
        <v>0</v>
      </c>
      <c r="AC116" s="8">
        <f t="shared" si="7"/>
        <v>0</v>
      </c>
      <c r="AD116" s="11">
        <f t="shared" si="8"/>
        <v>340.09773434029319</v>
      </c>
      <c r="AE116" s="110">
        <f>V116*Calculations!$V$4</f>
        <v>0</v>
      </c>
      <c r="AF116" s="110">
        <f>W116*Calculations!$W$4</f>
        <v>0</v>
      </c>
      <c r="AG116" s="110">
        <f>X116*Calculations!$X$4</f>
        <v>0</v>
      </c>
      <c r="AH116" s="110">
        <f>Y116*Calculations!$Y$4</f>
        <v>0</v>
      </c>
      <c r="AI116" s="110">
        <f>Z116*Calculations!$Z$4</f>
        <v>0</v>
      </c>
      <c r="AJ116" s="110">
        <f>AA116*Calculations!$AA$4</f>
        <v>0</v>
      </c>
      <c r="AK116" s="110">
        <f>AC116*Calculations!$AB$4</f>
        <v>0</v>
      </c>
      <c r="AT116" s="8">
        <f t="shared" si="9"/>
        <v>0</v>
      </c>
      <c r="AU116" s="11">
        <f t="shared" si="10"/>
        <v>380.09773434029319</v>
      </c>
      <c r="AV116">
        <f>AM116*Calculations!$V$4</f>
        <v>0</v>
      </c>
      <c r="AW116">
        <f>AN116*Calculations!$W$4</f>
        <v>0</v>
      </c>
      <c r="AX116">
        <f>AO116*Calculations!$X$4</f>
        <v>0</v>
      </c>
      <c r="AY116">
        <f>AP116*Calculations!$Y$4</f>
        <v>0</v>
      </c>
      <c r="AZ116">
        <f>AQ116*Calculations!$Z$4</f>
        <v>0</v>
      </c>
      <c r="BA116">
        <f>AR116*Calculations!$AA$4</f>
        <v>0</v>
      </c>
      <c r="BB116">
        <f>AT116*Calculations!$AB$4</f>
        <v>0</v>
      </c>
    </row>
    <row r="117" spans="12:54" x14ac:dyDescent="0.2">
      <c r="L117" s="8">
        <f t="shared" si="12"/>
        <v>0</v>
      </c>
      <c r="M117" s="11">
        <f t="shared" si="11"/>
        <v>300.09773434029319</v>
      </c>
      <c r="N117">
        <f>E117*Calculations!$V$4</f>
        <v>0</v>
      </c>
      <c r="O117">
        <f>F117*Calculations!$W$4</f>
        <v>0</v>
      </c>
      <c r="P117">
        <f>G117*Calculations!$X$4</f>
        <v>0</v>
      </c>
      <c r="Q117">
        <f>H117*Calculations!$Y$4</f>
        <v>0</v>
      </c>
      <c r="R117">
        <f>I117*Calculations!$Z$4</f>
        <v>0</v>
      </c>
      <c r="S117">
        <f>J117*Calculations!$AA$4</f>
        <v>0</v>
      </c>
      <c r="T117">
        <f>L117*Calculations!$AB$4</f>
        <v>0</v>
      </c>
      <c r="AC117" s="8">
        <f t="shared" si="7"/>
        <v>0</v>
      </c>
      <c r="AD117" s="11">
        <f t="shared" si="8"/>
        <v>340.09773434029319</v>
      </c>
      <c r="AE117" s="110">
        <f>V117*Calculations!$V$4</f>
        <v>0</v>
      </c>
      <c r="AF117" s="110">
        <f>W117*Calculations!$W$4</f>
        <v>0</v>
      </c>
      <c r="AG117" s="110">
        <f>X117*Calculations!$X$4</f>
        <v>0</v>
      </c>
      <c r="AH117" s="110">
        <f>Y117*Calculations!$Y$4</f>
        <v>0</v>
      </c>
      <c r="AI117" s="110">
        <f>Z117*Calculations!$Z$4</f>
        <v>0</v>
      </c>
      <c r="AJ117" s="110">
        <f>AA117*Calculations!$AA$4</f>
        <v>0</v>
      </c>
      <c r="AK117" s="110">
        <f>AC117*Calculations!$AB$4</f>
        <v>0</v>
      </c>
      <c r="AT117" s="8">
        <f t="shared" si="9"/>
        <v>0</v>
      </c>
      <c r="AU117" s="11">
        <f t="shared" si="10"/>
        <v>380.09773434029319</v>
      </c>
      <c r="AV117">
        <f>AM117*Calculations!$V$4</f>
        <v>0</v>
      </c>
      <c r="AW117">
        <f>AN117*Calculations!$W$4</f>
        <v>0</v>
      </c>
      <c r="AX117">
        <f>AO117*Calculations!$X$4</f>
        <v>0</v>
      </c>
      <c r="AY117">
        <f>AP117*Calculations!$Y$4</f>
        <v>0</v>
      </c>
      <c r="AZ117">
        <f>AQ117*Calculations!$Z$4</f>
        <v>0</v>
      </c>
      <c r="BA117">
        <f>AR117*Calculations!$AA$4</f>
        <v>0</v>
      </c>
      <c r="BB117">
        <f>AT117*Calculations!$AB$4</f>
        <v>0</v>
      </c>
    </row>
    <row r="118" spans="12:54" x14ac:dyDescent="0.2">
      <c r="L118" s="8">
        <f t="shared" si="12"/>
        <v>0</v>
      </c>
      <c r="M118" s="11">
        <f t="shared" si="11"/>
        <v>300.09773434029319</v>
      </c>
      <c r="N118">
        <f>E118*Calculations!$V$4</f>
        <v>0</v>
      </c>
      <c r="O118">
        <f>F118*Calculations!$W$4</f>
        <v>0</v>
      </c>
      <c r="P118">
        <f>G118*Calculations!$X$4</f>
        <v>0</v>
      </c>
      <c r="Q118">
        <f>H118*Calculations!$Y$4</f>
        <v>0</v>
      </c>
      <c r="R118">
        <f>I118*Calculations!$Z$4</f>
        <v>0</v>
      </c>
      <c r="S118">
        <f>J118*Calculations!$AA$4</f>
        <v>0</v>
      </c>
      <c r="T118">
        <f>L118*Calculations!$AB$4</f>
        <v>0</v>
      </c>
      <c r="AC118" s="8">
        <f t="shared" si="7"/>
        <v>0</v>
      </c>
      <c r="AD118" s="11">
        <f t="shared" si="8"/>
        <v>340.09773434029319</v>
      </c>
      <c r="AE118" s="110">
        <f>V118*Calculations!$V$4</f>
        <v>0</v>
      </c>
      <c r="AF118" s="110">
        <f>W118*Calculations!$W$4</f>
        <v>0</v>
      </c>
      <c r="AG118" s="110">
        <f>X118*Calculations!$X$4</f>
        <v>0</v>
      </c>
      <c r="AH118" s="110">
        <f>Y118*Calculations!$Y$4</f>
        <v>0</v>
      </c>
      <c r="AI118" s="110">
        <f>Z118*Calculations!$Z$4</f>
        <v>0</v>
      </c>
      <c r="AJ118" s="110">
        <f>AA118*Calculations!$AA$4</f>
        <v>0</v>
      </c>
      <c r="AK118" s="110">
        <f>AC118*Calculations!$AB$4</f>
        <v>0</v>
      </c>
      <c r="AT118" s="8">
        <f t="shared" si="9"/>
        <v>0</v>
      </c>
      <c r="AU118" s="11">
        <f t="shared" si="10"/>
        <v>380.09773434029319</v>
      </c>
      <c r="AV118">
        <f>AM118*Calculations!$V$4</f>
        <v>0</v>
      </c>
      <c r="AW118">
        <f>AN118*Calculations!$W$4</f>
        <v>0</v>
      </c>
      <c r="AX118">
        <f>AO118*Calculations!$X$4</f>
        <v>0</v>
      </c>
      <c r="AY118">
        <f>AP118*Calculations!$Y$4</f>
        <v>0</v>
      </c>
      <c r="AZ118">
        <f>AQ118*Calculations!$Z$4</f>
        <v>0</v>
      </c>
      <c r="BA118">
        <f>AR118*Calculations!$AA$4</f>
        <v>0</v>
      </c>
      <c r="BB118">
        <f>AT118*Calculations!$AB$4</f>
        <v>0</v>
      </c>
    </row>
    <row r="119" spans="12:54" x14ac:dyDescent="0.2">
      <c r="L119" s="8">
        <f t="shared" si="12"/>
        <v>0</v>
      </c>
      <c r="M119" s="11">
        <f t="shared" si="11"/>
        <v>300.09773434029319</v>
      </c>
      <c r="N119">
        <f>E119*Calculations!$V$4</f>
        <v>0</v>
      </c>
      <c r="O119">
        <f>F119*Calculations!$W$4</f>
        <v>0</v>
      </c>
      <c r="P119">
        <f>G119*Calculations!$X$4</f>
        <v>0</v>
      </c>
      <c r="Q119">
        <f>H119*Calculations!$Y$4</f>
        <v>0</v>
      </c>
      <c r="R119">
        <f>I119*Calculations!$Z$4</f>
        <v>0</v>
      </c>
      <c r="S119">
        <f>J119*Calculations!$AA$4</f>
        <v>0</v>
      </c>
      <c r="T119">
        <f>L119*Calculations!$AB$4</f>
        <v>0</v>
      </c>
      <c r="AC119" s="8">
        <f t="shared" si="7"/>
        <v>0</v>
      </c>
      <c r="AD119" s="11">
        <f t="shared" si="8"/>
        <v>340.09773434029319</v>
      </c>
      <c r="AE119" s="110">
        <f>V119*Calculations!$V$4</f>
        <v>0</v>
      </c>
      <c r="AF119" s="110">
        <f>W119*Calculations!$W$4</f>
        <v>0</v>
      </c>
      <c r="AG119" s="110">
        <f>X119*Calculations!$X$4</f>
        <v>0</v>
      </c>
      <c r="AH119" s="110">
        <f>Y119*Calculations!$Y$4</f>
        <v>0</v>
      </c>
      <c r="AI119" s="110">
        <f>Z119*Calculations!$Z$4</f>
        <v>0</v>
      </c>
      <c r="AJ119" s="110">
        <f>AA119*Calculations!$AA$4</f>
        <v>0</v>
      </c>
      <c r="AK119" s="110">
        <f>AC119*Calculations!$AB$4</f>
        <v>0</v>
      </c>
      <c r="AT119" s="8">
        <f t="shared" si="9"/>
        <v>0</v>
      </c>
      <c r="AU119" s="11">
        <f t="shared" si="10"/>
        <v>380.09773434029319</v>
      </c>
      <c r="AV119">
        <f>AM119*Calculations!$V$4</f>
        <v>0</v>
      </c>
      <c r="AW119">
        <f>AN119*Calculations!$W$4</f>
        <v>0</v>
      </c>
      <c r="AX119">
        <f>AO119*Calculations!$X$4</f>
        <v>0</v>
      </c>
      <c r="AY119">
        <f>AP119*Calculations!$Y$4</f>
        <v>0</v>
      </c>
      <c r="AZ119">
        <f>AQ119*Calculations!$Z$4</f>
        <v>0</v>
      </c>
      <c r="BA119">
        <f>AR119*Calculations!$AA$4</f>
        <v>0</v>
      </c>
      <c r="BB119">
        <f>AT119*Calculations!$AB$4</f>
        <v>0</v>
      </c>
    </row>
    <row r="120" spans="12:54" x14ac:dyDescent="0.2">
      <c r="L120" s="8">
        <f t="shared" si="12"/>
        <v>0</v>
      </c>
      <c r="M120" s="11">
        <f t="shared" si="11"/>
        <v>300.09773434029319</v>
      </c>
      <c r="N120">
        <f>E120*Calculations!$V$4</f>
        <v>0</v>
      </c>
      <c r="O120">
        <f>F120*Calculations!$W$4</f>
        <v>0</v>
      </c>
      <c r="P120">
        <f>G120*Calculations!$X$4</f>
        <v>0</v>
      </c>
      <c r="Q120">
        <f>H120*Calculations!$Y$4</f>
        <v>0</v>
      </c>
      <c r="R120">
        <f>I120*Calculations!$Z$4</f>
        <v>0</v>
      </c>
      <c r="S120">
        <f>J120*Calculations!$AA$4</f>
        <v>0</v>
      </c>
      <c r="T120">
        <f>L120*Calculations!$AB$4</f>
        <v>0</v>
      </c>
      <c r="AC120" s="8">
        <f t="shared" si="7"/>
        <v>0</v>
      </c>
      <c r="AD120" s="11">
        <f t="shared" si="8"/>
        <v>340.09773434029319</v>
      </c>
      <c r="AE120" s="110">
        <f>V120*Calculations!$V$4</f>
        <v>0</v>
      </c>
      <c r="AF120" s="110">
        <f>W120*Calculations!$W$4</f>
        <v>0</v>
      </c>
      <c r="AG120" s="110">
        <f>X120*Calculations!$X$4</f>
        <v>0</v>
      </c>
      <c r="AH120" s="110">
        <f>Y120*Calculations!$Y$4</f>
        <v>0</v>
      </c>
      <c r="AI120" s="110">
        <f>Z120*Calculations!$Z$4</f>
        <v>0</v>
      </c>
      <c r="AJ120" s="110">
        <f>AA120*Calculations!$AA$4</f>
        <v>0</v>
      </c>
      <c r="AK120" s="110">
        <f>AC120*Calculations!$AB$4</f>
        <v>0</v>
      </c>
      <c r="AT120" s="8">
        <f t="shared" si="9"/>
        <v>0</v>
      </c>
      <c r="AU120" s="11">
        <f t="shared" si="10"/>
        <v>380.09773434029319</v>
      </c>
      <c r="AV120">
        <f>AM120*Calculations!$V$4</f>
        <v>0</v>
      </c>
      <c r="AW120">
        <f>AN120*Calculations!$W$4</f>
        <v>0</v>
      </c>
      <c r="AX120">
        <f>AO120*Calculations!$X$4</f>
        <v>0</v>
      </c>
      <c r="AY120">
        <f>AP120*Calculations!$Y$4</f>
        <v>0</v>
      </c>
      <c r="AZ120">
        <f>AQ120*Calculations!$Z$4</f>
        <v>0</v>
      </c>
      <c r="BA120">
        <f>AR120*Calculations!$AA$4</f>
        <v>0</v>
      </c>
      <c r="BB120">
        <f>AT120*Calculations!$AB$4</f>
        <v>0</v>
      </c>
    </row>
    <row r="121" spans="12:54" x14ac:dyDescent="0.2">
      <c r="L121" s="8">
        <f t="shared" si="12"/>
        <v>0</v>
      </c>
      <c r="M121" s="11">
        <f t="shared" si="11"/>
        <v>300.09773434029319</v>
      </c>
      <c r="N121">
        <f>E121*Calculations!$V$4</f>
        <v>0</v>
      </c>
      <c r="O121">
        <f>F121*Calculations!$W$4</f>
        <v>0</v>
      </c>
      <c r="P121">
        <f>G121*Calculations!$X$4</f>
        <v>0</v>
      </c>
      <c r="Q121">
        <f>H121*Calculations!$Y$4</f>
        <v>0</v>
      </c>
      <c r="R121">
        <f>I121*Calculations!$Z$4</f>
        <v>0</v>
      </c>
      <c r="S121">
        <f>J121*Calculations!$AA$4</f>
        <v>0</v>
      </c>
      <c r="T121">
        <f>L121*Calculations!$AB$4</f>
        <v>0</v>
      </c>
      <c r="AC121" s="8">
        <f t="shared" si="7"/>
        <v>0</v>
      </c>
      <c r="AD121" s="11">
        <f t="shared" si="8"/>
        <v>340.09773434029319</v>
      </c>
      <c r="AE121" s="110">
        <f>V121*Calculations!$V$4</f>
        <v>0</v>
      </c>
      <c r="AF121" s="110">
        <f>W121*Calculations!$W$4</f>
        <v>0</v>
      </c>
      <c r="AG121" s="110">
        <f>X121*Calculations!$X$4</f>
        <v>0</v>
      </c>
      <c r="AH121" s="110">
        <f>Y121*Calculations!$Y$4</f>
        <v>0</v>
      </c>
      <c r="AI121" s="110">
        <f>Z121*Calculations!$Z$4</f>
        <v>0</v>
      </c>
      <c r="AJ121" s="110">
        <f>AA121*Calculations!$AA$4</f>
        <v>0</v>
      </c>
      <c r="AK121" s="110">
        <f>AC121*Calculations!$AB$4</f>
        <v>0</v>
      </c>
      <c r="AT121" s="8">
        <f t="shared" si="9"/>
        <v>0</v>
      </c>
      <c r="AU121" s="11">
        <f t="shared" si="10"/>
        <v>380.09773434029319</v>
      </c>
      <c r="AV121">
        <f>AM121*Calculations!$V$4</f>
        <v>0</v>
      </c>
      <c r="AW121">
        <f>AN121*Calculations!$W$4</f>
        <v>0</v>
      </c>
      <c r="AX121">
        <f>AO121*Calculations!$X$4</f>
        <v>0</v>
      </c>
      <c r="AY121">
        <f>AP121*Calculations!$Y$4</f>
        <v>0</v>
      </c>
      <c r="AZ121">
        <f>AQ121*Calculations!$Z$4</f>
        <v>0</v>
      </c>
      <c r="BA121">
        <f>AR121*Calculations!$AA$4</f>
        <v>0</v>
      </c>
      <c r="BB121">
        <f>AT121*Calculations!$AB$4</f>
        <v>0</v>
      </c>
    </row>
    <row r="122" spans="12:54" x14ac:dyDescent="0.2">
      <c r="L122" s="8">
        <f t="shared" si="12"/>
        <v>0</v>
      </c>
      <c r="M122" s="11">
        <f t="shared" si="11"/>
        <v>300.09773434029319</v>
      </c>
      <c r="N122">
        <f>E122*Calculations!$V$4</f>
        <v>0</v>
      </c>
      <c r="O122">
        <f>F122*Calculations!$W$4</f>
        <v>0</v>
      </c>
      <c r="P122">
        <f>G122*Calculations!$X$4</f>
        <v>0</v>
      </c>
      <c r="Q122">
        <f>H122*Calculations!$Y$4</f>
        <v>0</v>
      </c>
      <c r="R122">
        <f>I122*Calculations!$Z$4</f>
        <v>0</v>
      </c>
      <c r="S122">
        <f>J122*Calculations!$AA$4</f>
        <v>0</v>
      </c>
      <c r="T122">
        <f>L122*Calculations!$AB$4</f>
        <v>0</v>
      </c>
      <c r="AC122" s="8">
        <f t="shared" si="7"/>
        <v>0</v>
      </c>
      <c r="AD122" s="11">
        <f t="shared" si="8"/>
        <v>340.09773434029319</v>
      </c>
      <c r="AE122" s="110">
        <f>V122*Calculations!$V$4</f>
        <v>0</v>
      </c>
      <c r="AF122" s="110">
        <f>W122*Calculations!$W$4</f>
        <v>0</v>
      </c>
      <c r="AG122" s="110">
        <f>X122*Calculations!$X$4</f>
        <v>0</v>
      </c>
      <c r="AH122" s="110">
        <f>Y122*Calculations!$Y$4</f>
        <v>0</v>
      </c>
      <c r="AI122" s="110">
        <f>Z122*Calculations!$Z$4</f>
        <v>0</v>
      </c>
      <c r="AJ122" s="110">
        <f>AA122*Calculations!$AA$4</f>
        <v>0</v>
      </c>
      <c r="AK122" s="110">
        <f>AC122*Calculations!$AB$4</f>
        <v>0</v>
      </c>
      <c r="AT122" s="8">
        <f t="shared" si="9"/>
        <v>0</v>
      </c>
      <c r="AU122" s="11">
        <f t="shared" si="10"/>
        <v>380.09773434029319</v>
      </c>
      <c r="AV122">
        <f>AM122*Calculations!$V$4</f>
        <v>0</v>
      </c>
      <c r="AW122">
        <f>AN122*Calculations!$W$4</f>
        <v>0</v>
      </c>
      <c r="AX122">
        <f>AO122*Calculations!$X$4</f>
        <v>0</v>
      </c>
      <c r="AY122">
        <f>AP122*Calculations!$Y$4</f>
        <v>0</v>
      </c>
      <c r="AZ122">
        <f>AQ122*Calculations!$Z$4</f>
        <v>0</v>
      </c>
      <c r="BA122">
        <f>AR122*Calculations!$AA$4</f>
        <v>0</v>
      </c>
      <c r="BB122">
        <f>AT122*Calculations!$AB$4</f>
        <v>0</v>
      </c>
    </row>
    <row r="123" spans="12:54" x14ac:dyDescent="0.2">
      <c r="L123" s="8">
        <f t="shared" si="12"/>
        <v>0</v>
      </c>
      <c r="M123" s="11">
        <f t="shared" si="11"/>
        <v>300.09773434029319</v>
      </c>
      <c r="N123">
        <f>E123*Calculations!$V$4</f>
        <v>0</v>
      </c>
      <c r="O123">
        <f>F123*Calculations!$W$4</f>
        <v>0</v>
      </c>
      <c r="P123">
        <f>G123*Calculations!$X$4</f>
        <v>0</v>
      </c>
      <c r="Q123">
        <f>H123*Calculations!$Y$4</f>
        <v>0</v>
      </c>
      <c r="R123">
        <f>I123*Calculations!$Z$4</f>
        <v>0</v>
      </c>
      <c r="S123">
        <f>J123*Calculations!$AA$4</f>
        <v>0</v>
      </c>
      <c r="T123">
        <f>L123*Calculations!$AB$4</f>
        <v>0</v>
      </c>
      <c r="AC123" s="8">
        <f t="shared" si="7"/>
        <v>0</v>
      </c>
      <c r="AD123" s="11">
        <f t="shared" si="8"/>
        <v>340.09773434029319</v>
      </c>
      <c r="AE123" s="110">
        <f>V123*Calculations!$V$4</f>
        <v>0</v>
      </c>
      <c r="AF123" s="110">
        <f>W123*Calculations!$W$4</f>
        <v>0</v>
      </c>
      <c r="AG123" s="110">
        <f>X123*Calculations!$X$4</f>
        <v>0</v>
      </c>
      <c r="AH123" s="110">
        <f>Y123*Calculations!$Y$4</f>
        <v>0</v>
      </c>
      <c r="AI123" s="110">
        <f>Z123*Calculations!$Z$4</f>
        <v>0</v>
      </c>
      <c r="AJ123" s="110">
        <f>AA123*Calculations!$AA$4</f>
        <v>0</v>
      </c>
      <c r="AK123" s="110">
        <f>AC123*Calculations!$AB$4</f>
        <v>0</v>
      </c>
      <c r="AT123" s="8">
        <f t="shared" si="9"/>
        <v>0</v>
      </c>
      <c r="AU123" s="11">
        <f t="shared" si="10"/>
        <v>380.09773434029319</v>
      </c>
      <c r="AV123">
        <f>AM123*Calculations!$V$4</f>
        <v>0</v>
      </c>
      <c r="AW123">
        <f>AN123*Calculations!$W$4</f>
        <v>0</v>
      </c>
      <c r="AX123">
        <f>AO123*Calculations!$X$4</f>
        <v>0</v>
      </c>
      <c r="AY123">
        <f>AP123*Calculations!$Y$4</f>
        <v>0</v>
      </c>
      <c r="AZ123">
        <f>AQ123*Calculations!$Z$4</f>
        <v>0</v>
      </c>
      <c r="BA123">
        <f>AR123*Calculations!$AA$4</f>
        <v>0</v>
      </c>
      <c r="BB123">
        <f>AT123*Calculations!$AB$4</f>
        <v>0</v>
      </c>
    </row>
    <row r="124" spans="12:54" x14ac:dyDescent="0.2">
      <c r="L124" s="8">
        <f t="shared" si="12"/>
        <v>0</v>
      </c>
      <c r="M124" s="11">
        <f t="shared" si="11"/>
        <v>300.09773434029319</v>
      </c>
      <c r="N124">
        <f>E124*Calculations!$V$4</f>
        <v>0</v>
      </c>
      <c r="O124">
        <f>F124*Calculations!$W$4</f>
        <v>0</v>
      </c>
      <c r="P124">
        <f>G124*Calculations!$X$4</f>
        <v>0</v>
      </c>
      <c r="Q124">
        <f>H124*Calculations!$Y$4</f>
        <v>0</v>
      </c>
      <c r="R124">
        <f>I124*Calculations!$Z$4</f>
        <v>0</v>
      </c>
      <c r="S124">
        <f>J124*Calculations!$AA$4</f>
        <v>0</v>
      </c>
      <c r="T124">
        <f>L124*Calculations!$AB$4</f>
        <v>0</v>
      </c>
      <c r="AC124" s="8">
        <f t="shared" si="7"/>
        <v>0</v>
      </c>
      <c r="AD124" s="11">
        <f t="shared" si="8"/>
        <v>340.09773434029319</v>
      </c>
      <c r="AE124" s="110">
        <f>V124*Calculations!$V$4</f>
        <v>0</v>
      </c>
      <c r="AF124" s="110">
        <f>W124*Calculations!$W$4</f>
        <v>0</v>
      </c>
      <c r="AG124" s="110">
        <f>X124*Calculations!$X$4</f>
        <v>0</v>
      </c>
      <c r="AH124" s="110">
        <f>Y124*Calculations!$Y$4</f>
        <v>0</v>
      </c>
      <c r="AI124" s="110">
        <f>Z124*Calculations!$Z$4</f>
        <v>0</v>
      </c>
      <c r="AJ124" s="110">
        <f>AA124*Calculations!$AA$4</f>
        <v>0</v>
      </c>
      <c r="AK124" s="110">
        <f>AC124*Calculations!$AB$4</f>
        <v>0</v>
      </c>
      <c r="AT124" s="8">
        <f t="shared" si="9"/>
        <v>0</v>
      </c>
      <c r="AU124" s="11">
        <f t="shared" si="10"/>
        <v>380.09773434029319</v>
      </c>
      <c r="AV124">
        <f>AM124*Calculations!$V$4</f>
        <v>0</v>
      </c>
      <c r="AW124">
        <f>AN124*Calculations!$W$4</f>
        <v>0</v>
      </c>
      <c r="AX124">
        <f>AO124*Calculations!$X$4</f>
        <v>0</v>
      </c>
      <c r="AY124">
        <f>AP124*Calculations!$Y$4</f>
        <v>0</v>
      </c>
      <c r="AZ124">
        <f>AQ124*Calculations!$Z$4</f>
        <v>0</v>
      </c>
      <c r="BA124">
        <f>AR124*Calculations!$AA$4</f>
        <v>0</v>
      </c>
      <c r="BB124">
        <f>AT124*Calculations!$AB$4</f>
        <v>0</v>
      </c>
    </row>
    <row r="125" spans="12:54" x14ac:dyDescent="0.2">
      <c r="L125" s="8">
        <f t="shared" si="12"/>
        <v>0</v>
      </c>
      <c r="M125" s="11">
        <f t="shared" si="11"/>
        <v>300.09773434029319</v>
      </c>
      <c r="N125">
        <f>E125*Calculations!$V$4</f>
        <v>0</v>
      </c>
      <c r="O125">
        <f>F125*Calculations!$W$4</f>
        <v>0</v>
      </c>
      <c r="P125">
        <f>G125*Calculations!$X$4</f>
        <v>0</v>
      </c>
      <c r="Q125">
        <f>H125*Calculations!$Y$4</f>
        <v>0</v>
      </c>
      <c r="R125">
        <f>I125*Calculations!$Z$4</f>
        <v>0</v>
      </c>
      <c r="S125">
        <f>J125*Calculations!$AA$4</f>
        <v>0</v>
      </c>
      <c r="T125">
        <f>L125*Calculations!$AB$4</f>
        <v>0</v>
      </c>
      <c r="AC125" s="8">
        <f t="shared" si="7"/>
        <v>0</v>
      </c>
      <c r="AD125" s="11">
        <f t="shared" si="8"/>
        <v>340.09773434029319</v>
      </c>
      <c r="AE125" s="110">
        <f>V125*Calculations!$V$4</f>
        <v>0</v>
      </c>
      <c r="AF125" s="110">
        <f>W125*Calculations!$W$4</f>
        <v>0</v>
      </c>
      <c r="AG125" s="110">
        <f>X125*Calculations!$X$4</f>
        <v>0</v>
      </c>
      <c r="AH125" s="110">
        <f>Y125*Calculations!$Y$4</f>
        <v>0</v>
      </c>
      <c r="AI125" s="110">
        <f>Z125*Calculations!$Z$4</f>
        <v>0</v>
      </c>
      <c r="AJ125" s="110">
        <f>AA125*Calculations!$AA$4</f>
        <v>0</v>
      </c>
      <c r="AK125" s="110">
        <f>AC125*Calculations!$AB$4</f>
        <v>0</v>
      </c>
      <c r="AT125" s="8">
        <f t="shared" si="9"/>
        <v>0</v>
      </c>
      <c r="AU125" s="11">
        <f t="shared" si="10"/>
        <v>380.09773434029319</v>
      </c>
      <c r="AV125">
        <f>AM125*Calculations!$V$4</f>
        <v>0</v>
      </c>
      <c r="AW125">
        <f>AN125*Calculations!$W$4</f>
        <v>0</v>
      </c>
      <c r="AX125">
        <f>AO125*Calculations!$X$4</f>
        <v>0</v>
      </c>
      <c r="AY125">
        <f>AP125*Calculations!$Y$4</f>
        <v>0</v>
      </c>
      <c r="AZ125">
        <f>AQ125*Calculations!$Z$4</f>
        <v>0</v>
      </c>
      <c r="BA125">
        <f>AR125*Calculations!$AA$4</f>
        <v>0</v>
      </c>
      <c r="BB125">
        <f>AT125*Calculations!$AB$4</f>
        <v>0</v>
      </c>
    </row>
    <row r="126" spans="12:54" x14ac:dyDescent="0.2">
      <c r="L126" s="8">
        <f t="shared" si="12"/>
        <v>0</v>
      </c>
      <c r="M126" s="11">
        <f t="shared" si="11"/>
        <v>300.09773434029319</v>
      </c>
      <c r="N126">
        <f>E126*Calculations!$V$4</f>
        <v>0</v>
      </c>
      <c r="O126">
        <f>F126*Calculations!$W$4</f>
        <v>0</v>
      </c>
      <c r="P126">
        <f>G126*Calculations!$X$4</f>
        <v>0</v>
      </c>
      <c r="Q126">
        <f>H126*Calculations!$Y$4</f>
        <v>0</v>
      </c>
      <c r="R126">
        <f>I126*Calculations!$Z$4</f>
        <v>0</v>
      </c>
      <c r="S126">
        <f>J126*Calculations!$AA$4</f>
        <v>0</v>
      </c>
      <c r="T126">
        <f>L126*Calculations!$AB$4</f>
        <v>0</v>
      </c>
      <c r="AC126" s="8">
        <f t="shared" si="7"/>
        <v>0</v>
      </c>
      <c r="AD126" s="11">
        <f t="shared" si="8"/>
        <v>340.09773434029319</v>
      </c>
      <c r="AE126" s="110">
        <f>V126*Calculations!$V$4</f>
        <v>0</v>
      </c>
      <c r="AF126" s="110">
        <f>W126*Calculations!$W$4</f>
        <v>0</v>
      </c>
      <c r="AG126" s="110">
        <f>X126*Calculations!$X$4</f>
        <v>0</v>
      </c>
      <c r="AH126" s="110">
        <f>Y126*Calculations!$Y$4</f>
        <v>0</v>
      </c>
      <c r="AI126" s="110">
        <f>Z126*Calculations!$Z$4</f>
        <v>0</v>
      </c>
      <c r="AJ126" s="110">
        <f>AA126*Calculations!$AA$4</f>
        <v>0</v>
      </c>
      <c r="AK126" s="110">
        <f>AC126*Calculations!$AB$4</f>
        <v>0</v>
      </c>
      <c r="AT126" s="8">
        <f t="shared" si="9"/>
        <v>0</v>
      </c>
      <c r="AU126" s="11">
        <f t="shared" si="10"/>
        <v>380.09773434029319</v>
      </c>
      <c r="AV126">
        <f>AM126*Calculations!$V$4</f>
        <v>0</v>
      </c>
      <c r="AW126">
        <f>AN126*Calculations!$W$4</f>
        <v>0</v>
      </c>
      <c r="AX126">
        <f>AO126*Calculations!$X$4</f>
        <v>0</v>
      </c>
      <c r="AY126">
        <f>AP126*Calculations!$Y$4</f>
        <v>0</v>
      </c>
      <c r="AZ126">
        <f>AQ126*Calculations!$Z$4</f>
        <v>0</v>
      </c>
      <c r="BA126">
        <f>AR126*Calculations!$AA$4</f>
        <v>0</v>
      </c>
      <c r="BB126">
        <f>AT126*Calculations!$AB$4</f>
        <v>0</v>
      </c>
    </row>
    <row r="127" spans="12:54" x14ac:dyDescent="0.2">
      <c r="L127" s="8">
        <f t="shared" si="12"/>
        <v>0</v>
      </c>
      <c r="M127" s="11">
        <f t="shared" si="11"/>
        <v>300.09773434029319</v>
      </c>
      <c r="N127">
        <f>E127*Calculations!$V$4</f>
        <v>0</v>
      </c>
      <c r="O127">
        <f>F127*Calculations!$W$4</f>
        <v>0</v>
      </c>
      <c r="P127">
        <f>G127*Calculations!$X$4</f>
        <v>0</v>
      </c>
      <c r="Q127">
        <f>H127*Calculations!$Y$4</f>
        <v>0</v>
      </c>
      <c r="R127">
        <f>I127*Calculations!$Z$4</f>
        <v>0</v>
      </c>
      <c r="S127">
        <f>J127*Calculations!$AA$4</f>
        <v>0</v>
      </c>
      <c r="T127">
        <f>L127*Calculations!$AB$4</f>
        <v>0</v>
      </c>
      <c r="AC127" s="8">
        <f t="shared" si="7"/>
        <v>0</v>
      </c>
      <c r="AD127" s="11">
        <f t="shared" si="8"/>
        <v>340.09773434029319</v>
      </c>
      <c r="AE127" s="110">
        <f>V127*Calculations!$V$4</f>
        <v>0</v>
      </c>
      <c r="AF127" s="110">
        <f>W127*Calculations!$W$4</f>
        <v>0</v>
      </c>
      <c r="AG127" s="110">
        <f>X127*Calculations!$X$4</f>
        <v>0</v>
      </c>
      <c r="AH127" s="110">
        <f>Y127*Calculations!$Y$4</f>
        <v>0</v>
      </c>
      <c r="AI127" s="110">
        <f>Z127*Calculations!$Z$4</f>
        <v>0</v>
      </c>
      <c r="AJ127" s="110">
        <f>AA127*Calculations!$AA$4</f>
        <v>0</v>
      </c>
      <c r="AK127" s="110">
        <f>AC127*Calculations!$AB$4</f>
        <v>0</v>
      </c>
      <c r="AT127" s="8">
        <f t="shared" si="9"/>
        <v>0</v>
      </c>
      <c r="AU127" s="11">
        <f t="shared" si="10"/>
        <v>380.09773434029319</v>
      </c>
      <c r="AV127">
        <f>AM127*Calculations!$V$4</f>
        <v>0</v>
      </c>
      <c r="AW127">
        <f>AN127*Calculations!$W$4</f>
        <v>0</v>
      </c>
      <c r="AX127">
        <f>AO127*Calculations!$X$4</f>
        <v>0</v>
      </c>
      <c r="AY127">
        <f>AP127*Calculations!$Y$4</f>
        <v>0</v>
      </c>
      <c r="AZ127">
        <f>AQ127*Calculations!$Z$4</f>
        <v>0</v>
      </c>
      <c r="BA127">
        <f>AR127*Calculations!$AA$4</f>
        <v>0</v>
      </c>
      <c r="BB127">
        <f>AT127*Calculations!$AB$4</f>
        <v>0</v>
      </c>
    </row>
    <row r="128" spans="12:54" x14ac:dyDescent="0.2">
      <c r="L128" s="8">
        <f t="shared" si="12"/>
        <v>0</v>
      </c>
      <c r="M128" s="11">
        <f t="shared" si="11"/>
        <v>300.09773434029319</v>
      </c>
      <c r="N128">
        <f>E128*Calculations!$V$4</f>
        <v>0</v>
      </c>
      <c r="O128">
        <f>F128*Calculations!$W$4</f>
        <v>0</v>
      </c>
      <c r="P128">
        <f>G128*Calculations!$X$4</f>
        <v>0</v>
      </c>
      <c r="Q128">
        <f>H128*Calculations!$Y$4</f>
        <v>0</v>
      </c>
      <c r="R128">
        <f>I128*Calculations!$Z$4</f>
        <v>0</v>
      </c>
      <c r="S128">
        <f>J128*Calculations!$AA$4</f>
        <v>0</v>
      </c>
      <c r="T128">
        <f>L128*Calculations!$AB$4</f>
        <v>0</v>
      </c>
      <c r="AC128" s="8">
        <f t="shared" si="7"/>
        <v>0</v>
      </c>
      <c r="AD128" s="11">
        <f t="shared" si="8"/>
        <v>340.09773434029319</v>
      </c>
      <c r="AE128" s="110">
        <f>V128*Calculations!$V$4</f>
        <v>0</v>
      </c>
      <c r="AF128" s="110">
        <f>W128*Calculations!$W$4</f>
        <v>0</v>
      </c>
      <c r="AG128" s="110">
        <f>X128*Calculations!$X$4</f>
        <v>0</v>
      </c>
      <c r="AH128" s="110">
        <f>Y128*Calculations!$Y$4</f>
        <v>0</v>
      </c>
      <c r="AI128" s="110">
        <f>Z128*Calculations!$Z$4</f>
        <v>0</v>
      </c>
      <c r="AJ128" s="110">
        <f>AA128*Calculations!$AA$4</f>
        <v>0</v>
      </c>
      <c r="AK128" s="110">
        <f>AC128*Calculations!$AB$4</f>
        <v>0</v>
      </c>
      <c r="AT128" s="8">
        <f t="shared" si="9"/>
        <v>0</v>
      </c>
      <c r="AU128" s="11">
        <f t="shared" si="10"/>
        <v>380.09773434029319</v>
      </c>
      <c r="AV128">
        <f>AM128*Calculations!$V$4</f>
        <v>0</v>
      </c>
      <c r="AW128">
        <f>AN128*Calculations!$W$4</f>
        <v>0</v>
      </c>
      <c r="AX128">
        <f>AO128*Calculations!$X$4</f>
        <v>0</v>
      </c>
      <c r="AY128">
        <f>AP128*Calculations!$Y$4</f>
        <v>0</v>
      </c>
      <c r="AZ128">
        <f>AQ128*Calculations!$Z$4</f>
        <v>0</v>
      </c>
      <c r="BA128">
        <f>AR128*Calculations!$AA$4</f>
        <v>0</v>
      </c>
      <c r="BB128">
        <f>AT128*Calculations!$AB$4</f>
        <v>0</v>
      </c>
    </row>
    <row r="129" spans="12:54" x14ac:dyDescent="0.2">
      <c r="L129" s="8">
        <f t="shared" si="12"/>
        <v>0</v>
      </c>
      <c r="M129" s="11">
        <f t="shared" si="11"/>
        <v>300.09773434029319</v>
      </c>
      <c r="N129">
        <f>E129*Calculations!$V$4</f>
        <v>0</v>
      </c>
      <c r="O129">
        <f>F129*Calculations!$W$4</f>
        <v>0</v>
      </c>
      <c r="P129">
        <f>G129*Calculations!$X$4</f>
        <v>0</v>
      </c>
      <c r="Q129">
        <f>H129*Calculations!$Y$4</f>
        <v>0</v>
      </c>
      <c r="R129">
        <f>I129*Calculations!$Z$4</f>
        <v>0</v>
      </c>
      <c r="S129">
        <f>J129*Calculations!$AA$4</f>
        <v>0</v>
      </c>
      <c r="T129">
        <f>L129*Calculations!$AB$4</f>
        <v>0</v>
      </c>
      <c r="AC129" s="8">
        <f t="shared" si="7"/>
        <v>0</v>
      </c>
      <c r="AD129" s="11">
        <f t="shared" si="8"/>
        <v>340.09773434029319</v>
      </c>
      <c r="AE129" s="110">
        <f>V129*Calculations!$V$4</f>
        <v>0</v>
      </c>
      <c r="AF129" s="110">
        <f>W129*Calculations!$W$4</f>
        <v>0</v>
      </c>
      <c r="AG129" s="110">
        <f>X129*Calculations!$X$4</f>
        <v>0</v>
      </c>
      <c r="AH129" s="110">
        <f>Y129*Calculations!$Y$4</f>
        <v>0</v>
      </c>
      <c r="AI129" s="110">
        <f>Z129*Calculations!$Z$4</f>
        <v>0</v>
      </c>
      <c r="AJ129" s="110">
        <f>AA129*Calculations!$AA$4</f>
        <v>0</v>
      </c>
      <c r="AK129" s="110">
        <f>AC129*Calculations!$AB$4</f>
        <v>0</v>
      </c>
      <c r="AT129" s="8">
        <f t="shared" si="9"/>
        <v>0</v>
      </c>
      <c r="AU129" s="11">
        <f t="shared" si="10"/>
        <v>380.09773434029319</v>
      </c>
      <c r="AV129">
        <f>AM129*Calculations!$V$4</f>
        <v>0</v>
      </c>
      <c r="AW129">
        <f>AN129*Calculations!$W$4</f>
        <v>0</v>
      </c>
      <c r="AX129">
        <f>AO129*Calculations!$X$4</f>
        <v>0</v>
      </c>
      <c r="AY129">
        <f>AP129*Calculations!$Y$4</f>
        <v>0</v>
      </c>
      <c r="AZ129">
        <f>AQ129*Calculations!$Z$4</f>
        <v>0</v>
      </c>
      <c r="BA129">
        <f>AR129*Calculations!$AA$4</f>
        <v>0</v>
      </c>
      <c r="BB129">
        <f>AT129*Calculations!$AB$4</f>
        <v>0</v>
      </c>
    </row>
    <row r="130" spans="12:54" x14ac:dyDescent="0.2">
      <c r="L130" s="8">
        <f t="shared" si="12"/>
        <v>0</v>
      </c>
      <c r="M130" s="11">
        <f t="shared" si="11"/>
        <v>300.09773434029319</v>
      </c>
      <c r="N130">
        <f>E130*Calculations!$V$4</f>
        <v>0</v>
      </c>
      <c r="O130">
        <f>F130*Calculations!$W$4</f>
        <v>0</v>
      </c>
      <c r="P130">
        <f>G130*Calculations!$X$4</f>
        <v>0</v>
      </c>
      <c r="Q130">
        <f>H130*Calculations!$Y$4</f>
        <v>0</v>
      </c>
      <c r="R130">
        <f>I130*Calculations!$Z$4</f>
        <v>0</v>
      </c>
      <c r="S130">
        <f>J130*Calculations!$AA$4</f>
        <v>0</v>
      </c>
      <c r="T130">
        <f>L130*Calculations!$AB$4</f>
        <v>0</v>
      </c>
      <c r="AC130" s="8">
        <f t="shared" si="7"/>
        <v>0</v>
      </c>
      <c r="AD130" s="11">
        <f t="shared" si="8"/>
        <v>340.09773434029319</v>
      </c>
      <c r="AE130" s="110">
        <f>V130*Calculations!$V$4</f>
        <v>0</v>
      </c>
      <c r="AF130" s="110">
        <f>W130*Calculations!$W$4</f>
        <v>0</v>
      </c>
      <c r="AG130" s="110">
        <f>X130*Calculations!$X$4</f>
        <v>0</v>
      </c>
      <c r="AH130" s="110">
        <f>Y130*Calculations!$Y$4</f>
        <v>0</v>
      </c>
      <c r="AI130" s="110">
        <f>Z130*Calculations!$Z$4</f>
        <v>0</v>
      </c>
      <c r="AJ130" s="110">
        <f>AA130*Calculations!$AA$4</f>
        <v>0</v>
      </c>
      <c r="AK130" s="110">
        <f>AC130*Calculations!$AB$4</f>
        <v>0</v>
      </c>
      <c r="AT130" s="8">
        <f t="shared" si="9"/>
        <v>0</v>
      </c>
      <c r="AU130" s="11">
        <f t="shared" si="10"/>
        <v>380.09773434029319</v>
      </c>
      <c r="AV130">
        <f>AM130*Calculations!$V$4</f>
        <v>0</v>
      </c>
      <c r="AW130">
        <f>AN130*Calculations!$W$4</f>
        <v>0</v>
      </c>
      <c r="AX130">
        <f>AO130*Calculations!$X$4</f>
        <v>0</v>
      </c>
      <c r="AY130">
        <f>AP130*Calculations!$Y$4</f>
        <v>0</v>
      </c>
      <c r="AZ130">
        <f>AQ130*Calculations!$Z$4</f>
        <v>0</v>
      </c>
      <c r="BA130">
        <f>AR130*Calculations!$AA$4</f>
        <v>0</v>
      </c>
      <c r="BB130">
        <f>AT130*Calculations!$AB$4</f>
        <v>0</v>
      </c>
    </row>
    <row r="131" spans="12:54" x14ac:dyDescent="0.2">
      <c r="L131" s="8">
        <f t="shared" si="12"/>
        <v>0</v>
      </c>
      <c r="M131" s="11">
        <f t="shared" si="11"/>
        <v>300.09773434029319</v>
      </c>
      <c r="N131">
        <f>E131*Calculations!$V$4</f>
        <v>0</v>
      </c>
      <c r="O131">
        <f>F131*Calculations!$W$4</f>
        <v>0</v>
      </c>
      <c r="P131">
        <f>G131*Calculations!$X$4</f>
        <v>0</v>
      </c>
      <c r="Q131">
        <f>H131*Calculations!$Y$4</f>
        <v>0</v>
      </c>
      <c r="R131">
        <f>I131*Calculations!$Z$4</f>
        <v>0</v>
      </c>
      <c r="S131">
        <f>J131*Calculations!$AA$4</f>
        <v>0</v>
      </c>
      <c r="T131">
        <f>L131*Calculations!$AB$4</f>
        <v>0</v>
      </c>
      <c r="AC131" s="8">
        <f t="shared" si="7"/>
        <v>0</v>
      </c>
      <c r="AD131" s="11">
        <f t="shared" si="8"/>
        <v>340.09773434029319</v>
      </c>
      <c r="AE131" s="110">
        <f>V131*Calculations!$V$4</f>
        <v>0</v>
      </c>
      <c r="AF131" s="110">
        <f>W131*Calculations!$W$4</f>
        <v>0</v>
      </c>
      <c r="AG131" s="110">
        <f>X131*Calculations!$X$4</f>
        <v>0</v>
      </c>
      <c r="AH131" s="110">
        <f>Y131*Calculations!$Y$4</f>
        <v>0</v>
      </c>
      <c r="AI131" s="110">
        <f>Z131*Calculations!$Z$4</f>
        <v>0</v>
      </c>
      <c r="AJ131" s="110">
        <f>AA131*Calculations!$AA$4</f>
        <v>0</v>
      </c>
      <c r="AK131" s="110">
        <f>AC131*Calculations!$AB$4</f>
        <v>0</v>
      </c>
      <c r="AT131" s="8">
        <f t="shared" si="9"/>
        <v>0</v>
      </c>
      <c r="AU131" s="11">
        <f t="shared" si="10"/>
        <v>380.09773434029319</v>
      </c>
      <c r="AV131">
        <f>AM131*Calculations!$V$4</f>
        <v>0</v>
      </c>
      <c r="AW131">
        <f>AN131*Calculations!$W$4</f>
        <v>0</v>
      </c>
      <c r="AX131">
        <f>AO131*Calculations!$X$4</f>
        <v>0</v>
      </c>
      <c r="AY131">
        <f>AP131*Calculations!$Y$4</f>
        <v>0</v>
      </c>
      <c r="AZ131">
        <f>AQ131*Calculations!$Z$4</f>
        <v>0</v>
      </c>
      <c r="BA131">
        <f>AR131*Calculations!$AA$4</f>
        <v>0</v>
      </c>
      <c r="BB131">
        <f>AT131*Calculations!$AB$4</f>
        <v>0</v>
      </c>
    </row>
    <row r="132" spans="12:54" x14ac:dyDescent="0.2">
      <c r="L132" s="8">
        <f t="shared" si="12"/>
        <v>0</v>
      </c>
      <c r="M132" s="11">
        <f t="shared" si="11"/>
        <v>300.09773434029319</v>
      </c>
      <c r="N132">
        <f>E132*Calculations!$V$4</f>
        <v>0</v>
      </c>
      <c r="O132">
        <f>F132*Calculations!$W$4</f>
        <v>0</v>
      </c>
      <c r="P132">
        <f>G132*Calculations!$X$4</f>
        <v>0</v>
      </c>
      <c r="Q132">
        <f>H132*Calculations!$Y$4</f>
        <v>0</v>
      </c>
      <c r="R132">
        <f>I132*Calculations!$Z$4</f>
        <v>0</v>
      </c>
      <c r="S132">
        <f>J132*Calculations!$AA$4</f>
        <v>0</v>
      </c>
      <c r="T132">
        <f>L132*Calculations!$AB$4</f>
        <v>0</v>
      </c>
      <c r="AC132" s="8">
        <f t="shared" si="7"/>
        <v>0</v>
      </c>
      <c r="AD132" s="11">
        <f t="shared" si="8"/>
        <v>340.09773434029319</v>
      </c>
      <c r="AE132" s="110">
        <f>V132*Calculations!$V$4</f>
        <v>0</v>
      </c>
      <c r="AF132" s="110">
        <f>W132*Calculations!$W$4</f>
        <v>0</v>
      </c>
      <c r="AG132" s="110">
        <f>X132*Calculations!$X$4</f>
        <v>0</v>
      </c>
      <c r="AH132" s="110">
        <f>Y132*Calculations!$Y$4</f>
        <v>0</v>
      </c>
      <c r="AI132" s="110">
        <f>Z132*Calculations!$Z$4</f>
        <v>0</v>
      </c>
      <c r="AJ132" s="110">
        <f>AA132*Calculations!$AA$4</f>
        <v>0</v>
      </c>
      <c r="AK132" s="110">
        <f>AC132*Calculations!$AB$4</f>
        <v>0</v>
      </c>
      <c r="AT132" s="8">
        <f t="shared" si="9"/>
        <v>0</v>
      </c>
      <c r="AU132" s="11">
        <f t="shared" si="10"/>
        <v>380.09773434029319</v>
      </c>
      <c r="AV132">
        <f>AM132*Calculations!$V$4</f>
        <v>0</v>
      </c>
      <c r="AW132">
        <f>AN132*Calculations!$W$4</f>
        <v>0</v>
      </c>
      <c r="AX132">
        <f>AO132*Calculations!$X$4</f>
        <v>0</v>
      </c>
      <c r="AY132">
        <f>AP132*Calculations!$Y$4</f>
        <v>0</v>
      </c>
      <c r="AZ132">
        <f>AQ132*Calculations!$Z$4</f>
        <v>0</v>
      </c>
      <c r="BA132">
        <f>AR132*Calculations!$AA$4</f>
        <v>0</v>
      </c>
      <c r="BB132">
        <f>AT132*Calculations!$AB$4</f>
        <v>0</v>
      </c>
    </row>
    <row r="133" spans="12:54" x14ac:dyDescent="0.2">
      <c r="L133" s="8">
        <f t="shared" si="12"/>
        <v>0</v>
      </c>
      <c r="M133" s="11">
        <f t="shared" si="11"/>
        <v>300.09773434029319</v>
      </c>
      <c r="N133">
        <f>E133*Calculations!$V$4</f>
        <v>0</v>
      </c>
      <c r="O133">
        <f>F133*Calculations!$W$4</f>
        <v>0</v>
      </c>
      <c r="P133">
        <f>G133*Calculations!$X$4</f>
        <v>0</v>
      </c>
      <c r="Q133">
        <f>H133*Calculations!$Y$4</f>
        <v>0</v>
      </c>
      <c r="R133">
        <f>I133*Calculations!$Z$4</f>
        <v>0</v>
      </c>
      <c r="S133">
        <f>J133*Calculations!$AA$4</f>
        <v>0</v>
      </c>
      <c r="T133">
        <f>L133*Calculations!$AB$4</f>
        <v>0</v>
      </c>
      <c r="AC133" s="8">
        <f t="shared" ref="AC133:AC196" si="13">IF(AA133+AB133=0, 0, AA133/(AA133+AB133))</f>
        <v>0</v>
      </c>
      <c r="AD133" s="11">
        <f t="shared" ref="AD133:AD196" si="14">(((SUM(AE133:AK133)-3371)/2251)*40)+400</f>
        <v>340.09773434029319</v>
      </c>
      <c r="AE133" s="110">
        <f>V133*Calculations!$V$4</f>
        <v>0</v>
      </c>
      <c r="AF133" s="110">
        <f>W133*Calculations!$W$4</f>
        <v>0</v>
      </c>
      <c r="AG133" s="110">
        <f>X133*Calculations!$X$4</f>
        <v>0</v>
      </c>
      <c r="AH133" s="110">
        <f>Y133*Calculations!$Y$4</f>
        <v>0</v>
      </c>
      <c r="AI133" s="110">
        <f>Z133*Calculations!$Z$4</f>
        <v>0</v>
      </c>
      <c r="AJ133" s="110">
        <f>AA133*Calculations!$AA$4</f>
        <v>0</v>
      </c>
      <c r="AK133" s="110">
        <f>AC133*Calculations!$AB$4</f>
        <v>0</v>
      </c>
      <c r="AT133" s="8">
        <f t="shared" ref="AT133:AT196" si="15">IF(AR133+AS133=0, 0, AR133/(AR133+AS133))</f>
        <v>0</v>
      </c>
      <c r="AU133" s="11">
        <f t="shared" ref="AU133:AU196" si="16">(((SUM(AV133:BB133)-3371)/2251)*40)+440</f>
        <v>380.09773434029319</v>
      </c>
      <c r="AV133">
        <f>AM133*Calculations!$V$4</f>
        <v>0</v>
      </c>
      <c r="AW133">
        <f>AN133*Calculations!$W$4</f>
        <v>0</v>
      </c>
      <c r="AX133">
        <f>AO133*Calculations!$X$4</f>
        <v>0</v>
      </c>
      <c r="AY133">
        <f>AP133*Calculations!$Y$4</f>
        <v>0</v>
      </c>
      <c r="AZ133">
        <f>AQ133*Calculations!$Z$4</f>
        <v>0</v>
      </c>
      <c r="BA133">
        <f>AR133*Calculations!$AA$4</f>
        <v>0</v>
      </c>
      <c r="BB133">
        <f>AT133*Calculations!$AB$4</f>
        <v>0</v>
      </c>
    </row>
    <row r="134" spans="12:54" x14ac:dyDescent="0.2">
      <c r="L134" s="8">
        <f t="shared" si="12"/>
        <v>0</v>
      </c>
      <c r="M134" s="11">
        <f t="shared" ref="M134:M197" si="17">(((SUM(N134:T134)-3371)/2251)*40)+360</f>
        <v>300.09773434029319</v>
      </c>
      <c r="N134">
        <f>E134*Calculations!$V$4</f>
        <v>0</v>
      </c>
      <c r="O134">
        <f>F134*Calculations!$W$4</f>
        <v>0</v>
      </c>
      <c r="P134">
        <f>G134*Calculations!$X$4</f>
        <v>0</v>
      </c>
      <c r="Q134">
        <f>H134*Calculations!$Y$4</f>
        <v>0</v>
      </c>
      <c r="R134">
        <f>I134*Calculations!$Z$4</f>
        <v>0</v>
      </c>
      <c r="S134">
        <f>J134*Calculations!$AA$4</f>
        <v>0</v>
      </c>
      <c r="T134">
        <f>L134*Calculations!$AB$4</f>
        <v>0</v>
      </c>
      <c r="AC134" s="8">
        <f t="shared" si="13"/>
        <v>0</v>
      </c>
      <c r="AD134" s="11">
        <f t="shared" si="14"/>
        <v>340.09773434029319</v>
      </c>
      <c r="AE134" s="110">
        <f>V134*Calculations!$V$4</f>
        <v>0</v>
      </c>
      <c r="AF134" s="110">
        <f>W134*Calculations!$W$4</f>
        <v>0</v>
      </c>
      <c r="AG134" s="110">
        <f>X134*Calculations!$X$4</f>
        <v>0</v>
      </c>
      <c r="AH134" s="110">
        <f>Y134*Calculations!$Y$4</f>
        <v>0</v>
      </c>
      <c r="AI134" s="110">
        <f>Z134*Calculations!$Z$4</f>
        <v>0</v>
      </c>
      <c r="AJ134" s="110">
        <f>AA134*Calculations!$AA$4</f>
        <v>0</v>
      </c>
      <c r="AK134" s="110">
        <f>AC134*Calculations!$AB$4</f>
        <v>0</v>
      </c>
      <c r="AT134" s="8">
        <f t="shared" si="15"/>
        <v>0</v>
      </c>
      <c r="AU134" s="11">
        <f t="shared" si="16"/>
        <v>380.09773434029319</v>
      </c>
      <c r="AV134">
        <f>AM134*Calculations!$V$4</f>
        <v>0</v>
      </c>
      <c r="AW134">
        <f>AN134*Calculations!$W$4</f>
        <v>0</v>
      </c>
      <c r="AX134">
        <f>AO134*Calculations!$X$4</f>
        <v>0</v>
      </c>
      <c r="AY134">
        <f>AP134*Calculations!$Y$4</f>
        <v>0</v>
      </c>
      <c r="AZ134">
        <f>AQ134*Calculations!$Z$4</f>
        <v>0</v>
      </c>
      <c r="BA134">
        <f>AR134*Calculations!$AA$4</f>
        <v>0</v>
      </c>
      <c r="BB134">
        <f>AT134*Calculations!$AB$4</f>
        <v>0</v>
      </c>
    </row>
    <row r="135" spans="12:54" x14ac:dyDescent="0.2">
      <c r="L135" s="8">
        <f t="shared" si="12"/>
        <v>0</v>
      </c>
      <c r="M135" s="11">
        <f t="shared" si="17"/>
        <v>300.09773434029319</v>
      </c>
      <c r="N135">
        <f>E135*Calculations!$V$4</f>
        <v>0</v>
      </c>
      <c r="O135">
        <f>F135*Calculations!$W$4</f>
        <v>0</v>
      </c>
      <c r="P135">
        <f>G135*Calculations!$X$4</f>
        <v>0</v>
      </c>
      <c r="Q135">
        <f>H135*Calculations!$Y$4</f>
        <v>0</v>
      </c>
      <c r="R135">
        <f>I135*Calculations!$Z$4</f>
        <v>0</v>
      </c>
      <c r="S135">
        <f>J135*Calculations!$AA$4</f>
        <v>0</v>
      </c>
      <c r="T135">
        <f>L135*Calculations!$AB$4</f>
        <v>0</v>
      </c>
      <c r="AC135" s="8">
        <f t="shared" si="13"/>
        <v>0</v>
      </c>
      <c r="AD135" s="11">
        <f t="shared" si="14"/>
        <v>340.09773434029319</v>
      </c>
      <c r="AE135" s="110">
        <f>V135*Calculations!$V$4</f>
        <v>0</v>
      </c>
      <c r="AF135" s="110">
        <f>W135*Calculations!$W$4</f>
        <v>0</v>
      </c>
      <c r="AG135" s="110">
        <f>X135*Calculations!$X$4</f>
        <v>0</v>
      </c>
      <c r="AH135" s="110">
        <f>Y135*Calculations!$Y$4</f>
        <v>0</v>
      </c>
      <c r="AI135" s="110">
        <f>Z135*Calculations!$Z$4</f>
        <v>0</v>
      </c>
      <c r="AJ135" s="110">
        <f>AA135*Calculations!$AA$4</f>
        <v>0</v>
      </c>
      <c r="AK135" s="110">
        <f>AC135*Calculations!$AB$4</f>
        <v>0</v>
      </c>
      <c r="AT135" s="8">
        <f t="shared" si="15"/>
        <v>0</v>
      </c>
      <c r="AU135" s="11">
        <f t="shared" si="16"/>
        <v>380.09773434029319</v>
      </c>
      <c r="AV135">
        <f>AM135*Calculations!$V$4</f>
        <v>0</v>
      </c>
      <c r="AW135">
        <f>AN135*Calculations!$W$4</f>
        <v>0</v>
      </c>
      <c r="AX135">
        <f>AO135*Calculations!$X$4</f>
        <v>0</v>
      </c>
      <c r="AY135">
        <f>AP135*Calculations!$Y$4</f>
        <v>0</v>
      </c>
      <c r="AZ135">
        <f>AQ135*Calculations!$Z$4</f>
        <v>0</v>
      </c>
      <c r="BA135">
        <f>AR135*Calculations!$AA$4</f>
        <v>0</v>
      </c>
      <c r="BB135">
        <f>AT135*Calculations!$AB$4</f>
        <v>0</v>
      </c>
    </row>
    <row r="136" spans="12:54" x14ac:dyDescent="0.2">
      <c r="L136" s="8">
        <f t="shared" si="12"/>
        <v>0</v>
      </c>
      <c r="M136" s="11">
        <f t="shared" si="17"/>
        <v>300.09773434029319</v>
      </c>
      <c r="N136">
        <f>E136*Calculations!$V$4</f>
        <v>0</v>
      </c>
      <c r="O136">
        <f>F136*Calculations!$W$4</f>
        <v>0</v>
      </c>
      <c r="P136">
        <f>G136*Calculations!$X$4</f>
        <v>0</v>
      </c>
      <c r="Q136">
        <f>H136*Calculations!$Y$4</f>
        <v>0</v>
      </c>
      <c r="R136">
        <f>I136*Calculations!$Z$4</f>
        <v>0</v>
      </c>
      <c r="S136">
        <f>J136*Calculations!$AA$4</f>
        <v>0</v>
      </c>
      <c r="T136">
        <f>L136*Calculations!$AB$4</f>
        <v>0</v>
      </c>
      <c r="AC136" s="8">
        <f t="shared" si="13"/>
        <v>0</v>
      </c>
      <c r="AD136" s="11">
        <f t="shared" si="14"/>
        <v>340.09773434029319</v>
      </c>
      <c r="AE136" s="110">
        <f>V136*Calculations!$V$4</f>
        <v>0</v>
      </c>
      <c r="AF136" s="110">
        <f>W136*Calculations!$W$4</f>
        <v>0</v>
      </c>
      <c r="AG136" s="110">
        <f>X136*Calculations!$X$4</f>
        <v>0</v>
      </c>
      <c r="AH136" s="110">
        <f>Y136*Calculations!$Y$4</f>
        <v>0</v>
      </c>
      <c r="AI136" s="110">
        <f>Z136*Calculations!$Z$4</f>
        <v>0</v>
      </c>
      <c r="AJ136" s="110">
        <f>AA136*Calculations!$AA$4</f>
        <v>0</v>
      </c>
      <c r="AK136" s="110">
        <f>AC136*Calculations!$AB$4</f>
        <v>0</v>
      </c>
      <c r="AT136" s="8">
        <f t="shared" si="15"/>
        <v>0</v>
      </c>
      <c r="AU136" s="11">
        <f t="shared" si="16"/>
        <v>380.09773434029319</v>
      </c>
      <c r="AV136">
        <f>AM136*Calculations!$V$4</f>
        <v>0</v>
      </c>
      <c r="AW136">
        <f>AN136*Calculations!$W$4</f>
        <v>0</v>
      </c>
      <c r="AX136">
        <f>AO136*Calculations!$X$4</f>
        <v>0</v>
      </c>
      <c r="AY136">
        <f>AP136*Calculations!$Y$4</f>
        <v>0</v>
      </c>
      <c r="AZ136">
        <f>AQ136*Calculations!$Z$4</f>
        <v>0</v>
      </c>
      <c r="BA136">
        <f>AR136*Calculations!$AA$4</f>
        <v>0</v>
      </c>
      <c r="BB136">
        <f>AT136*Calculations!$AB$4</f>
        <v>0</v>
      </c>
    </row>
    <row r="137" spans="12:54" x14ac:dyDescent="0.2">
      <c r="L137" s="8">
        <f t="shared" ref="L137:L197" si="18">IF(J137+K137=0, 0, J137/(J137+K137))</f>
        <v>0</v>
      </c>
      <c r="M137" s="11">
        <f t="shared" si="17"/>
        <v>300.09773434029319</v>
      </c>
      <c r="N137">
        <f>E137*Calculations!$V$4</f>
        <v>0</v>
      </c>
      <c r="O137">
        <f>F137*Calculations!$W$4</f>
        <v>0</v>
      </c>
      <c r="P137">
        <f>G137*Calculations!$X$4</f>
        <v>0</v>
      </c>
      <c r="Q137">
        <f>H137*Calculations!$Y$4</f>
        <v>0</v>
      </c>
      <c r="R137">
        <f>I137*Calculations!$Z$4</f>
        <v>0</v>
      </c>
      <c r="S137">
        <f>J137*Calculations!$AA$4</f>
        <v>0</v>
      </c>
      <c r="T137">
        <f>L137*Calculations!$AB$4</f>
        <v>0</v>
      </c>
      <c r="AC137" s="8">
        <f t="shared" si="13"/>
        <v>0</v>
      </c>
      <c r="AD137" s="11">
        <f t="shared" si="14"/>
        <v>340.09773434029319</v>
      </c>
      <c r="AE137" s="110">
        <f>V137*Calculations!$V$4</f>
        <v>0</v>
      </c>
      <c r="AF137" s="110">
        <f>W137*Calculations!$W$4</f>
        <v>0</v>
      </c>
      <c r="AG137" s="110">
        <f>X137*Calculations!$X$4</f>
        <v>0</v>
      </c>
      <c r="AH137" s="110">
        <f>Y137*Calculations!$Y$4</f>
        <v>0</v>
      </c>
      <c r="AI137" s="110">
        <f>Z137*Calculations!$Z$4</f>
        <v>0</v>
      </c>
      <c r="AJ137" s="110">
        <f>AA137*Calculations!$AA$4</f>
        <v>0</v>
      </c>
      <c r="AK137" s="110">
        <f>AC137*Calculations!$AB$4</f>
        <v>0</v>
      </c>
      <c r="AT137" s="8">
        <f t="shared" si="15"/>
        <v>0</v>
      </c>
      <c r="AU137" s="11">
        <f t="shared" si="16"/>
        <v>380.09773434029319</v>
      </c>
      <c r="AV137">
        <f>AM137*Calculations!$V$4</f>
        <v>0</v>
      </c>
      <c r="AW137">
        <f>AN137*Calculations!$W$4</f>
        <v>0</v>
      </c>
      <c r="AX137">
        <f>AO137*Calculations!$X$4</f>
        <v>0</v>
      </c>
      <c r="AY137">
        <f>AP137*Calculations!$Y$4</f>
        <v>0</v>
      </c>
      <c r="AZ137">
        <f>AQ137*Calculations!$Z$4</f>
        <v>0</v>
      </c>
      <c r="BA137">
        <f>AR137*Calculations!$AA$4</f>
        <v>0</v>
      </c>
      <c r="BB137">
        <f>AT137*Calculations!$AB$4</f>
        <v>0</v>
      </c>
    </row>
    <row r="138" spans="12:54" x14ac:dyDescent="0.2">
      <c r="L138" s="8">
        <f t="shared" si="18"/>
        <v>0</v>
      </c>
      <c r="M138" s="11">
        <f t="shared" si="17"/>
        <v>300.09773434029319</v>
      </c>
      <c r="N138">
        <f>E138*Calculations!$V$4</f>
        <v>0</v>
      </c>
      <c r="O138">
        <f>F138*Calculations!$W$4</f>
        <v>0</v>
      </c>
      <c r="P138">
        <f>G138*Calculations!$X$4</f>
        <v>0</v>
      </c>
      <c r="Q138">
        <f>H138*Calculations!$Y$4</f>
        <v>0</v>
      </c>
      <c r="R138">
        <f>I138*Calculations!$Z$4</f>
        <v>0</v>
      </c>
      <c r="S138">
        <f>J138*Calculations!$AA$4</f>
        <v>0</v>
      </c>
      <c r="T138">
        <f>L138*Calculations!$AB$4</f>
        <v>0</v>
      </c>
      <c r="AC138" s="8">
        <f t="shared" si="13"/>
        <v>0</v>
      </c>
      <c r="AD138" s="11">
        <f t="shared" si="14"/>
        <v>340.09773434029319</v>
      </c>
      <c r="AE138" s="110">
        <f>V138*Calculations!$V$4</f>
        <v>0</v>
      </c>
      <c r="AF138" s="110">
        <f>W138*Calculations!$W$4</f>
        <v>0</v>
      </c>
      <c r="AG138" s="110">
        <f>X138*Calculations!$X$4</f>
        <v>0</v>
      </c>
      <c r="AH138" s="110">
        <f>Y138*Calculations!$Y$4</f>
        <v>0</v>
      </c>
      <c r="AI138" s="110">
        <f>Z138*Calculations!$Z$4</f>
        <v>0</v>
      </c>
      <c r="AJ138" s="110">
        <f>AA138*Calculations!$AA$4</f>
        <v>0</v>
      </c>
      <c r="AK138" s="110">
        <f>AC138*Calculations!$AB$4</f>
        <v>0</v>
      </c>
      <c r="AT138" s="8">
        <f t="shared" si="15"/>
        <v>0</v>
      </c>
      <c r="AU138" s="11">
        <f t="shared" si="16"/>
        <v>380.09773434029319</v>
      </c>
      <c r="AV138">
        <f>AM138*Calculations!$V$4</f>
        <v>0</v>
      </c>
      <c r="AW138">
        <f>AN138*Calculations!$W$4</f>
        <v>0</v>
      </c>
      <c r="AX138">
        <f>AO138*Calculations!$X$4</f>
        <v>0</v>
      </c>
      <c r="AY138">
        <f>AP138*Calculations!$Y$4</f>
        <v>0</v>
      </c>
      <c r="AZ138">
        <f>AQ138*Calculations!$Z$4</f>
        <v>0</v>
      </c>
      <c r="BA138">
        <f>AR138*Calculations!$AA$4</f>
        <v>0</v>
      </c>
      <c r="BB138">
        <f>AT138*Calculations!$AB$4</f>
        <v>0</v>
      </c>
    </row>
    <row r="139" spans="12:54" x14ac:dyDescent="0.2">
      <c r="L139" s="8">
        <f t="shared" si="18"/>
        <v>0</v>
      </c>
      <c r="M139" s="11">
        <f t="shared" si="17"/>
        <v>300.09773434029319</v>
      </c>
      <c r="N139">
        <f>E139*Calculations!$V$4</f>
        <v>0</v>
      </c>
      <c r="O139">
        <f>F139*Calculations!$W$4</f>
        <v>0</v>
      </c>
      <c r="P139">
        <f>G139*Calculations!$X$4</f>
        <v>0</v>
      </c>
      <c r="Q139">
        <f>H139*Calculations!$Y$4</f>
        <v>0</v>
      </c>
      <c r="R139">
        <f>I139*Calculations!$Z$4</f>
        <v>0</v>
      </c>
      <c r="S139">
        <f>J139*Calculations!$AA$4</f>
        <v>0</v>
      </c>
      <c r="T139">
        <f>L139*Calculations!$AB$4</f>
        <v>0</v>
      </c>
      <c r="AC139" s="8">
        <f t="shared" si="13"/>
        <v>0</v>
      </c>
      <c r="AD139" s="11">
        <f t="shared" si="14"/>
        <v>340.09773434029319</v>
      </c>
      <c r="AE139" s="110">
        <f>V139*Calculations!$V$4</f>
        <v>0</v>
      </c>
      <c r="AF139" s="110">
        <f>W139*Calculations!$W$4</f>
        <v>0</v>
      </c>
      <c r="AG139" s="110">
        <f>X139*Calculations!$X$4</f>
        <v>0</v>
      </c>
      <c r="AH139" s="110">
        <f>Y139*Calculations!$Y$4</f>
        <v>0</v>
      </c>
      <c r="AI139" s="110">
        <f>Z139*Calculations!$Z$4</f>
        <v>0</v>
      </c>
      <c r="AJ139" s="110">
        <f>AA139*Calculations!$AA$4</f>
        <v>0</v>
      </c>
      <c r="AK139" s="110">
        <f>AC139*Calculations!$AB$4</f>
        <v>0</v>
      </c>
      <c r="AT139" s="8">
        <f t="shared" si="15"/>
        <v>0</v>
      </c>
      <c r="AU139" s="11">
        <f t="shared" si="16"/>
        <v>380.09773434029319</v>
      </c>
      <c r="AV139">
        <f>AM139*Calculations!$V$4</f>
        <v>0</v>
      </c>
      <c r="AW139">
        <f>AN139*Calculations!$W$4</f>
        <v>0</v>
      </c>
      <c r="AX139">
        <f>AO139*Calculations!$X$4</f>
        <v>0</v>
      </c>
      <c r="AY139">
        <f>AP139*Calculations!$Y$4</f>
        <v>0</v>
      </c>
      <c r="AZ139">
        <f>AQ139*Calculations!$Z$4</f>
        <v>0</v>
      </c>
      <c r="BA139">
        <f>AR139*Calculations!$AA$4</f>
        <v>0</v>
      </c>
      <c r="BB139">
        <f>AT139*Calculations!$AB$4</f>
        <v>0</v>
      </c>
    </row>
    <row r="140" spans="12:54" x14ac:dyDescent="0.2">
      <c r="L140" s="8">
        <f t="shared" si="18"/>
        <v>0</v>
      </c>
      <c r="M140" s="11">
        <f t="shared" si="17"/>
        <v>300.09773434029319</v>
      </c>
      <c r="N140">
        <f>E140*Calculations!$V$4</f>
        <v>0</v>
      </c>
      <c r="O140">
        <f>F140*Calculations!$W$4</f>
        <v>0</v>
      </c>
      <c r="P140">
        <f>G140*Calculations!$X$4</f>
        <v>0</v>
      </c>
      <c r="Q140">
        <f>H140*Calculations!$Y$4</f>
        <v>0</v>
      </c>
      <c r="R140">
        <f>I140*Calculations!$Z$4</f>
        <v>0</v>
      </c>
      <c r="S140">
        <f>J140*Calculations!$AA$4</f>
        <v>0</v>
      </c>
      <c r="T140">
        <f>L140*Calculations!$AB$4</f>
        <v>0</v>
      </c>
      <c r="AC140" s="8">
        <f t="shared" si="13"/>
        <v>0</v>
      </c>
      <c r="AD140" s="11">
        <f t="shared" si="14"/>
        <v>340.09773434029319</v>
      </c>
      <c r="AE140" s="110">
        <f>V140*Calculations!$V$4</f>
        <v>0</v>
      </c>
      <c r="AF140" s="110">
        <f>W140*Calculations!$W$4</f>
        <v>0</v>
      </c>
      <c r="AG140" s="110">
        <f>X140*Calculations!$X$4</f>
        <v>0</v>
      </c>
      <c r="AH140" s="110">
        <f>Y140*Calculations!$Y$4</f>
        <v>0</v>
      </c>
      <c r="AI140" s="110">
        <f>Z140*Calculations!$Z$4</f>
        <v>0</v>
      </c>
      <c r="AJ140" s="110">
        <f>AA140*Calculations!$AA$4</f>
        <v>0</v>
      </c>
      <c r="AK140" s="110">
        <f>AC140*Calculations!$AB$4</f>
        <v>0</v>
      </c>
      <c r="AT140" s="8">
        <f t="shared" si="15"/>
        <v>0</v>
      </c>
      <c r="AU140" s="11">
        <f t="shared" si="16"/>
        <v>380.09773434029319</v>
      </c>
      <c r="AV140">
        <f>AM140*Calculations!$V$4</f>
        <v>0</v>
      </c>
      <c r="AW140">
        <f>AN140*Calculations!$W$4</f>
        <v>0</v>
      </c>
      <c r="AX140">
        <f>AO140*Calculations!$X$4</f>
        <v>0</v>
      </c>
      <c r="AY140">
        <f>AP140*Calculations!$Y$4</f>
        <v>0</v>
      </c>
      <c r="AZ140">
        <f>AQ140*Calculations!$Z$4</f>
        <v>0</v>
      </c>
      <c r="BA140">
        <f>AR140*Calculations!$AA$4</f>
        <v>0</v>
      </c>
      <c r="BB140">
        <f>AT140*Calculations!$AB$4</f>
        <v>0</v>
      </c>
    </row>
    <row r="141" spans="12:54" x14ac:dyDescent="0.2">
      <c r="L141" s="8">
        <f t="shared" si="18"/>
        <v>0</v>
      </c>
      <c r="M141" s="11">
        <f t="shared" si="17"/>
        <v>300.09773434029319</v>
      </c>
      <c r="N141">
        <f>E141*Calculations!$V$4</f>
        <v>0</v>
      </c>
      <c r="O141">
        <f>F141*Calculations!$W$4</f>
        <v>0</v>
      </c>
      <c r="P141">
        <f>G141*Calculations!$X$4</f>
        <v>0</v>
      </c>
      <c r="Q141">
        <f>H141*Calculations!$Y$4</f>
        <v>0</v>
      </c>
      <c r="R141">
        <f>I141*Calculations!$Z$4</f>
        <v>0</v>
      </c>
      <c r="S141">
        <f>J141*Calculations!$AA$4</f>
        <v>0</v>
      </c>
      <c r="T141">
        <f>L141*Calculations!$AB$4</f>
        <v>0</v>
      </c>
      <c r="AC141" s="8">
        <f t="shared" si="13"/>
        <v>0</v>
      </c>
      <c r="AD141" s="11">
        <f t="shared" si="14"/>
        <v>340.09773434029319</v>
      </c>
      <c r="AE141" s="110">
        <f>V141*Calculations!$V$4</f>
        <v>0</v>
      </c>
      <c r="AF141" s="110">
        <f>W141*Calculations!$W$4</f>
        <v>0</v>
      </c>
      <c r="AG141" s="110">
        <f>X141*Calculations!$X$4</f>
        <v>0</v>
      </c>
      <c r="AH141" s="110">
        <f>Y141*Calculations!$Y$4</f>
        <v>0</v>
      </c>
      <c r="AI141" s="110">
        <f>Z141*Calculations!$Z$4</f>
        <v>0</v>
      </c>
      <c r="AJ141" s="110">
        <f>AA141*Calculations!$AA$4</f>
        <v>0</v>
      </c>
      <c r="AK141" s="110">
        <f>AC141*Calculations!$AB$4</f>
        <v>0</v>
      </c>
      <c r="AT141" s="8">
        <f t="shared" si="15"/>
        <v>0</v>
      </c>
      <c r="AU141" s="11">
        <f t="shared" si="16"/>
        <v>380.09773434029319</v>
      </c>
      <c r="AV141">
        <f>AM141*Calculations!$V$4</f>
        <v>0</v>
      </c>
      <c r="AW141">
        <f>AN141*Calculations!$W$4</f>
        <v>0</v>
      </c>
      <c r="AX141">
        <f>AO141*Calculations!$X$4</f>
        <v>0</v>
      </c>
      <c r="AY141">
        <f>AP141*Calculations!$Y$4</f>
        <v>0</v>
      </c>
      <c r="AZ141">
        <f>AQ141*Calculations!$Z$4</f>
        <v>0</v>
      </c>
      <c r="BA141">
        <f>AR141*Calculations!$AA$4</f>
        <v>0</v>
      </c>
      <c r="BB141">
        <f>AT141*Calculations!$AB$4</f>
        <v>0</v>
      </c>
    </row>
    <row r="142" spans="12:54" x14ac:dyDescent="0.2">
      <c r="L142" s="8">
        <f t="shared" si="18"/>
        <v>0</v>
      </c>
      <c r="M142" s="11">
        <f t="shared" si="17"/>
        <v>300.09773434029319</v>
      </c>
      <c r="N142">
        <f>E142*Calculations!$V$4</f>
        <v>0</v>
      </c>
      <c r="O142">
        <f>F142*Calculations!$W$4</f>
        <v>0</v>
      </c>
      <c r="P142">
        <f>G142*Calculations!$X$4</f>
        <v>0</v>
      </c>
      <c r="Q142">
        <f>H142*Calculations!$Y$4</f>
        <v>0</v>
      </c>
      <c r="R142">
        <f>I142*Calculations!$Z$4</f>
        <v>0</v>
      </c>
      <c r="S142">
        <f>J142*Calculations!$AA$4</f>
        <v>0</v>
      </c>
      <c r="T142">
        <f>L142*Calculations!$AB$4</f>
        <v>0</v>
      </c>
      <c r="AC142" s="8">
        <f t="shared" si="13"/>
        <v>0</v>
      </c>
      <c r="AD142" s="11">
        <f t="shared" si="14"/>
        <v>340.09773434029319</v>
      </c>
      <c r="AE142" s="110">
        <f>V142*Calculations!$V$4</f>
        <v>0</v>
      </c>
      <c r="AF142" s="110">
        <f>W142*Calculations!$W$4</f>
        <v>0</v>
      </c>
      <c r="AG142" s="110">
        <f>X142*Calculations!$X$4</f>
        <v>0</v>
      </c>
      <c r="AH142" s="110">
        <f>Y142*Calculations!$Y$4</f>
        <v>0</v>
      </c>
      <c r="AI142" s="110">
        <f>Z142*Calculations!$Z$4</f>
        <v>0</v>
      </c>
      <c r="AJ142" s="110">
        <f>AA142*Calculations!$AA$4</f>
        <v>0</v>
      </c>
      <c r="AK142" s="110">
        <f>AC142*Calculations!$AB$4</f>
        <v>0</v>
      </c>
      <c r="AT142" s="8">
        <f t="shared" si="15"/>
        <v>0</v>
      </c>
      <c r="AU142" s="11">
        <f t="shared" si="16"/>
        <v>380.09773434029319</v>
      </c>
      <c r="AV142">
        <f>AM142*Calculations!$V$4</f>
        <v>0</v>
      </c>
      <c r="AW142">
        <f>AN142*Calculations!$W$4</f>
        <v>0</v>
      </c>
      <c r="AX142">
        <f>AO142*Calculations!$X$4</f>
        <v>0</v>
      </c>
      <c r="AY142">
        <f>AP142*Calculations!$Y$4</f>
        <v>0</v>
      </c>
      <c r="AZ142">
        <f>AQ142*Calculations!$Z$4</f>
        <v>0</v>
      </c>
      <c r="BA142">
        <f>AR142*Calculations!$AA$4</f>
        <v>0</v>
      </c>
      <c r="BB142">
        <f>AT142*Calculations!$AB$4</f>
        <v>0</v>
      </c>
    </row>
    <row r="143" spans="12:54" x14ac:dyDescent="0.2">
      <c r="L143" s="8">
        <f t="shared" si="18"/>
        <v>0</v>
      </c>
      <c r="M143" s="11">
        <f t="shared" si="17"/>
        <v>300.09773434029319</v>
      </c>
      <c r="N143">
        <f>E143*Calculations!$V$4</f>
        <v>0</v>
      </c>
      <c r="O143">
        <f>F143*Calculations!$W$4</f>
        <v>0</v>
      </c>
      <c r="P143">
        <f>G143*Calculations!$X$4</f>
        <v>0</v>
      </c>
      <c r="Q143">
        <f>H143*Calculations!$Y$4</f>
        <v>0</v>
      </c>
      <c r="R143">
        <f>I143*Calculations!$Z$4</f>
        <v>0</v>
      </c>
      <c r="S143">
        <f>J143*Calculations!$AA$4</f>
        <v>0</v>
      </c>
      <c r="T143">
        <f>L143*Calculations!$AB$4</f>
        <v>0</v>
      </c>
      <c r="AC143" s="8">
        <f t="shared" si="13"/>
        <v>0</v>
      </c>
      <c r="AD143" s="11">
        <f t="shared" si="14"/>
        <v>340.09773434029319</v>
      </c>
      <c r="AE143" s="110">
        <f>V143*Calculations!$V$4</f>
        <v>0</v>
      </c>
      <c r="AF143" s="110">
        <f>W143*Calculations!$W$4</f>
        <v>0</v>
      </c>
      <c r="AG143" s="110">
        <f>X143*Calculations!$X$4</f>
        <v>0</v>
      </c>
      <c r="AH143" s="110">
        <f>Y143*Calculations!$Y$4</f>
        <v>0</v>
      </c>
      <c r="AI143" s="110">
        <f>Z143*Calculations!$Z$4</f>
        <v>0</v>
      </c>
      <c r="AJ143" s="110">
        <f>AA143*Calculations!$AA$4</f>
        <v>0</v>
      </c>
      <c r="AK143" s="110">
        <f>AC143*Calculations!$AB$4</f>
        <v>0</v>
      </c>
      <c r="AT143" s="8">
        <f t="shared" si="15"/>
        <v>0</v>
      </c>
      <c r="AU143" s="11">
        <f t="shared" si="16"/>
        <v>380.09773434029319</v>
      </c>
      <c r="AV143">
        <f>AM143*Calculations!$V$4</f>
        <v>0</v>
      </c>
      <c r="AW143">
        <f>AN143*Calculations!$W$4</f>
        <v>0</v>
      </c>
      <c r="AX143">
        <f>AO143*Calculations!$X$4</f>
        <v>0</v>
      </c>
      <c r="AY143">
        <f>AP143*Calculations!$Y$4</f>
        <v>0</v>
      </c>
      <c r="AZ143">
        <f>AQ143*Calculations!$Z$4</f>
        <v>0</v>
      </c>
      <c r="BA143">
        <f>AR143*Calculations!$AA$4</f>
        <v>0</v>
      </c>
      <c r="BB143">
        <f>AT143*Calculations!$AB$4</f>
        <v>0</v>
      </c>
    </row>
    <row r="144" spans="12:54" x14ac:dyDescent="0.2">
      <c r="L144" s="8">
        <f t="shared" si="18"/>
        <v>0</v>
      </c>
      <c r="M144" s="11">
        <f t="shared" si="17"/>
        <v>300.09773434029319</v>
      </c>
      <c r="N144">
        <f>E144*Calculations!$V$4</f>
        <v>0</v>
      </c>
      <c r="O144">
        <f>F144*Calculations!$W$4</f>
        <v>0</v>
      </c>
      <c r="P144">
        <f>G144*Calculations!$X$4</f>
        <v>0</v>
      </c>
      <c r="Q144">
        <f>H144*Calculations!$Y$4</f>
        <v>0</v>
      </c>
      <c r="R144">
        <f>I144*Calculations!$Z$4</f>
        <v>0</v>
      </c>
      <c r="S144">
        <f>J144*Calculations!$AA$4</f>
        <v>0</v>
      </c>
      <c r="T144">
        <f>L144*Calculations!$AB$4</f>
        <v>0</v>
      </c>
      <c r="AC144" s="8">
        <f t="shared" si="13"/>
        <v>0</v>
      </c>
      <c r="AD144" s="11">
        <f t="shared" si="14"/>
        <v>340.09773434029319</v>
      </c>
      <c r="AE144" s="110">
        <f>V144*Calculations!$V$4</f>
        <v>0</v>
      </c>
      <c r="AF144" s="110">
        <f>W144*Calculations!$W$4</f>
        <v>0</v>
      </c>
      <c r="AG144" s="110">
        <f>X144*Calculations!$X$4</f>
        <v>0</v>
      </c>
      <c r="AH144" s="110">
        <f>Y144*Calculations!$Y$4</f>
        <v>0</v>
      </c>
      <c r="AI144" s="110">
        <f>Z144*Calculations!$Z$4</f>
        <v>0</v>
      </c>
      <c r="AJ144" s="110">
        <f>AA144*Calculations!$AA$4</f>
        <v>0</v>
      </c>
      <c r="AK144" s="110">
        <f>AC144*Calculations!$AB$4</f>
        <v>0</v>
      </c>
      <c r="AT144" s="8">
        <f t="shared" si="15"/>
        <v>0</v>
      </c>
      <c r="AU144" s="11">
        <f t="shared" si="16"/>
        <v>380.09773434029319</v>
      </c>
      <c r="AV144">
        <f>AM144*Calculations!$V$4</f>
        <v>0</v>
      </c>
      <c r="AW144">
        <f>AN144*Calculations!$W$4</f>
        <v>0</v>
      </c>
      <c r="AX144">
        <f>AO144*Calculations!$X$4</f>
        <v>0</v>
      </c>
      <c r="AY144">
        <f>AP144*Calculations!$Y$4</f>
        <v>0</v>
      </c>
      <c r="AZ144">
        <f>AQ144*Calculations!$Z$4</f>
        <v>0</v>
      </c>
      <c r="BA144">
        <f>AR144*Calculations!$AA$4</f>
        <v>0</v>
      </c>
      <c r="BB144">
        <f>AT144*Calculations!$AB$4</f>
        <v>0</v>
      </c>
    </row>
    <row r="145" spans="12:54" x14ac:dyDescent="0.2">
      <c r="L145" s="8">
        <f t="shared" si="18"/>
        <v>0</v>
      </c>
      <c r="M145" s="11">
        <f t="shared" si="17"/>
        <v>300.09773434029319</v>
      </c>
      <c r="N145">
        <f>E145*Calculations!$V$4</f>
        <v>0</v>
      </c>
      <c r="O145">
        <f>F145*Calculations!$W$4</f>
        <v>0</v>
      </c>
      <c r="P145">
        <f>G145*Calculations!$X$4</f>
        <v>0</v>
      </c>
      <c r="Q145">
        <f>H145*Calculations!$Y$4</f>
        <v>0</v>
      </c>
      <c r="R145">
        <f>I145*Calculations!$Z$4</f>
        <v>0</v>
      </c>
      <c r="S145">
        <f>J145*Calculations!$AA$4</f>
        <v>0</v>
      </c>
      <c r="T145">
        <f>L145*Calculations!$AB$4</f>
        <v>0</v>
      </c>
      <c r="AC145" s="8">
        <f t="shared" si="13"/>
        <v>0</v>
      </c>
      <c r="AD145" s="11">
        <f t="shared" si="14"/>
        <v>340.09773434029319</v>
      </c>
      <c r="AE145" s="110">
        <f>V145*Calculations!$V$4</f>
        <v>0</v>
      </c>
      <c r="AF145" s="110">
        <f>W145*Calculations!$W$4</f>
        <v>0</v>
      </c>
      <c r="AG145" s="110">
        <f>X145*Calculations!$X$4</f>
        <v>0</v>
      </c>
      <c r="AH145" s="110">
        <f>Y145*Calculations!$Y$4</f>
        <v>0</v>
      </c>
      <c r="AI145" s="110">
        <f>Z145*Calculations!$Z$4</f>
        <v>0</v>
      </c>
      <c r="AJ145" s="110">
        <f>AA145*Calculations!$AA$4</f>
        <v>0</v>
      </c>
      <c r="AK145" s="110">
        <f>AC145*Calculations!$AB$4</f>
        <v>0</v>
      </c>
      <c r="AT145" s="8">
        <f t="shared" si="15"/>
        <v>0</v>
      </c>
      <c r="AU145" s="11">
        <f t="shared" si="16"/>
        <v>380.09773434029319</v>
      </c>
      <c r="AV145">
        <f>AM145*Calculations!$V$4</f>
        <v>0</v>
      </c>
      <c r="AW145">
        <f>AN145*Calculations!$W$4</f>
        <v>0</v>
      </c>
      <c r="AX145">
        <f>AO145*Calculations!$X$4</f>
        <v>0</v>
      </c>
      <c r="AY145">
        <f>AP145*Calculations!$Y$4</f>
        <v>0</v>
      </c>
      <c r="AZ145">
        <f>AQ145*Calculations!$Z$4</f>
        <v>0</v>
      </c>
      <c r="BA145">
        <f>AR145*Calculations!$AA$4</f>
        <v>0</v>
      </c>
      <c r="BB145">
        <f>AT145*Calculations!$AB$4</f>
        <v>0</v>
      </c>
    </row>
    <row r="146" spans="12:54" x14ac:dyDescent="0.2">
      <c r="L146" s="8">
        <f t="shared" si="18"/>
        <v>0</v>
      </c>
      <c r="M146" s="11">
        <f t="shared" si="17"/>
        <v>300.09773434029319</v>
      </c>
      <c r="N146">
        <f>E146*Calculations!$V$4</f>
        <v>0</v>
      </c>
      <c r="O146">
        <f>F146*Calculations!$W$4</f>
        <v>0</v>
      </c>
      <c r="P146">
        <f>G146*Calculations!$X$4</f>
        <v>0</v>
      </c>
      <c r="Q146">
        <f>H146*Calculations!$Y$4</f>
        <v>0</v>
      </c>
      <c r="R146">
        <f>I146*Calculations!$Z$4</f>
        <v>0</v>
      </c>
      <c r="S146">
        <f>J146*Calculations!$AA$4</f>
        <v>0</v>
      </c>
      <c r="T146">
        <f>L146*Calculations!$AB$4</f>
        <v>0</v>
      </c>
      <c r="AC146" s="8">
        <f t="shared" si="13"/>
        <v>0</v>
      </c>
      <c r="AD146" s="11">
        <f t="shared" si="14"/>
        <v>340.09773434029319</v>
      </c>
      <c r="AE146" s="110">
        <f>V146*Calculations!$V$4</f>
        <v>0</v>
      </c>
      <c r="AF146" s="110">
        <f>W146*Calculations!$W$4</f>
        <v>0</v>
      </c>
      <c r="AG146" s="110">
        <f>X146*Calculations!$X$4</f>
        <v>0</v>
      </c>
      <c r="AH146" s="110">
        <f>Y146*Calculations!$Y$4</f>
        <v>0</v>
      </c>
      <c r="AI146" s="110">
        <f>Z146*Calculations!$Z$4</f>
        <v>0</v>
      </c>
      <c r="AJ146" s="110">
        <f>AA146*Calculations!$AA$4</f>
        <v>0</v>
      </c>
      <c r="AK146" s="110">
        <f>AC146*Calculations!$AB$4</f>
        <v>0</v>
      </c>
      <c r="AT146" s="8">
        <f t="shared" si="15"/>
        <v>0</v>
      </c>
      <c r="AU146" s="11">
        <f t="shared" si="16"/>
        <v>380.09773434029319</v>
      </c>
      <c r="AV146">
        <f>AM146*Calculations!$V$4</f>
        <v>0</v>
      </c>
      <c r="AW146">
        <f>AN146*Calculations!$W$4</f>
        <v>0</v>
      </c>
      <c r="AX146">
        <f>AO146*Calculations!$X$4</f>
        <v>0</v>
      </c>
      <c r="AY146">
        <f>AP146*Calculations!$Y$4</f>
        <v>0</v>
      </c>
      <c r="AZ146">
        <f>AQ146*Calculations!$Z$4</f>
        <v>0</v>
      </c>
      <c r="BA146">
        <f>AR146*Calculations!$AA$4</f>
        <v>0</v>
      </c>
      <c r="BB146">
        <f>AT146*Calculations!$AB$4</f>
        <v>0</v>
      </c>
    </row>
    <row r="147" spans="12:54" x14ac:dyDescent="0.2">
      <c r="L147" s="8">
        <f t="shared" si="18"/>
        <v>0</v>
      </c>
      <c r="M147" s="11">
        <f t="shared" si="17"/>
        <v>300.09773434029319</v>
      </c>
      <c r="N147">
        <f>E147*Calculations!$V$4</f>
        <v>0</v>
      </c>
      <c r="O147">
        <f>F147*Calculations!$W$4</f>
        <v>0</v>
      </c>
      <c r="P147">
        <f>G147*Calculations!$X$4</f>
        <v>0</v>
      </c>
      <c r="Q147">
        <f>H147*Calculations!$Y$4</f>
        <v>0</v>
      </c>
      <c r="R147">
        <f>I147*Calculations!$Z$4</f>
        <v>0</v>
      </c>
      <c r="S147">
        <f>J147*Calculations!$AA$4</f>
        <v>0</v>
      </c>
      <c r="T147">
        <f>L147*Calculations!$AB$4</f>
        <v>0</v>
      </c>
      <c r="AC147" s="8">
        <f t="shared" si="13"/>
        <v>0</v>
      </c>
      <c r="AD147" s="11">
        <f t="shared" si="14"/>
        <v>340.09773434029319</v>
      </c>
      <c r="AE147" s="110">
        <f>V147*Calculations!$V$4</f>
        <v>0</v>
      </c>
      <c r="AF147" s="110">
        <f>W147*Calculations!$W$4</f>
        <v>0</v>
      </c>
      <c r="AG147" s="110">
        <f>X147*Calculations!$X$4</f>
        <v>0</v>
      </c>
      <c r="AH147" s="110">
        <f>Y147*Calculations!$Y$4</f>
        <v>0</v>
      </c>
      <c r="AI147" s="110">
        <f>Z147*Calculations!$Z$4</f>
        <v>0</v>
      </c>
      <c r="AJ147" s="110">
        <f>AA147*Calculations!$AA$4</f>
        <v>0</v>
      </c>
      <c r="AK147" s="110">
        <f>AC147*Calculations!$AB$4</f>
        <v>0</v>
      </c>
      <c r="AT147" s="8">
        <f t="shared" si="15"/>
        <v>0</v>
      </c>
      <c r="AU147" s="11">
        <f t="shared" si="16"/>
        <v>380.09773434029319</v>
      </c>
      <c r="AV147">
        <f>AM147*Calculations!$V$4</f>
        <v>0</v>
      </c>
      <c r="AW147">
        <f>AN147*Calculations!$W$4</f>
        <v>0</v>
      </c>
      <c r="AX147">
        <f>AO147*Calculations!$X$4</f>
        <v>0</v>
      </c>
      <c r="AY147">
        <f>AP147*Calculations!$Y$4</f>
        <v>0</v>
      </c>
      <c r="AZ147">
        <f>AQ147*Calculations!$Z$4</f>
        <v>0</v>
      </c>
      <c r="BA147">
        <f>AR147*Calculations!$AA$4</f>
        <v>0</v>
      </c>
      <c r="BB147">
        <f>AT147*Calculations!$AB$4</f>
        <v>0</v>
      </c>
    </row>
    <row r="148" spans="12:54" x14ac:dyDescent="0.2">
      <c r="L148" s="8">
        <f t="shared" si="18"/>
        <v>0</v>
      </c>
      <c r="M148" s="11">
        <f t="shared" si="17"/>
        <v>300.09773434029319</v>
      </c>
      <c r="N148">
        <f>E148*Calculations!$V$4</f>
        <v>0</v>
      </c>
      <c r="O148">
        <f>F148*Calculations!$W$4</f>
        <v>0</v>
      </c>
      <c r="P148">
        <f>G148*Calculations!$X$4</f>
        <v>0</v>
      </c>
      <c r="Q148">
        <f>H148*Calculations!$Y$4</f>
        <v>0</v>
      </c>
      <c r="R148">
        <f>I148*Calculations!$Z$4</f>
        <v>0</v>
      </c>
      <c r="S148">
        <f>J148*Calculations!$AA$4</f>
        <v>0</v>
      </c>
      <c r="T148">
        <f>L148*Calculations!$AB$4</f>
        <v>0</v>
      </c>
      <c r="AC148" s="8">
        <f t="shared" si="13"/>
        <v>0</v>
      </c>
      <c r="AD148" s="11">
        <f t="shared" si="14"/>
        <v>340.09773434029319</v>
      </c>
      <c r="AE148" s="110">
        <f>V148*Calculations!$V$4</f>
        <v>0</v>
      </c>
      <c r="AF148" s="110">
        <f>W148*Calculations!$W$4</f>
        <v>0</v>
      </c>
      <c r="AG148" s="110">
        <f>X148*Calculations!$X$4</f>
        <v>0</v>
      </c>
      <c r="AH148" s="110">
        <f>Y148*Calculations!$Y$4</f>
        <v>0</v>
      </c>
      <c r="AI148" s="110">
        <f>Z148*Calculations!$Z$4</f>
        <v>0</v>
      </c>
      <c r="AJ148" s="110">
        <f>AA148*Calculations!$AA$4</f>
        <v>0</v>
      </c>
      <c r="AK148" s="110">
        <f>AC148*Calculations!$AB$4</f>
        <v>0</v>
      </c>
      <c r="AT148" s="8">
        <f t="shared" si="15"/>
        <v>0</v>
      </c>
      <c r="AU148" s="11">
        <f t="shared" si="16"/>
        <v>380.09773434029319</v>
      </c>
      <c r="AV148">
        <f>AM148*Calculations!$V$4</f>
        <v>0</v>
      </c>
      <c r="AW148">
        <f>AN148*Calculations!$W$4</f>
        <v>0</v>
      </c>
      <c r="AX148">
        <f>AO148*Calculations!$X$4</f>
        <v>0</v>
      </c>
      <c r="AY148">
        <f>AP148*Calculations!$Y$4</f>
        <v>0</v>
      </c>
      <c r="AZ148">
        <f>AQ148*Calculations!$Z$4</f>
        <v>0</v>
      </c>
      <c r="BA148">
        <f>AR148*Calculations!$AA$4</f>
        <v>0</v>
      </c>
      <c r="BB148">
        <f>AT148*Calculations!$AB$4</f>
        <v>0</v>
      </c>
    </row>
    <row r="149" spans="12:54" x14ac:dyDescent="0.2">
      <c r="L149" s="8">
        <f t="shared" si="18"/>
        <v>0</v>
      </c>
      <c r="M149" s="11">
        <f t="shared" si="17"/>
        <v>300.09773434029319</v>
      </c>
      <c r="N149">
        <f>E149*Calculations!$V$4</f>
        <v>0</v>
      </c>
      <c r="O149">
        <f>F149*Calculations!$W$4</f>
        <v>0</v>
      </c>
      <c r="P149">
        <f>G149*Calculations!$X$4</f>
        <v>0</v>
      </c>
      <c r="Q149">
        <f>H149*Calculations!$Y$4</f>
        <v>0</v>
      </c>
      <c r="R149">
        <f>I149*Calculations!$Z$4</f>
        <v>0</v>
      </c>
      <c r="S149">
        <f>J149*Calculations!$AA$4</f>
        <v>0</v>
      </c>
      <c r="T149">
        <f>L149*Calculations!$AB$4</f>
        <v>0</v>
      </c>
      <c r="AC149" s="8">
        <f t="shared" si="13"/>
        <v>0</v>
      </c>
      <c r="AD149" s="11">
        <f t="shared" si="14"/>
        <v>340.09773434029319</v>
      </c>
      <c r="AE149" s="110">
        <f>V149*Calculations!$V$4</f>
        <v>0</v>
      </c>
      <c r="AF149" s="110">
        <f>W149*Calculations!$W$4</f>
        <v>0</v>
      </c>
      <c r="AG149" s="110">
        <f>X149*Calculations!$X$4</f>
        <v>0</v>
      </c>
      <c r="AH149" s="110">
        <f>Y149*Calculations!$Y$4</f>
        <v>0</v>
      </c>
      <c r="AI149" s="110">
        <f>Z149*Calculations!$Z$4</f>
        <v>0</v>
      </c>
      <c r="AJ149" s="110">
        <f>AA149*Calculations!$AA$4</f>
        <v>0</v>
      </c>
      <c r="AK149" s="110">
        <f>AC149*Calculations!$AB$4</f>
        <v>0</v>
      </c>
      <c r="AT149" s="8">
        <f t="shared" si="15"/>
        <v>0</v>
      </c>
      <c r="AU149" s="11">
        <f t="shared" si="16"/>
        <v>380.09773434029319</v>
      </c>
      <c r="AV149">
        <f>AM149*Calculations!$V$4</f>
        <v>0</v>
      </c>
      <c r="AW149">
        <f>AN149*Calculations!$W$4</f>
        <v>0</v>
      </c>
      <c r="AX149">
        <f>AO149*Calculations!$X$4</f>
        <v>0</v>
      </c>
      <c r="AY149">
        <f>AP149*Calculations!$Y$4</f>
        <v>0</v>
      </c>
      <c r="AZ149">
        <f>AQ149*Calculations!$Z$4</f>
        <v>0</v>
      </c>
      <c r="BA149">
        <f>AR149*Calculations!$AA$4</f>
        <v>0</v>
      </c>
      <c r="BB149">
        <f>AT149*Calculations!$AB$4</f>
        <v>0</v>
      </c>
    </row>
    <row r="150" spans="12:54" x14ac:dyDescent="0.2">
      <c r="L150" s="8">
        <f t="shared" si="18"/>
        <v>0</v>
      </c>
      <c r="M150" s="11">
        <f t="shared" si="17"/>
        <v>300.09773434029319</v>
      </c>
      <c r="N150">
        <f>E150*Calculations!$V$4</f>
        <v>0</v>
      </c>
      <c r="O150">
        <f>F150*Calculations!$W$4</f>
        <v>0</v>
      </c>
      <c r="P150">
        <f>G150*Calculations!$X$4</f>
        <v>0</v>
      </c>
      <c r="Q150">
        <f>H150*Calculations!$Y$4</f>
        <v>0</v>
      </c>
      <c r="R150">
        <f>I150*Calculations!$Z$4</f>
        <v>0</v>
      </c>
      <c r="S150">
        <f>J150*Calculations!$AA$4</f>
        <v>0</v>
      </c>
      <c r="T150">
        <f>L150*Calculations!$AB$4</f>
        <v>0</v>
      </c>
      <c r="AC150" s="8">
        <f t="shared" si="13"/>
        <v>0</v>
      </c>
      <c r="AD150" s="11">
        <f t="shared" si="14"/>
        <v>340.09773434029319</v>
      </c>
      <c r="AE150" s="110">
        <f>V150*Calculations!$V$4</f>
        <v>0</v>
      </c>
      <c r="AF150" s="110">
        <f>W150*Calculations!$W$4</f>
        <v>0</v>
      </c>
      <c r="AG150" s="110">
        <f>X150*Calculations!$X$4</f>
        <v>0</v>
      </c>
      <c r="AH150" s="110">
        <f>Y150*Calculations!$Y$4</f>
        <v>0</v>
      </c>
      <c r="AI150" s="110">
        <f>Z150*Calculations!$Z$4</f>
        <v>0</v>
      </c>
      <c r="AJ150" s="110">
        <f>AA150*Calculations!$AA$4</f>
        <v>0</v>
      </c>
      <c r="AK150" s="110">
        <f>AC150*Calculations!$AB$4</f>
        <v>0</v>
      </c>
      <c r="AT150" s="8">
        <f t="shared" si="15"/>
        <v>0</v>
      </c>
      <c r="AU150" s="11">
        <f t="shared" si="16"/>
        <v>380.09773434029319</v>
      </c>
      <c r="AV150">
        <f>AM150*Calculations!$V$4</f>
        <v>0</v>
      </c>
      <c r="AW150">
        <f>AN150*Calculations!$W$4</f>
        <v>0</v>
      </c>
      <c r="AX150">
        <f>AO150*Calculations!$X$4</f>
        <v>0</v>
      </c>
      <c r="AY150">
        <f>AP150*Calculations!$Y$4</f>
        <v>0</v>
      </c>
      <c r="AZ150">
        <f>AQ150*Calculations!$Z$4</f>
        <v>0</v>
      </c>
      <c r="BA150">
        <f>AR150*Calculations!$AA$4</f>
        <v>0</v>
      </c>
      <c r="BB150">
        <f>AT150*Calculations!$AB$4</f>
        <v>0</v>
      </c>
    </row>
    <row r="151" spans="12:54" x14ac:dyDescent="0.2">
      <c r="L151" s="8">
        <f t="shared" si="18"/>
        <v>0</v>
      </c>
      <c r="M151" s="11">
        <f t="shared" si="17"/>
        <v>300.09773434029319</v>
      </c>
      <c r="N151">
        <f>E151*Calculations!$V$4</f>
        <v>0</v>
      </c>
      <c r="O151">
        <f>F151*Calculations!$W$4</f>
        <v>0</v>
      </c>
      <c r="P151">
        <f>G151*Calculations!$X$4</f>
        <v>0</v>
      </c>
      <c r="Q151">
        <f>H151*Calculations!$Y$4</f>
        <v>0</v>
      </c>
      <c r="R151">
        <f>I151*Calculations!$Z$4</f>
        <v>0</v>
      </c>
      <c r="S151">
        <f>J151*Calculations!$AA$4</f>
        <v>0</v>
      </c>
      <c r="T151">
        <f>L151*Calculations!$AB$4</f>
        <v>0</v>
      </c>
      <c r="AC151" s="8">
        <f t="shared" si="13"/>
        <v>0</v>
      </c>
      <c r="AD151" s="11">
        <f t="shared" si="14"/>
        <v>340.09773434029319</v>
      </c>
      <c r="AE151" s="110">
        <f>V151*Calculations!$V$4</f>
        <v>0</v>
      </c>
      <c r="AF151" s="110">
        <f>W151*Calculations!$W$4</f>
        <v>0</v>
      </c>
      <c r="AG151" s="110">
        <f>X151*Calculations!$X$4</f>
        <v>0</v>
      </c>
      <c r="AH151" s="110">
        <f>Y151*Calculations!$Y$4</f>
        <v>0</v>
      </c>
      <c r="AI151" s="110">
        <f>Z151*Calculations!$Z$4</f>
        <v>0</v>
      </c>
      <c r="AJ151" s="110">
        <f>AA151*Calculations!$AA$4</f>
        <v>0</v>
      </c>
      <c r="AK151" s="110">
        <f>AC151*Calculations!$AB$4</f>
        <v>0</v>
      </c>
      <c r="AT151" s="8">
        <f t="shared" si="15"/>
        <v>0</v>
      </c>
      <c r="AU151" s="11">
        <f t="shared" si="16"/>
        <v>380.09773434029319</v>
      </c>
      <c r="AV151">
        <f>AM151*Calculations!$V$4</f>
        <v>0</v>
      </c>
      <c r="AW151">
        <f>AN151*Calculations!$W$4</f>
        <v>0</v>
      </c>
      <c r="AX151">
        <f>AO151*Calculations!$X$4</f>
        <v>0</v>
      </c>
      <c r="AY151">
        <f>AP151*Calculations!$Y$4</f>
        <v>0</v>
      </c>
      <c r="AZ151">
        <f>AQ151*Calculations!$Z$4</f>
        <v>0</v>
      </c>
      <c r="BA151">
        <f>AR151*Calculations!$AA$4</f>
        <v>0</v>
      </c>
      <c r="BB151">
        <f>AT151*Calculations!$AB$4</f>
        <v>0</v>
      </c>
    </row>
    <row r="152" spans="12:54" x14ac:dyDescent="0.2">
      <c r="L152" s="8">
        <f t="shared" si="18"/>
        <v>0</v>
      </c>
      <c r="M152" s="11">
        <f t="shared" si="17"/>
        <v>300.09773434029319</v>
      </c>
      <c r="N152">
        <f>E152*Calculations!$V$4</f>
        <v>0</v>
      </c>
      <c r="O152">
        <f>F152*Calculations!$W$4</f>
        <v>0</v>
      </c>
      <c r="P152">
        <f>G152*Calculations!$X$4</f>
        <v>0</v>
      </c>
      <c r="Q152">
        <f>H152*Calculations!$Y$4</f>
        <v>0</v>
      </c>
      <c r="R152">
        <f>I152*Calculations!$Z$4</f>
        <v>0</v>
      </c>
      <c r="S152">
        <f>J152*Calculations!$AA$4</f>
        <v>0</v>
      </c>
      <c r="T152">
        <f>L152*Calculations!$AB$4</f>
        <v>0</v>
      </c>
      <c r="AC152" s="8">
        <f t="shared" si="13"/>
        <v>0</v>
      </c>
      <c r="AD152" s="11">
        <f t="shared" si="14"/>
        <v>340.09773434029319</v>
      </c>
      <c r="AE152" s="110">
        <f>V152*Calculations!$V$4</f>
        <v>0</v>
      </c>
      <c r="AF152" s="110">
        <f>W152*Calculations!$W$4</f>
        <v>0</v>
      </c>
      <c r="AG152" s="110">
        <f>X152*Calculations!$X$4</f>
        <v>0</v>
      </c>
      <c r="AH152" s="110">
        <f>Y152*Calculations!$Y$4</f>
        <v>0</v>
      </c>
      <c r="AI152" s="110">
        <f>Z152*Calculations!$Z$4</f>
        <v>0</v>
      </c>
      <c r="AJ152" s="110">
        <f>AA152*Calculations!$AA$4</f>
        <v>0</v>
      </c>
      <c r="AK152" s="110">
        <f>AC152*Calculations!$AB$4</f>
        <v>0</v>
      </c>
      <c r="AT152" s="8">
        <f t="shared" si="15"/>
        <v>0</v>
      </c>
      <c r="AU152" s="11">
        <f t="shared" si="16"/>
        <v>380.09773434029319</v>
      </c>
      <c r="AV152">
        <f>AM152*Calculations!$V$4</f>
        <v>0</v>
      </c>
      <c r="AW152">
        <f>AN152*Calculations!$W$4</f>
        <v>0</v>
      </c>
      <c r="AX152">
        <f>AO152*Calculations!$X$4</f>
        <v>0</v>
      </c>
      <c r="AY152">
        <f>AP152*Calculations!$Y$4</f>
        <v>0</v>
      </c>
      <c r="AZ152">
        <f>AQ152*Calculations!$Z$4</f>
        <v>0</v>
      </c>
      <c r="BA152">
        <f>AR152*Calculations!$AA$4</f>
        <v>0</v>
      </c>
      <c r="BB152">
        <f>AT152*Calculations!$AB$4</f>
        <v>0</v>
      </c>
    </row>
    <row r="153" spans="12:54" x14ac:dyDescent="0.2">
      <c r="L153" s="8">
        <f t="shared" si="18"/>
        <v>0</v>
      </c>
      <c r="M153" s="11">
        <f t="shared" si="17"/>
        <v>300.09773434029319</v>
      </c>
      <c r="N153">
        <f>E153*Calculations!$V$4</f>
        <v>0</v>
      </c>
      <c r="O153">
        <f>F153*Calculations!$W$4</f>
        <v>0</v>
      </c>
      <c r="P153">
        <f>G153*Calculations!$X$4</f>
        <v>0</v>
      </c>
      <c r="Q153">
        <f>H153*Calculations!$Y$4</f>
        <v>0</v>
      </c>
      <c r="R153">
        <f>I153*Calculations!$Z$4</f>
        <v>0</v>
      </c>
      <c r="S153">
        <f>J153*Calculations!$AA$4</f>
        <v>0</v>
      </c>
      <c r="T153">
        <f>L153*Calculations!$AB$4</f>
        <v>0</v>
      </c>
      <c r="AC153" s="8">
        <f t="shared" si="13"/>
        <v>0</v>
      </c>
      <c r="AD153" s="11">
        <f t="shared" si="14"/>
        <v>340.09773434029319</v>
      </c>
      <c r="AE153" s="110">
        <f>V153*Calculations!$V$4</f>
        <v>0</v>
      </c>
      <c r="AF153" s="110">
        <f>W153*Calculations!$W$4</f>
        <v>0</v>
      </c>
      <c r="AG153" s="110">
        <f>X153*Calculations!$X$4</f>
        <v>0</v>
      </c>
      <c r="AH153" s="110">
        <f>Y153*Calculations!$Y$4</f>
        <v>0</v>
      </c>
      <c r="AI153" s="110">
        <f>Z153*Calculations!$Z$4</f>
        <v>0</v>
      </c>
      <c r="AJ153" s="110">
        <f>AA153*Calculations!$AA$4</f>
        <v>0</v>
      </c>
      <c r="AK153" s="110">
        <f>AC153*Calculations!$AB$4</f>
        <v>0</v>
      </c>
      <c r="AT153" s="8">
        <f t="shared" si="15"/>
        <v>0</v>
      </c>
      <c r="AU153" s="11">
        <f t="shared" si="16"/>
        <v>380.09773434029319</v>
      </c>
      <c r="AV153">
        <f>AM153*Calculations!$V$4</f>
        <v>0</v>
      </c>
      <c r="AW153">
        <f>AN153*Calculations!$W$4</f>
        <v>0</v>
      </c>
      <c r="AX153">
        <f>AO153*Calculations!$X$4</f>
        <v>0</v>
      </c>
      <c r="AY153">
        <f>AP153*Calculations!$Y$4</f>
        <v>0</v>
      </c>
      <c r="AZ153">
        <f>AQ153*Calculations!$Z$4</f>
        <v>0</v>
      </c>
      <c r="BA153">
        <f>AR153*Calculations!$AA$4</f>
        <v>0</v>
      </c>
      <c r="BB153">
        <f>AT153*Calculations!$AB$4</f>
        <v>0</v>
      </c>
    </row>
    <row r="154" spans="12:54" x14ac:dyDescent="0.2">
      <c r="L154" s="8">
        <f t="shared" si="18"/>
        <v>0</v>
      </c>
      <c r="M154" s="11">
        <f t="shared" si="17"/>
        <v>300.09773434029319</v>
      </c>
      <c r="N154">
        <f>E154*Calculations!$V$4</f>
        <v>0</v>
      </c>
      <c r="O154">
        <f>F154*Calculations!$W$4</f>
        <v>0</v>
      </c>
      <c r="P154">
        <f>G154*Calculations!$X$4</f>
        <v>0</v>
      </c>
      <c r="Q154">
        <f>H154*Calculations!$Y$4</f>
        <v>0</v>
      </c>
      <c r="R154">
        <f>I154*Calculations!$Z$4</f>
        <v>0</v>
      </c>
      <c r="S154">
        <f>J154*Calculations!$AA$4</f>
        <v>0</v>
      </c>
      <c r="T154">
        <f>L154*Calculations!$AB$4</f>
        <v>0</v>
      </c>
      <c r="AC154" s="8">
        <f t="shared" si="13"/>
        <v>0</v>
      </c>
      <c r="AD154" s="11">
        <f t="shared" si="14"/>
        <v>340.09773434029319</v>
      </c>
      <c r="AE154" s="110">
        <f>V154*Calculations!$V$4</f>
        <v>0</v>
      </c>
      <c r="AF154" s="110">
        <f>W154*Calculations!$W$4</f>
        <v>0</v>
      </c>
      <c r="AG154" s="110">
        <f>X154*Calculations!$X$4</f>
        <v>0</v>
      </c>
      <c r="AH154" s="110">
        <f>Y154*Calculations!$Y$4</f>
        <v>0</v>
      </c>
      <c r="AI154" s="110">
        <f>Z154*Calculations!$Z$4</f>
        <v>0</v>
      </c>
      <c r="AJ154" s="110">
        <f>AA154*Calculations!$AA$4</f>
        <v>0</v>
      </c>
      <c r="AK154" s="110">
        <f>AC154*Calculations!$AB$4</f>
        <v>0</v>
      </c>
      <c r="AT154" s="8">
        <f t="shared" si="15"/>
        <v>0</v>
      </c>
      <c r="AU154" s="11">
        <f t="shared" si="16"/>
        <v>380.09773434029319</v>
      </c>
      <c r="AV154">
        <f>AM154*Calculations!$V$4</f>
        <v>0</v>
      </c>
      <c r="AW154">
        <f>AN154*Calculations!$W$4</f>
        <v>0</v>
      </c>
      <c r="AX154">
        <f>AO154*Calculations!$X$4</f>
        <v>0</v>
      </c>
      <c r="AY154">
        <f>AP154*Calculations!$Y$4</f>
        <v>0</v>
      </c>
      <c r="AZ154">
        <f>AQ154*Calculations!$Z$4</f>
        <v>0</v>
      </c>
      <c r="BA154">
        <f>AR154*Calculations!$AA$4</f>
        <v>0</v>
      </c>
      <c r="BB154">
        <f>AT154*Calculations!$AB$4</f>
        <v>0</v>
      </c>
    </row>
    <row r="155" spans="12:54" x14ac:dyDescent="0.2">
      <c r="L155" s="8">
        <f t="shared" si="18"/>
        <v>0</v>
      </c>
      <c r="M155" s="11">
        <f t="shared" si="17"/>
        <v>300.09773434029319</v>
      </c>
      <c r="N155">
        <f>E155*Calculations!$V$4</f>
        <v>0</v>
      </c>
      <c r="O155">
        <f>F155*Calculations!$W$4</f>
        <v>0</v>
      </c>
      <c r="P155">
        <f>G155*Calculations!$X$4</f>
        <v>0</v>
      </c>
      <c r="Q155">
        <f>H155*Calculations!$Y$4</f>
        <v>0</v>
      </c>
      <c r="R155">
        <f>I155*Calculations!$Z$4</f>
        <v>0</v>
      </c>
      <c r="S155">
        <f>J155*Calculations!$AA$4</f>
        <v>0</v>
      </c>
      <c r="T155">
        <f>L155*Calculations!$AB$4</f>
        <v>0</v>
      </c>
      <c r="AC155" s="8">
        <f t="shared" si="13"/>
        <v>0</v>
      </c>
      <c r="AD155" s="11">
        <f t="shared" si="14"/>
        <v>340.09773434029319</v>
      </c>
      <c r="AE155" s="110">
        <f>V155*Calculations!$V$4</f>
        <v>0</v>
      </c>
      <c r="AF155" s="110">
        <f>W155*Calculations!$W$4</f>
        <v>0</v>
      </c>
      <c r="AG155" s="110">
        <f>X155*Calculations!$X$4</f>
        <v>0</v>
      </c>
      <c r="AH155" s="110">
        <f>Y155*Calculations!$Y$4</f>
        <v>0</v>
      </c>
      <c r="AI155" s="110">
        <f>Z155*Calculations!$Z$4</f>
        <v>0</v>
      </c>
      <c r="AJ155" s="110">
        <f>AA155*Calculations!$AA$4</f>
        <v>0</v>
      </c>
      <c r="AK155" s="110">
        <f>AC155*Calculations!$AB$4</f>
        <v>0</v>
      </c>
      <c r="AT155" s="8">
        <f t="shared" si="15"/>
        <v>0</v>
      </c>
      <c r="AU155" s="11">
        <f t="shared" si="16"/>
        <v>380.09773434029319</v>
      </c>
      <c r="AV155">
        <f>AM155*Calculations!$V$4</f>
        <v>0</v>
      </c>
      <c r="AW155">
        <f>AN155*Calculations!$W$4</f>
        <v>0</v>
      </c>
      <c r="AX155">
        <f>AO155*Calculations!$X$4</f>
        <v>0</v>
      </c>
      <c r="AY155">
        <f>AP155*Calculations!$Y$4</f>
        <v>0</v>
      </c>
      <c r="AZ155">
        <f>AQ155*Calculations!$Z$4</f>
        <v>0</v>
      </c>
      <c r="BA155">
        <f>AR155*Calculations!$AA$4</f>
        <v>0</v>
      </c>
      <c r="BB155">
        <f>AT155*Calculations!$AB$4</f>
        <v>0</v>
      </c>
    </row>
    <row r="156" spans="12:54" x14ac:dyDescent="0.2">
      <c r="L156" s="8">
        <f t="shared" si="18"/>
        <v>0</v>
      </c>
      <c r="M156" s="11">
        <f t="shared" si="17"/>
        <v>300.09773434029319</v>
      </c>
      <c r="N156">
        <f>E156*Calculations!$V$4</f>
        <v>0</v>
      </c>
      <c r="O156">
        <f>F156*Calculations!$W$4</f>
        <v>0</v>
      </c>
      <c r="P156">
        <f>G156*Calculations!$X$4</f>
        <v>0</v>
      </c>
      <c r="Q156">
        <f>H156*Calculations!$Y$4</f>
        <v>0</v>
      </c>
      <c r="R156">
        <f>I156*Calculations!$Z$4</f>
        <v>0</v>
      </c>
      <c r="S156">
        <f>J156*Calculations!$AA$4</f>
        <v>0</v>
      </c>
      <c r="T156">
        <f>L156*Calculations!$AB$4</f>
        <v>0</v>
      </c>
      <c r="AC156" s="8">
        <f t="shared" si="13"/>
        <v>0</v>
      </c>
      <c r="AD156" s="11">
        <f t="shared" si="14"/>
        <v>340.09773434029319</v>
      </c>
      <c r="AE156" s="110">
        <f>V156*Calculations!$V$4</f>
        <v>0</v>
      </c>
      <c r="AF156" s="110">
        <f>W156*Calculations!$W$4</f>
        <v>0</v>
      </c>
      <c r="AG156" s="110">
        <f>X156*Calculations!$X$4</f>
        <v>0</v>
      </c>
      <c r="AH156" s="110">
        <f>Y156*Calculations!$Y$4</f>
        <v>0</v>
      </c>
      <c r="AI156" s="110">
        <f>Z156*Calculations!$Z$4</f>
        <v>0</v>
      </c>
      <c r="AJ156" s="110">
        <f>AA156*Calculations!$AA$4</f>
        <v>0</v>
      </c>
      <c r="AK156" s="110">
        <f>AC156*Calculations!$AB$4</f>
        <v>0</v>
      </c>
      <c r="AT156" s="8">
        <f t="shared" si="15"/>
        <v>0</v>
      </c>
      <c r="AU156" s="11">
        <f t="shared" si="16"/>
        <v>380.09773434029319</v>
      </c>
      <c r="AV156">
        <f>AM156*Calculations!$V$4</f>
        <v>0</v>
      </c>
      <c r="AW156">
        <f>AN156*Calculations!$W$4</f>
        <v>0</v>
      </c>
      <c r="AX156">
        <f>AO156*Calculations!$X$4</f>
        <v>0</v>
      </c>
      <c r="AY156">
        <f>AP156*Calculations!$Y$4</f>
        <v>0</v>
      </c>
      <c r="AZ156">
        <f>AQ156*Calculations!$Z$4</f>
        <v>0</v>
      </c>
      <c r="BA156">
        <f>AR156*Calculations!$AA$4</f>
        <v>0</v>
      </c>
      <c r="BB156">
        <f>AT156*Calculations!$AB$4</f>
        <v>0</v>
      </c>
    </row>
    <row r="157" spans="12:54" x14ac:dyDescent="0.2">
      <c r="L157" s="8">
        <f t="shared" si="18"/>
        <v>0</v>
      </c>
      <c r="M157" s="11">
        <f t="shared" si="17"/>
        <v>300.09773434029319</v>
      </c>
      <c r="N157">
        <f>E157*Calculations!$V$4</f>
        <v>0</v>
      </c>
      <c r="O157">
        <f>F157*Calculations!$W$4</f>
        <v>0</v>
      </c>
      <c r="P157">
        <f>G157*Calculations!$X$4</f>
        <v>0</v>
      </c>
      <c r="Q157">
        <f>H157*Calculations!$Y$4</f>
        <v>0</v>
      </c>
      <c r="R157">
        <f>I157*Calculations!$Z$4</f>
        <v>0</v>
      </c>
      <c r="S157">
        <f>J157*Calculations!$AA$4</f>
        <v>0</v>
      </c>
      <c r="T157">
        <f>L157*Calculations!$AB$4</f>
        <v>0</v>
      </c>
      <c r="AC157" s="8">
        <f t="shared" si="13"/>
        <v>0</v>
      </c>
      <c r="AD157" s="11">
        <f t="shared" si="14"/>
        <v>340.09773434029319</v>
      </c>
      <c r="AE157" s="110">
        <f>V157*Calculations!$V$4</f>
        <v>0</v>
      </c>
      <c r="AF157" s="110">
        <f>W157*Calculations!$W$4</f>
        <v>0</v>
      </c>
      <c r="AG157" s="110">
        <f>X157*Calculations!$X$4</f>
        <v>0</v>
      </c>
      <c r="AH157" s="110">
        <f>Y157*Calculations!$Y$4</f>
        <v>0</v>
      </c>
      <c r="AI157" s="110">
        <f>Z157*Calculations!$Z$4</f>
        <v>0</v>
      </c>
      <c r="AJ157" s="110">
        <f>AA157*Calculations!$AA$4</f>
        <v>0</v>
      </c>
      <c r="AK157" s="110">
        <f>AC157*Calculations!$AB$4</f>
        <v>0</v>
      </c>
      <c r="AT157" s="8">
        <f t="shared" si="15"/>
        <v>0</v>
      </c>
      <c r="AU157" s="11">
        <f t="shared" si="16"/>
        <v>380.09773434029319</v>
      </c>
      <c r="AV157">
        <f>AM157*Calculations!$V$4</f>
        <v>0</v>
      </c>
      <c r="AW157">
        <f>AN157*Calculations!$W$4</f>
        <v>0</v>
      </c>
      <c r="AX157">
        <f>AO157*Calculations!$X$4</f>
        <v>0</v>
      </c>
      <c r="AY157">
        <f>AP157*Calculations!$Y$4</f>
        <v>0</v>
      </c>
      <c r="AZ157">
        <f>AQ157*Calculations!$Z$4</f>
        <v>0</v>
      </c>
      <c r="BA157">
        <f>AR157*Calculations!$AA$4</f>
        <v>0</v>
      </c>
      <c r="BB157">
        <f>AT157*Calculations!$AB$4</f>
        <v>0</v>
      </c>
    </row>
    <row r="158" spans="12:54" x14ac:dyDescent="0.2">
      <c r="L158" s="8">
        <f t="shared" si="18"/>
        <v>0</v>
      </c>
      <c r="M158" s="11">
        <f t="shared" si="17"/>
        <v>300.09773434029319</v>
      </c>
      <c r="N158">
        <f>E158*Calculations!$V$4</f>
        <v>0</v>
      </c>
      <c r="O158">
        <f>F158*Calculations!$W$4</f>
        <v>0</v>
      </c>
      <c r="P158">
        <f>G158*Calculations!$X$4</f>
        <v>0</v>
      </c>
      <c r="Q158">
        <f>H158*Calculations!$Y$4</f>
        <v>0</v>
      </c>
      <c r="R158">
        <f>I158*Calculations!$Z$4</f>
        <v>0</v>
      </c>
      <c r="S158">
        <f>J158*Calculations!$AA$4</f>
        <v>0</v>
      </c>
      <c r="T158">
        <f>L158*Calculations!$AB$4</f>
        <v>0</v>
      </c>
      <c r="AC158" s="8">
        <f t="shared" si="13"/>
        <v>0</v>
      </c>
      <c r="AD158" s="11">
        <f t="shared" si="14"/>
        <v>340.09773434029319</v>
      </c>
      <c r="AE158" s="110">
        <f>V158*Calculations!$V$4</f>
        <v>0</v>
      </c>
      <c r="AF158" s="110">
        <f>W158*Calculations!$W$4</f>
        <v>0</v>
      </c>
      <c r="AG158" s="110">
        <f>X158*Calculations!$X$4</f>
        <v>0</v>
      </c>
      <c r="AH158" s="110">
        <f>Y158*Calculations!$Y$4</f>
        <v>0</v>
      </c>
      <c r="AI158" s="110">
        <f>Z158*Calculations!$Z$4</f>
        <v>0</v>
      </c>
      <c r="AJ158" s="110">
        <f>AA158*Calculations!$AA$4</f>
        <v>0</v>
      </c>
      <c r="AK158" s="110">
        <f>AC158*Calculations!$AB$4</f>
        <v>0</v>
      </c>
      <c r="AT158" s="8">
        <f t="shared" si="15"/>
        <v>0</v>
      </c>
      <c r="AU158" s="11">
        <f t="shared" si="16"/>
        <v>380.09773434029319</v>
      </c>
      <c r="AV158">
        <f>AM158*Calculations!$V$4</f>
        <v>0</v>
      </c>
      <c r="AW158">
        <f>AN158*Calculations!$W$4</f>
        <v>0</v>
      </c>
      <c r="AX158">
        <f>AO158*Calculations!$X$4</f>
        <v>0</v>
      </c>
      <c r="AY158">
        <f>AP158*Calculations!$Y$4</f>
        <v>0</v>
      </c>
      <c r="AZ158">
        <f>AQ158*Calculations!$Z$4</f>
        <v>0</v>
      </c>
      <c r="BA158">
        <f>AR158*Calculations!$AA$4</f>
        <v>0</v>
      </c>
      <c r="BB158">
        <f>AT158*Calculations!$AB$4</f>
        <v>0</v>
      </c>
    </row>
    <row r="159" spans="12:54" x14ac:dyDescent="0.2">
      <c r="L159" s="8">
        <f t="shared" si="18"/>
        <v>0</v>
      </c>
      <c r="M159" s="11">
        <f t="shared" si="17"/>
        <v>300.09773434029319</v>
      </c>
      <c r="N159">
        <f>E159*Calculations!$V$4</f>
        <v>0</v>
      </c>
      <c r="O159">
        <f>F159*Calculations!$W$4</f>
        <v>0</v>
      </c>
      <c r="P159">
        <f>G159*Calculations!$X$4</f>
        <v>0</v>
      </c>
      <c r="Q159">
        <f>H159*Calculations!$Y$4</f>
        <v>0</v>
      </c>
      <c r="R159">
        <f>I159*Calculations!$Z$4</f>
        <v>0</v>
      </c>
      <c r="S159">
        <f>J159*Calculations!$AA$4</f>
        <v>0</v>
      </c>
      <c r="T159">
        <f>L159*Calculations!$AB$4</f>
        <v>0</v>
      </c>
      <c r="AC159" s="8">
        <f t="shared" si="13"/>
        <v>0</v>
      </c>
      <c r="AD159" s="11">
        <f t="shared" si="14"/>
        <v>340.09773434029319</v>
      </c>
      <c r="AE159" s="110">
        <f>V159*Calculations!$V$4</f>
        <v>0</v>
      </c>
      <c r="AF159" s="110">
        <f>W159*Calculations!$W$4</f>
        <v>0</v>
      </c>
      <c r="AG159" s="110">
        <f>X159*Calculations!$X$4</f>
        <v>0</v>
      </c>
      <c r="AH159" s="110">
        <f>Y159*Calculations!$Y$4</f>
        <v>0</v>
      </c>
      <c r="AI159" s="110">
        <f>Z159*Calculations!$Z$4</f>
        <v>0</v>
      </c>
      <c r="AJ159" s="110">
        <f>AA159*Calculations!$AA$4</f>
        <v>0</v>
      </c>
      <c r="AK159" s="110">
        <f>AC159*Calculations!$AB$4</f>
        <v>0</v>
      </c>
      <c r="AT159" s="8">
        <f t="shared" si="15"/>
        <v>0</v>
      </c>
      <c r="AU159" s="11">
        <f t="shared" si="16"/>
        <v>380.09773434029319</v>
      </c>
      <c r="AV159">
        <f>AM159*Calculations!$V$4</f>
        <v>0</v>
      </c>
      <c r="AW159">
        <f>AN159*Calculations!$W$4</f>
        <v>0</v>
      </c>
      <c r="AX159">
        <f>AO159*Calculations!$X$4</f>
        <v>0</v>
      </c>
      <c r="AY159">
        <f>AP159*Calculations!$Y$4</f>
        <v>0</v>
      </c>
      <c r="AZ159">
        <f>AQ159*Calculations!$Z$4</f>
        <v>0</v>
      </c>
      <c r="BA159">
        <f>AR159*Calculations!$AA$4</f>
        <v>0</v>
      </c>
      <c r="BB159">
        <f>AT159*Calculations!$AB$4</f>
        <v>0</v>
      </c>
    </row>
    <row r="160" spans="12:54" x14ac:dyDescent="0.2">
      <c r="L160" s="8">
        <f t="shared" si="18"/>
        <v>0</v>
      </c>
      <c r="M160" s="11">
        <f t="shared" si="17"/>
        <v>300.09773434029319</v>
      </c>
      <c r="N160">
        <f>E160*Calculations!$V$4</f>
        <v>0</v>
      </c>
      <c r="O160">
        <f>F160*Calculations!$W$4</f>
        <v>0</v>
      </c>
      <c r="P160">
        <f>G160*Calculations!$X$4</f>
        <v>0</v>
      </c>
      <c r="Q160">
        <f>H160*Calculations!$Y$4</f>
        <v>0</v>
      </c>
      <c r="R160">
        <f>I160*Calculations!$Z$4</f>
        <v>0</v>
      </c>
      <c r="S160">
        <f>J160*Calculations!$AA$4</f>
        <v>0</v>
      </c>
      <c r="T160">
        <f>L160*Calculations!$AB$4</f>
        <v>0</v>
      </c>
      <c r="AC160" s="8">
        <f t="shared" si="13"/>
        <v>0</v>
      </c>
      <c r="AD160" s="11">
        <f t="shared" si="14"/>
        <v>340.09773434029319</v>
      </c>
      <c r="AE160" s="110">
        <f>V160*Calculations!$V$4</f>
        <v>0</v>
      </c>
      <c r="AF160" s="110">
        <f>W160*Calculations!$W$4</f>
        <v>0</v>
      </c>
      <c r="AG160" s="110">
        <f>X160*Calculations!$X$4</f>
        <v>0</v>
      </c>
      <c r="AH160" s="110">
        <f>Y160*Calculations!$Y$4</f>
        <v>0</v>
      </c>
      <c r="AI160" s="110">
        <f>Z160*Calculations!$Z$4</f>
        <v>0</v>
      </c>
      <c r="AJ160" s="110">
        <f>AA160*Calculations!$AA$4</f>
        <v>0</v>
      </c>
      <c r="AK160" s="110">
        <f>AC160*Calculations!$AB$4</f>
        <v>0</v>
      </c>
      <c r="AT160" s="8">
        <f t="shared" si="15"/>
        <v>0</v>
      </c>
      <c r="AU160" s="11">
        <f t="shared" si="16"/>
        <v>380.09773434029319</v>
      </c>
      <c r="AV160">
        <f>AM160*Calculations!$V$4</f>
        <v>0</v>
      </c>
      <c r="AW160">
        <f>AN160*Calculations!$W$4</f>
        <v>0</v>
      </c>
      <c r="AX160">
        <f>AO160*Calculations!$X$4</f>
        <v>0</v>
      </c>
      <c r="AY160">
        <f>AP160*Calculations!$Y$4</f>
        <v>0</v>
      </c>
      <c r="AZ160">
        <f>AQ160*Calculations!$Z$4</f>
        <v>0</v>
      </c>
      <c r="BA160">
        <f>AR160*Calculations!$AA$4</f>
        <v>0</v>
      </c>
      <c r="BB160">
        <f>AT160*Calculations!$AB$4</f>
        <v>0</v>
      </c>
    </row>
    <row r="161" spans="12:54" x14ac:dyDescent="0.2">
      <c r="L161" s="8">
        <f t="shared" si="18"/>
        <v>0</v>
      </c>
      <c r="M161" s="11">
        <f t="shared" si="17"/>
        <v>300.09773434029319</v>
      </c>
      <c r="N161">
        <f>E161*Calculations!$V$4</f>
        <v>0</v>
      </c>
      <c r="O161">
        <f>F161*Calculations!$W$4</f>
        <v>0</v>
      </c>
      <c r="P161">
        <f>G161*Calculations!$X$4</f>
        <v>0</v>
      </c>
      <c r="Q161">
        <f>H161*Calculations!$Y$4</f>
        <v>0</v>
      </c>
      <c r="R161">
        <f>I161*Calculations!$Z$4</f>
        <v>0</v>
      </c>
      <c r="S161">
        <f>J161*Calculations!$AA$4</f>
        <v>0</v>
      </c>
      <c r="T161">
        <f>L161*Calculations!$AB$4</f>
        <v>0</v>
      </c>
      <c r="AC161" s="8">
        <f t="shared" si="13"/>
        <v>0</v>
      </c>
      <c r="AD161" s="11">
        <f t="shared" si="14"/>
        <v>340.09773434029319</v>
      </c>
      <c r="AE161" s="110">
        <f>V161*Calculations!$V$4</f>
        <v>0</v>
      </c>
      <c r="AF161" s="110">
        <f>W161*Calculations!$W$4</f>
        <v>0</v>
      </c>
      <c r="AG161" s="110">
        <f>X161*Calculations!$X$4</f>
        <v>0</v>
      </c>
      <c r="AH161" s="110">
        <f>Y161*Calculations!$Y$4</f>
        <v>0</v>
      </c>
      <c r="AI161" s="110">
        <f>Z161*Calculations!$Z$4</f>
        <v>0</v>
      </c>
      <c r="AJ161" s="110">
        <f>AA161*Calculations!$AA$4</f>
        <v>0</v>
      </c>
      <c r="AK161" s="110">
        <f>AC161*Calculations!$AB$4</f>
        <v>0</v>
      </c>
      <c r="AT161" s="8">
        <f t="shared" si="15"/>
        <v>0</v>
      </c>
      <c r="AU161" s="11">
        <f t="shared" si="16"/>
        <v>380.09773434029319</v>
      </c>
      <c r="AV161">
        <f>AM161*Calculations!$V$4</f>
        <v>0</v>
      </c>
      <c r="AW161">
        <f>AN161*Calculations!$W$4</f>
        <v>0</v>
      </c>
      <c r="AX161">
        <f>AO161*Calculations!$X$4</f>
        <v>0</v>
      </c>
      <c r="AY161">
        <f>AP161*Calculations!$Y$4</f>
        <v>0</v>
      </c>
      <c r="AZ161">
        <f>AQ161*Calculations!$Z$4</f>
        <v>0</v>
      </c>
      <c r="BA161">
        <f>AR161*Calculations!$AA$4</f>
        <v>0</v>
      </c>
      <c r="BB161">
        <f>AT161*Calculations!$AB$4</f>
        <v>0</v>
      </c>
    </row>
    <row r="162" spans="12:54" x14ac:dyDescent="0.2">
      <c r="L162" s="8">
        <f t="shared" si="18"/>
        <v>0</v>
      </c>
      <c r="M162" s="11">
        <f t="shared" si="17"/>
        <v>300.09773434029319</v>
      </c>
      <c r="N162">
        <f>E162*Calculations!$V$4</f>
        <v>0</v>
      </c>
      <c r="O162">
        <f>F162*Calculations!$W$4</f>
        <v>0</v>
      </c>
      <c r="P162">
        <f>G162*Calculations!$X$4</f>
        <v>0</v>
      </c>
      <c r="Q162">
        <f>H162*Calculations!$Y$4</f>
        <v>0</v>
      </c>
      <c r="R162">
        <f>I162*Calculations!$Z$4</f>
        <v>0</v>
      </c>
      <c r="S162">
        <f>J162*Calculations!$AA$4</f>
        <v>0</v>
      </c>
      <c r="T162">
        <f>L162*Calculations!$AB$4</f>
        <v>0</v>
      </c>
      <c r="AC162" s="8">
        <f t="shared" si="13"/>
        <v>0</v>
      </c>
      <c r="AD162" s="11">
        <f t="shared" si="14"/>
        <v>340.09773434029319</v>
      </c>
      <c r="AE162" s="110">
        <f>V162*Calculations!$V$4</f>
        <v>0</v>
      </c>
      <c r="AF162" s="110">
        <f>W162*Calculations!$W$4</f>
        <v>0</v>
      </c>
      <c r="AG162" s="110">
        <f>X162*Calculations!$X$4</f>
        <v>0</v>
      </c>
      <c r="AH162" s="110">
        <f>Y162*Calculations!$Y$4</f>
        <v>0</v>
      </c>
      <c r="AI162" s="110">
        <f>Z162*Calculations!$Z$4</f>
        <v>0</v>
      </c>
      <c r="AJ162" s="110">
        <f>AA162*Calculations!$AA$4</f>
        <v>0</v>
      </c>
      <c r="AK162" s="110">
        <f>AC162*Calculations!$AB$4</f>
        <v>0</v>
      </c>
      <c r="AT162" s="8">
        <f t="shared" si="15"/>
        <v>0</v>
      </c>
      <c r="AU162" s="11">
        <f t="shared" si="16"/>
        <v>380.09773434029319</v>
      </c>
      <c r="AV162">
        <f>AM162*Calculations!$V$4</f>
        <v>0</v>
      </c>
      <c r="AW162">
        <f>AN162*Calculations!$W$4</f>
        <v>0</v>
      </c>
      <c r="AX162">
        <f>AO162*Calculations!$X$4</f>
        <v>0</v>
      </c>
      <c r="AY162">
        <f>AP162*Calculations!$Y$4</f>
        <v>0</v>
      </c>
      <c r="AZ162">
        <f>AQ162*Calculations!$Z$4</f>
        <v>0</v>
      </c>
      <c r="BA162">
        <f>AR162*Calculations!$AA$4</f>
        <v>0</v>
      </c>
      <c r="BB162">
        <f>AT162*Calculations!$AB$4</f>
        <v>0</v>
      </c>
    </row>
    <row r="163" spans="12:54" x14ac:dyDescent="0.2">
      <c r="L163" s="8">
        <f t="shared" si="18"/>
        <v>0</v>
      </c>
      <c r="M163" s="11">
        <f t="shared" si="17"/>
        <v>300.09773434029319</v>
      </c>
      <c r="N163">
        <f>E163*Calculations!$V$4</f>
        <v>0</v>
      </c>
      <c r="O163">
        <f>F163*Calculations!$W$4</f>
        <v>0</v>
      </c>
      <c r="P163">
        <f>G163*Calculations!$X$4</f>
        <v>0</v>
      </c>
      <c r="Q163">
        <f>H163*Calculations!$Y$4</f>
        <v>0</v>
      </c>
      <c r="R163">
        <f>I163*Calculations!$Z$4</f>
        <v>0</v>
      </c>
      <c r="S163">
        <f>J163*Calculations!$AA$4</f>
        <v>0</v>
      </c>
      <c r="T163">
        <f>L163*Calculations!$AB$4</f>
        <v>0</v>
      </c>
      <c r="AC163" s="8">
        <f t="shared" si="13"/>
        <v>0</v>
      </c>
      <c r="AD163" s="11">
        <f t="shared" si="14"/>
        <v>340.09773434029319</v>
      </c>
      <c r="AE163" s="110">
        <f>V163*Calculations!$V$4</f>
        <v>0</v>
      </c>
      <c r="AF163" s="110">
        <f>W163*Calculations!$W$4</f>
        <v>0</v>
      </c>
      <c r="AG163" s="110">
        <f>X163*Calculations!$X$4</f>
        <v>0</v>
      </c>
      <c r="AH163" s="110">
        <f>Y163*Calculations!$Y$4</f>
        <v>0</v>
      </c>
      <c r="AI163" s="110">
        <f>Z163*Calculations!$Z$4</f>
        <v>0</v>
      </c>
      <c r="AJ163" s="110">
        <f>AA163*Calculations!$AA$4</f>
        <v>0</v>
      </c>
      <c r="AK163" s="110">
        <f>AC163*Calculations!$AB$4</f>
        <v>0</v>
      </c>
      <c r="AT163" s="8">
        <f t="shared" si="15"/>
        <v>0</v>
      </c>
      <c r="AU163" s="11">
        <f t="shared" si="16"/>
        <v>380.09773434029319</v>
      </c>
      <c r="AV163">
        <f>AM163*Calculations!$V$4</f>
        <v>0</v>
      </c>
      <c r="AW163">
        <f>AN163*Calculations!$W$4</f>
        <v>0</v>
      </c>
      <c r="AX163">
        <f>AO163*Calculations!$X$4</f>
        <v>0</v>
      </c>
      <c r="AY163">
        <f>AP163*Calculations!$Y$4</f>
        <v>0</v>
      </c>
      <c r="AZ163">
        <f>AQ163*Calculations!$Z$4</f>
        <v>0</v>
      </c>
      <c r="BA163">
        <f>AR163*Calculations!$AA$4</f>
        <v>0</v>
      </c>
      <c r="BB163">
        <f>AT163*Calculations!$AB$4</f>
        <v>0</v>
      </c>
    </row>
    <row r="164" spans="12:54" x14ac:dyDescent="0.2">
      <c r="L164" s="8">
        <f t="shared" si="18"/>
        <v>0</v>
      </c>
      <c r="M164" s="11">
        <f t="shared" si="17"/>
        <v>300.09773434029319</v>
      </c>
      <c r="N164">
        <f>E164*Calculations!$V$4</f>
        <v>0</v>
      </c>
      <c r="O164">
        <f>F164*Calculations!$W$4</f>
        <v>0</v>
      </c>
      <c r="P164">
        <f>G164*Calculations!$X$4</f>
        <v>0</v>
      </c>
      <c r="Q164">
        <f>H164*Calculations!$Y$4</f>
        <v>0</v>
      </c>
      <c r="R164">
        <f>I164*Calculations!$Z$4</f>
        <v>0</v>
      </c>
      <c r="S164">
        <f>J164*Calculations!$AA$4</f>
        <v>0</v>
      </c>
      <c r="T164">
        <f>L164*Calculations!$AB$4</f>
        <v>0</v>
      </c>
      <c r="AC164" s="8">
        <f t="shared" si="13"/>
        <v>0</v>
      </c>
      <c r="AD164" s="11">
        <f t="shared" si="14"/>
        <v>340.09773434029319</v>
      </c>
      <c r="AE164" s="110">
        <f>V164*Calculations!$V$4</f>
        <v>0</v>
      </c>
      <c r="AF164" s="110">
        <f>W164*Calculations!$W$4</f>
        <v>0</v>
      </c>
      <c r="AG164" s="110">
        <f>X164*Calculations!$X$4</f>
        <v>0</v>
      </c>
      <c r="AH164" s="110">
        <f>Y164*Calculations!$Y$4</f>
        <v>0</v>
      </c>
      <c r="AI164" s="110">
        <f>Z164*Calculations!$Z$4</f>
        <v>0</v>
      </c>
      <c r="AJ164" s="110">
        <f>AA164*Calculations!$AA$4</f>
        <v>0</v>
      </c>
      <c r="AK164" s="110">
        <f>AC164*Calculations!$AB$4</f>
        <v>0</v>
      </c>
      <c r="AT164" s="8">
        <f t="shared" si="15"/>
        <v>0</v>
      </c>
      <c r="AU164" s="11">
        <f t="shared" si="16"/>
        <v>380.09773434029319</v>
      </c>
      <c r="AV164">
        <f>AM164*Calculations!$V$4</f>
        <v>0</v>
      </c>
      <c r="AW164">
        <f>AN164*Calculations!$W$4</f>
        <v>0</v>
      </c>
      <c r="AX164">
        <f>AO164*Calculations!$X$4</f>
        <v>0</v>
      </c>
      <c r="AY164">
        <f>AP164*Calculations!$Y$4</f>
        <v>0</v>
      </c>
      <c r="AZ164">
        <f>AQ164*Calculations!$Z$4</f>
        <v>0</v>
      </c>
      <c r="BA164">
        <f>AR164*Calculations!$AA$4</f>
        <v>0</v>
      </c>
      <c r="BB164">
        <f>AT164*Calculations!$AB$4</f>
        <v>0</v>
      </c>
    </row>
    <row r="165" spans="12:54" x14ac:dyDescent="0.2">
      <c r="L165" s="8">
        <f t="shared" si="18"/>
        <v>0</v>
      </c>
      <c r="M165" s="11">
        <f t="shared" si="17"/>
        <v>300.09773434029319</v>
      </c>
      <c r="N165">
        <f>E165*Calculations!$V$4</f>
        <v>0</v>
      </c>
      <c r="O165">
        <f>F165*Calculations!$W$4</f>
        <v>0</v>
      </c>
      <c r="P165">
        <f>G165*Calculations!$X$4</f>
        <v>0</v>
      </c>
      <c r="Q165">
        <f>H165*Calculations!$Y$4</f>
        <v>0</v>
      </c>
      <c r="R165">
        <f>I165*Calculations!$Z$4</f>
        <v>0</v>
      </c>
      <c r="S165">
        <f>J165*Calculations!$AA$4</f>
        <v>0</v>
      </c>
      <c r="T165">
        <f>L165*Calculations!$AB$4</f>
        <v>0</v>
      </c>
      <c r="AC165" s="8">
        <f t="shared" si="13"/>
        <v>0</v>
      </c>
      <c r="AD165" s="11">
        <f t="shared" si="14"/>
        <v>340.09773434029319</v>
      </c>
      <c r="AE165" s="110">
        <f>V165*Calculations!$V$4</f>
        <v>0</v>
      </c>
      <c r="AF165" s="110">
        <f>W165*Calculations!$W$4</f>
        <v>0</v>
      </c>
      <c r="AG165" s="110">
        <f>X165*Calculations!$X$4</f>
        <v>0</v>
      </c>
      <c r="AH165" s="110">
        <f>Y165*Calculations!$Y$4</f>
        <v>0</v>
      </c>
      <c r="AI165" s="110">
        <f>Z165*Calculations!$Z$4</f>
        <v>0</v>
      </c>
      <c r="AJ165" s="110">
        <f>AA165*Calculations!$AA$4</f>
        <v>0</v>
      </c>
      <c r="AK165" s="110">
        <f>AC165*Calculations!$AB$4</f>
        <v>0</v>
      </c>
      <c r="AT165" s="8">
        <f t="shared" si="15"/>
        <v>0</v>
      </c>
      <c r="AU165" s="11">
        <f t="shared" si="16"/>
        <v>380.09773434029319</v>
      </c>
      <c r="AV165">
        <f>AM165*Calculations!$V$4</f>
        <v>0</v>
      </c>
      <c r="AW165">
        <f>AN165*Calculations!$W$4</f>
        <v>0</v>
      </c>
      <c r="AX165">
        <f>AO165*Calculations!$X$4</f>
        <v>0</v>
      </c>
      <c r="AY165">
        <f>AP165*Calculations!$Y$4</f>
        <v>0</v>
      </c>
      <c r="AZ165">
        <f>AQ165*Calculations!$Z$4</f>
        <v>0</v>
      </c>
      <c r="BA165">
        <f>AR165*Calculations!$AA$4</f>
        <v>0</v>
      </c>
      <c r="BB165">
        <f>AT165*Calculations!$AB$4</f>
        <v>0</v>
      </c>
    </row>
    <row r="166" spans="12:54" x14ac:dyDescent="0.2">
      <c r="L166" s="8">
        <f t="shared" si="18"/>
        <v>0</v>
      </c>
      <c r="M166" s="11">
        <f t="shared" si="17"/>
        <v>300.09773434029319</v>
      </c>
      <c r="N166">
        <f>E166*Calculations!$V$4</f>
        <v>0</v>
      </c>
      <c r="O166">
        <f>F166*Calculations!$W$4</f>
        <v>0</v>
      </c>
      <c r="P166">
        <f>G166*Calculations!$X$4</f>
        <v>0</v>
      </c>
      <c r="Q166">
        <f>H166*Calculations!$Y$4</f>
        <v>0</v>
      </c>
      <c r="R166">
        <f>I166*Calculations!$Z$4</f>
        <v>0</v>
      </c>
      <c r="S166">
        <f>J166*Calculations!$AA$4</f>
        <v>0</v>
      </c>
      <c r="T166">
        <f>L166*Calculations!$AB$4</f>
        <v>0</v>
      </c>
      <c r="AC166" s="8">
        <f t="shared" si="13"/>
        <v>0</v>
      </c>
      <c r="AD166" s="11">
        <f t="shared" si="14"/>
        <v>340.09773434029319</v>
      </c>
      <c r="AE166" s="110">
        <f>V166*Calculations!$V$4</f>
        <v>0</v>
      </c>
      <c r="AF166" s="110">
        <f>W166*Calculations!$W$4</f>
        <v>0</v>
      </c>
      <c r="AG166" s="110">
        <f>X166*Calculations!$X$4</f>
        <v>0</v>
      </c>
      <c r="AH166" s="110">
        <f>Y166*Calculations!$Y$4</f>
        <v>0</v>
      </c>
      <c r="AI166" s="110">
        <f>Z166*Calculations!$Z$4</f>
        <v>0</v>
      </c>
      <c r="AJ166" s="110">
        <f>AA166*Calculations!$AA$4</f>
        <v>0</v>
      </c>
      <c r="AK166" s="110">
        <f>AC166*Calculations!$AB$4</f>
        <v>0</v>
      </c>
      <c r="AT166" s="8">
        <f t="shared" si="15"/>
        <v>0</v>
      </c>
      <c r="AU166" s="11">
        <f t="shared" si="16"/>
        <v>380.09773434029319</v>
      </c>
      <c r="AV166">
        <f>AM166*Calculations!$V$4</f>
        <v>0</v>
      </c>
      <c r="AW166">
        <f>AN166*Calculations!$W$4</f>
        <v>0</v>
      </c>
      <c r="AX166">
        <f>AO166*Calculations!$X$4</f>
        <v>0</v>
      </c>
      <c r="AY166">
        <f>AP166*Calculations!$Y$4</f>
        <v>0</v>
      </c>
      <c r="AZ166">
        <f>AQ166*Calculations!$Z$4</f>
        <v>0</v>
      </c>
      <c r="BA166">
        <f>AR166*Calculations!$AA$4</f>
        <v>0</v>
      </c>
      <c r="BB166">
        <f>AT166*Calculations!$AB$4</f>
        <v>0</v>
      </c>
    </row>
    <row r="167" spans="12:54" x14ac:dyDescent="0.2">
      <c r="L167" s="8">
        <f t="shared" si="18"/>
        <v>0</v>
      </c>
      <c r="M167" s="11">
        <f t="shared" si="17"/>
        <v>300.09773434029319</v>
      </c>
      <c r="N167">
        <f>E167*Calculations!$V$4</f>
        <v>0</v>
      </c>
      <c r="O167">
        <f>F167*Calculations!$W$4</f>
        <v>0</v>
      </c>
      <c r="P167">
        <f>G167*Calculations!$X$4</f>
        <v>0</v>
      </c>
      <c r="Q167">
        <f>H167*Calculations!$Y$4</f>
        <v>0</v>
      </c>
      <c r="R167">
        <f>I167*Calculations!$Z$4</f>
        <v>0</v>
      </c>
      <c r="S167">
        <f>J167*Calculations!$AA$4</f>
        <v>0</v>
      </c>
      <c r="T167">
        <f>L167*Calculations!$AB$4</f>
        <v>0</v>
      </c>
      <c r="AC167" s="8">
        <f t="shared" si="13"/>
        <v>0</v>
      </c>
      <c r="AD167" s="11">
        <f t="shared" si="14"/>
        <v>340.09773434029319</v>
      </c>
      <c r="AE167" s="110">
        <f>V167*Calculations!$V$4</f>
        <v>0</v>
      </c>
      <c r="AF167" s="110">
        <f>W167*Calculations!$W$4</f>
        <v>0</v>
      </c>
      <c r="AG167" s="110">
        <f>X167*Calculations!$X$4</f>
        <v>0</v>
      </c>
      <c r="AH167" s="110">
        <f>Y167*Calculations!$Y$4</f>
        <v>0</v>
      </c>
      <c r="AI167" s="110">
        <f>Z167*Calculations!$Z$4</f>
        <v>0</v>
      </c>
      <c r="AJ167" s="110">
        <f>AA167*Calculations!$AA$4</f>
        <v>0</v>
      </c>
      <c r="AK167" s="110">
        <f>AC167*Calculations!$AB$4</f>
        <v>0</v>
      </c>
      <c r="AT167" s="8">
        <f t="shared" si="15"/>
        <v>0</v>
      </c>
      <c r="AU167" s="11">
        <f t="shared" si="16"/>
        <v>380.09773434029319</v>
      </c>
      <c r="AV167">
        <f>AM167*Calculations!$V$4</f>
        <v>0</v>
      </c>
      <c r="AW167">
        <f>AN167*Calculations!$W$4</f>
        <v>0</v>
      </c>
      <c r="AX167">
        <f>AO167*Calculations!$X$4</f>
        <v>0</v>
      </c>
      <c r="AY167">
        <f>AP167*Calculations!$Y$4</f>
        <v>0</v>
      </c>
      <c r="AZ167">
        <f>AQ167*Calculations!$Z$4</f>
        <v>0</v>
      </c>
      <c r="BA167">
        <f>AR167*Calculations!$AA$4</f>
        <v>0</v>
      </c>
      <c r="BB167">
        <f>AT167*Calculations!$AB$4</f>
        <v>0</v>
      </c>
    </row>
    <row r="168" spans="12:54" x14ac:dyDescent="0.2">
      <c r="L168" s="8">
        <f t="shared" si="18"/>
        <v>0</v>
      </c>
      <c r="M168" s="11">
        <f t="shared" si="17"/>
        <v>300.09773434029319</v>
      </c>
      <c r="N168">
        <f>E168*Calculations!$V$4</f>
        <v>0</v>
      </c>
      <c r="O168">
        <f>F168*Calculations!$W$4</f>
        <v>0</v>
      </c>
      <c r="P168">
        <f>G168*Calculations!$X$4</f>
        <v>0</v>
      </c>
      <c r="Q168">
        <f>H168*Calculations!$Y$4</f>
        <v>0</v>
      </c>
      <c r="R168">
        <f>I168*Calculations!$Z$4</f>
        <v>0</v>
      </c>
      <c r="S168">
        <f>J168*Calculations!$AA$4</f>
        <v>0</v>
      </c>
      <c r="T168">
        <f>L168*Calculations!$AB$4</f>
        <v>0</v>
      </c>
      <c r="AC168" s="8">
        <f t="shared" si="13"/>
        <v>0</v>
      </c>
      <c r="AD168" s="11">
        <f t="shared" si="14"/>
        <v>340.09773434029319</v>
      </c>
      <c r="AE168" s="110">
        <f>V168*Calculations!$V$4</f>
        <v>0</v>
      </c>
      <c r="AF168" s="110">
        <f>W168*Calculations!$W$4</f>
        <v>0</v>
      </c>
      <c r="AG168" s="110">
        <f>X168*Calculations!$X$4</f>
        <v>0</v>
      </c>
      <c r="AH168" s="110">
        <f>Y168*Calculations!$Y$4</f>
        <v>0</v>
      </c>
      <c r="AI168" s="110">
        <f>Z168*Calculations!$Z$4</f>
        <v>0</v>
      </c>
      <c r="AJ168" s="110">
        <f>AA168*Calculations!$AA$4</f>
        <v>0</v>
      </c>
      <c r="AK168" s="110">
        <f>AC168*Calculations!$AB$4</f>
        <v>0</v>
      </c>
      <c r="AT168" s="8">
        <f t="shared" si="15"/>
        <v>0</v>
      </c>
      <c r="AU168" s="11">
        <f t="shared" si="16"/>
        <v>380.09773434029319</v>
      </c>
      <c r="AV168">
        <f>AM168*Calculations!$V$4</f>
        <v>0</v>
      </c>
      <c r="AW168">
        <f>AN168*Calculations!$W$4</f>
        <v>0</v>
      </c>
      <c r="AX168">
        <f>AO168*Calculations!$X$4</f>
        <v>0</v>
      </c>
      <c r="AY168">
        <f>AP168*Calculations!$Y$4</f>
        <v>0</v>
      </c>
      <c r="AZ168">
        <f>AQ168*Calculations!$Z$4</f>
        <v>0</v>
      </c>
      <c r="BA168">
        <f>AR168*Calculations!$AA$4</f>
        <v>0</v>
      </c>
      <c r="BB168">
        <f>AT168*Calculations!$AB$4</f>
        <v>0</v>
      </c>
    </row>
    <row r="169" spans="12:54" x14ac:dyDescent="0.2">
      <c r="L169" s="8">
        <f t="shared" si="18"/>
        <v>0</v>
      </c>
      <c r="M169" s="11">
        <f t="shared" si="17"/>
        <v>300.09773434029319</v>
      </c>
      <c r="N169">
        <f>E169*Calculations!$V$4</f>
        <v>0</v>
      </c>
      <c r="O169">
        <f>F169*Calculations!$W$4</f>
        <v>0</v>
      </c>
      <c r="P169">
        <f>G169*Calculations!$X$4</f>
        <v>0</v>
      </c>
      <c r="Q169">
        <f>H169*Calculations!$Y$4</f>
        <v>0</v>
      </c>
      <c r="R169">
        <f>I169*Calculations!$Z$4</f>
        <v>0</v>
      </c>
      <c r="S169">
        <f>J169*Calculations!$AA$4</f>
        <v>0</v>
      </c>
      <c r="T169">
        <f>L169*Calculations!$AB$4</f>
        <v>0</v>
      </c>
      <c r="AC169" s="8">
        <f t="shared" si="13"/>
        <v>0</v>
      </c>
      <c r="AD169" s="11">
        <f t="shared" si="14"/>
        <v>340.09773434029319</v>
      </c>
      <c r="AE169" s="110">
        <f>V169*Calculations!$V$4</f>
        <v>0</v>
      </c>
      <c r="AF169" s="110">
        <f>W169*Calculations!$W$4</f>
        <v>0</v>
      </c>
      <c r="AG169" s="110">
        <f>X169*Calculations!$X$4</f>
        <v>0</v>
      </c>
      <c r="AH169" s="110">
        <f>Y169*Calculations!$Y$4</f>
        <v>0</v>
      </c>
      <c r="AI169" s="110">
        <f>Z169*Calculations!$Z$4</f>
        <v>0</v>
      </c>
      <c r="AJ169" s="110">
        <f>AA169*Calculations!$AA$4</f>
        <v>0</v>
      </c>
      <c r="AK169" s="110">
        <f>AC169*Calculations!$AB$4</f>
        <v>0</v>
      </c>
      <c r="AT169" s="8">
        <f t="shared" si="15"/>
        <v>0</v>
      </c>
      <c r="AU169" s="11">
        <f t="shared" si="16"/>
        <v>380.09773434029319</v>
      </c>
      <c r="AV169">
        <f>AM169*Calculations!$V$4</f>
        <v>0</v>
      </c>
      <c r="AW169">
        <f>AN169*Calculations!$W$4</f>
        <v>0</v>
      </c>
      <c r="AX169">
        <f>AO169*Calculations!$X$4</f>
        <v>0</v>
      </c>
      <c r="AY169">
        <f>AP169*Calculations!$Y$4</f>
        <v>0</v>
      </c>
      <c r="AZ169">
        <f>AQ169*Calculations!$Z$4</f>
        <v>0</v>
      </c>
      <c r="BA169">
        <f>AR169*Calculations!$AA$4</f>
        <v>0</v>
      </c>
      <c r="BB169">
        <f>AT169*Calculations!$AB$4</f>
        <v>0</v>
      </c>
    </row>
    <row r="170" spans="12:54" x14ac:dyDescent="0.2">
      <c r="L170" s="8">
        <f t="shared" si="18"/>
        <v>0</v>
      </c>
      <c r="M170" s="11">
        <f t="shared" si="17"/>
        <v>300.09773434029319</v>
      </c>
      <c r="N170">
        <f>E170*Calculations!$V$4</f>
        <v>0</v>
      </c>
      <c r="O170">
        <f>F170*Calculations!$W$4</f>
        <v>0</v>
      </c>
      <c r="P170">
        <f>G170*Calculations!$X$4</f>
        <v>0</v>
      </c>
      <c r="Q170">
        <f>H170*Calculations!$Y$4</f>
        <v>0</v>
      </c>
      <c r="R170">
        <f>I170*Calculations!$Z$4</f>
        <v>0</v>
      </c>
      <c r="S170">
        <f>J170*Calculations!$AA$4</f>
        <v>0</v>
      </c>
      <c r="T170">
        <f>L170*Calculations!$AB$4</f>
        <v>0</v>
      </c>
      <c r="AC170" s="8">
        <f t="shared" si="13"/>
        <v>0</v>
      </c>
      <c r="AD170" s="11">
        <f t="shared" si="14"/>
        <v>340.09773434029319</v>
      </c>
      <c r="AE170" s="110">
        <f>V170*Calculations!$V$4</f>
        <v>0</v>
      </c>
      <c r="AF170" s="110">
        <f>W170*Calculations!$W$4</f>
        <v>0</v>
      </c>
      <c r="AG170" s="110">
        <f>X170*Calculations!$X$4</f>
        <v>0</v>
      </c>
      <c r="AH170" s="110">
        <f>Y170*Calculations!$Y$4</f>
        <v>0</v>
      </c>
      <c r="AI170" s="110">
        <f>Z170*Calculations!$Z$4</f>
        <v>0</v>
      </c>
      <c r="AJ170" s="110">
        <f>AA170*Calculations!$AA$4</f>
        <v>0</v>
      </c>
      <c r="AK170" s="110">
        <f>AC170*Calculations!$AB$4</f>
        <v>0</v>
      </c>
      <c r="AT170" s="8">
        <f t="shared" si="15"/>
        <v>0</v>
      </c>
      <c r="AU170" s="11">
        <f t="shared" si="16"/>
        <v>380.09773434029319</v>
      </c>
      <c r="AV170">
        <f>AM170*Calculations!$V$4</f>
        <v>0</v>
      </c>
      <c r="AW170">
        <f>AN170*Calculations!$W$4</f>
        <v>0</v>
      </c>
      <c r="AX170">
        <f>AO170*Calculations!$X$4</f>
        <v>0</v>
      </c>
      <c r="AY170">
        <f>AP170*Calculations!$Y$4</f>
        <v>0</v>
      </c>
      <c r="AZ170">
        <f>AQ170*Calculations!$Z$4</f>
        <v>0</v>
      </c>
      <c r="BA170">
        <f>AR170*Calculations!$AA$4</f>
        <v>0</v>
      </c>
      <c r="BB170">
        <f>AT170*Calculations!$AB$4</f>
        <v>0</v>
      </c>
    </row>
    <row r="171" spans="12:54" x14ac:dyDescent="0.2">
      <c r="L171" s="8">
        <f t="shared" si="18"/>
        <v>0</v>
      </c>
      <c r="M171" s="11">
        <f t="shared" si="17"/>
        <v>300.09773434029319</v>
      </c>
      <c r="N171">
        <f>E171*Calculations!$V$4</f>
        <v>0</v>
      </c>
      <c r="O171">
        <f>F171*Calculations!$W$4</f>
        <v>0</v>
      </c>
      <c r="P171">
        <f>G171*Calculations!$X$4</f>
        <v>0</v>
      </c>
      <c r="Q171">
        <f>H171*Calculations!$Y$4</f>
        <v>0</v>
      </c>
      <c r="R171">
        <f>I171*Calculations!$Z$4</f>
        <v>0</v>
      </c>
      <c r="S171">
        <f>J171*Calculations!$AA$4</f>
        <v>0</v>
      </c>
      <c r="T171">
        <f>L171*Calculations!$AB$4</f>
        <v>0</v>
      </c>
      <c r="AC171" s="8">
        <f t="shared" si="13"/>
        <v>0</v>
      </c>
      <c r="AD171" s="11">
        <f t="shared" si="14"/>
        <v>340.09773434029319</v>
      </c>
      <c r="AE171" s="110">
        <f>V171*Calculations!$V$4</f>
        <v>0</v>
      </c>
      <c r="AF171" s="110">
        <f>W171*Calculations!$W$4</f>
        <v>0</v>
      </c>
      <c r="AG171" s="110">
        <f>X171*Calculations!$X$4</f>
        <v>0</v>
      </c>
      <c r="AH171" s="110">
        <f>Y171*Calculations!$Y$4</f>
        <v>0</v>
      </c>
      <c r="AI171" s="110">
        <f>Z171*Calculations!$Z$4</f>
        <v>0</v>
      </c>
      <c r="AJ171" s="110">
        <f>AA171*Calculations!$AA$4</f>
        <v>0</v>
      </c>
      <c r="AK171" s="110">
        <f>AC171*Calculations!$AB$4</f>
        <v>0</v>
      </c>
      <c r="AT171" s="8">
        <f t="shared" si="15"/>
        <v>0</v>
      </c>
      <c r="AU171" s="11">
        <f t="shared" si="16"/>
        <v>380.09773434029319</v>
      </c>
      <c r="AV171">
        <f>AM171*Calculations!$V$4</f>
        <v>0</v>
      </c>
      <c r="AW171">
        <f>AN171*Calculations!$W$4</f>
        <v>0</v>
      </c>
      <c r="AX171">
        <f>AO171*Calculations!$X$4</f>
        <v>0</v>
      </c>
      <c r="AY171">
        <f>AP171*Calculations!$Y$4</f>
        <v>0</v>
      </c>
      <c r="AZ171">
        <f>AQ171*Calculations!$Z$4</f>
        <v>0</v>
      </c>
      <c r="BA171">
        <f>AR171*Calculations!$AA$4</f>
        <v>0</v>
      </c>
      <c r="BB171">
        <f>AT171*Calculations!$AB$4</f>
        <v>0</v>
      </c>
    </row>
    <row r="172" spans="12:54" x14ac:dyDescent="0.2">
      <c r="L172" s="8">
        <f t="shared" si="18"/>
        <v>0</v>
      </c>
      <c r="M172" s="11">
        <f t="shared" si="17"/>
        <v>300.09773434029319</v>
      </c>
      <c r="N172">
        <f>E172*Calculations!$V$4</f>
        <v>0</v>
      </c>
      <c r="O172">
        <f>F172*Calculations!$W$4</f>
        <v>0</v>
      </c>
      <c r="P172">
        <f>G172*Calculations!$X$4</f>
        <v>0</v>
      </c>
      <c r="Q172">
        <f>H172*Calculations!$Y$4</f>
        <v>0</v>
      </c>
      <c r="R172">
        <f>I172*Calculations!$Z$4</f>
        <v>0</v>
      </c>
      <c r="S172">
        <f>J172*Calculations!$AA$4</f>
        <v>0</v>
      </c>
      <c r="T172">
        <f>L172*Calculations!$AB$4</f>
        <v>0</v>
      </c>
      <c r="AC172" s="8">
        <f t="shared" si="13"/>
        <v>0</v>
      </c>
      <c r="AD172" s="11">
        <f t="shared" si="14"/>
        <v>340.09773434029319</v>
      </c>
      <c r="AE172" s="110">
        <f>V172*Calculations!$V$4</f>
        <v>0</v>
      </c>
      <c r="AF172" s="110">
        <f>W172*Calculations!$W$4</f>
        <v>0</v>
      </c>
      <c r="AG172" s="110">
        <f>X172*Calculations!$X$4</f>
        <v>0</v>
      </c>
      <c r="AH172" s="110">
        <f>Y172*Calculations!$Y$4</f>
        <v>0</v>
      </c>
      <c r="AI172" s="110">
        <f>Z172*Calculations!$Z$4</f>
        <v>0</v>
      </c>
      <c r="AJ172" s="110">
        <f>AA172*Calculations!$AA$4</f>
        <v>0</v>
      </c>
      <c r="AK172" s="110">
        <f>AC172*Calculations!$AB$4</f>
        <v>0</v>
      </c>
      <c r="AT172" s="8">
        <f t="shared" si="15"/>
        <v>0</v>
      </c>
      <c r="AU172" s="11">
        <f t="shared" si="16"/>
        <v>380.09773434029319</v>
      </c>
      <c r="AV172">
        <f>AM172*Calculations!$V$4</f>
        <v>0</v>
      </c>
      <c r="AW172">
        <f>AN172*Calculations!$W$4</f>
        <v>0</v>
      </c>
      <c r="AX172">
        <f>AO172*Calculations!$X$4</f>
        <v>0</v>
      </c>
      <c r="AY172">
        <f>AP172*Calculations!$Y$4</f>
        <v>0</v>
      </c>
      <c r="AZ172">
        <f>AQ172*Calculations!$Z$4</f>
        <v>0</v>
      </c>
      <c r="BA172">
        <f>AR172*Calculations!$AA$4</f>
        <v>0</v>
      </c>
      <c r="BB172">
        <f>AT172*Calculations!$AB$4</f>
        <v>0</v>
      </c>
    </row>
    <row r="173" spans="12:54" x14ac:dyDescent="0.2">
      <c r="L173" s="8">
        <f t="shared" si="18"/>
        <v>0</v>
      </c>
      <c r="M173" s="11">
        <f t="shared" si="17"/>
        <v>300.09773434029319</v>
      </c>
      <c r="N173">
        <f>E173*Calculations!$V$4</f>
        <v>0</v>
      </c>
      <c r="O173">
        <f>F173*Calculations!$W$4</f>
        <v>0</v>
      </c>
      <c r="P173">
        <f>G173*Calculations!$X$4</f>
        <v>0</v>
      </c>
      <c r="Q173">
        <f>H173*Calculations!$Y$4</f>
        <v>0</v>
      </c>
      <c r="R173">
        <f>I173*Calculations!$Z$4</f>
        <v>0</v>
      </c>
      <c r="S173">
        <f>J173*Calculations!$AA$4</f>
        <v>0</v>
      </c>
      <c r="T173">
        <f>L173*Calculations!$AB$4</f>
        <v>0</v>
      </c>
      <c r="AC173" s="8">
        <f t="shared" si="13"/>
        <v>0</v>
      </c>
      <c r="AD173" s="11">
        <f t="shared" si="14"/>
        <v>340.09773434029319</v>
      </c>
      <c r="AE173" s="110">
        <f>V173*Calculations!$V$4</f>
        <v>0</v>
      </c>
      <c r="AF173" s="110">
        <f>W173*Calculations!$W$4</f>
        <v>0</v>
      </c>
      <c r="AG173" s="110">
        <f>X173*Calculations!$X$4</f>
        <v>0</v>
      </c>
      <c r="AH173" s="110">
        <f>Y173*Calculations!$Y$4</f>
        <v>0</v>
      </c>
      <c r="AI173" s="110">
        <f>Z173*Calculations!$Z$4</f>
        <v>0</v>
      </c>
      <c r="AJ173" s="110">
        <f>AA173*Calculations!$AA$4</f>
        <v>0</v>
      </c>
      <c r="AK173" s="110">
        <f>AC173*Calculations!$AB$4</f>
        <v>0</v>
      </c>
      <c r="AT173" s="8">
        <f t="shared" si="15"/>
        <v>0</v>
      </c>
      <c r="AU173" s="11">
        <f t="shared" si="16"/>
        <v>380.09773434029319</v>
      </c>
      <c r="AV173">
        <f>AM173*Calculations!$V$4</f>
        <v>0</v>
      </c>
      <c r="AW173">
        <f>AN173*Calculations!$W$4</f>
        <v>0</v>
      </c>
      <c r="AX173">
        <f>AO173*Calculations!$X$4</f>
        <v>0</v>
      </c>
      <c r="AY173">
        <f>AP173*Calculations!$Y$4</f>
        <v>0</v>
      </c>
      <c r="AZ173">
        <f>AQ173*Calculations!$Z$4</f>
        <v>0</v>
      </c>
      <c r="BA173">
        <f>AR173*Calculations!$AA$4</f>
        <v>0</v>
      </c>
      <c r="BB173">
        <f>AT173*Calculations!$AB$4</f>
        <v>0</v>
      </c>
    </row>
    <row r="174" spans="12:54" x14ac:dyDescent="0.2">
      <c r="L174" s="8">
        <f t="shared" si="18"/>
        <v>0</v>
      </c>
      <c r="M174" s="11">
        <f t="shared" si="17"/>
        <v>300.09773434029319</v>
      </c>
      <c r="N174">
        <f>E174*Calculations!$V$4</f>
        <v>0</v>
      </c>
      <c r="O174">
        <f>F174*Calculations!$W$4</f>
        <v>0</v>
      </c>
      <c r="P174">
        <f>G174*Calculations!$X$4</f>
        <v>0</v>
      </c>
      <c r="Q174">
        <f>H174*Calculations!$Y$4</f>
        <v>0</v>
      </c>
      <c r="R174">
        <f>I174*Calculations!$Z$4</f>
        <v>0</v>
      </c>
      <c r="S174">
        <f>J174*Calculations!$AA$4</f>
        <v>0</v>
      </c>
      <c r="T174">
        <f>L174*Calculations!$AB$4</f>
        <v>0</v>
      </c>
      <c r="AC174" s="8">
        <f t="shared" si="13"/>
        <v>0</v>
      </c>
      <c r="AD174" s="11">
        <f t="shared" si="14"/>
        <v>340.09773434029319</v>
      </c>
      <c r="AE174" s="110">
        <f>V174*Calculations!$V$4</f>
        <v>0</v>
      </c>
      <c r="AF174" s="110">
        <f>W174*Calculations!$W$4</f>
        <v>0</v>
      </c>
      <c r="AG174" s="110">
        <f>X174*Calculations!$X$4</f>
        <v>0</v>
      </c>
      <c r="AH174" s="110">
        <f>Y174*Calculations!$Y$4</f>
        <v>0</v>
      </c>
      <c r="AI174" s="110">
        <f>Z174*Calculations!$Z$4</f>
        <v>0</v>
      </c>
      <c r="AJ174" s="110">
        <f>AA174*Calculations!$AA$4</f>
        <v>0</v>
      </c>
      <c r="AK174" s="110">
        <f>AC174*Calculations!$AB$4</f>
        <v>0</v>
      </c>
      <c r="AT174" s="8">
        <f t="shared" si="15"/>
        <v>0</v>
      </c>
      <c r="AU174" s="11">
        <f t="shared" si="16"/>
        <v>380.09773434029319</v>
      </c>
      <c r="AV174">
        <f>AM174*Calculations!$V$4</f>
        <v>0</v>
      </c>
      <c r="AW174">
        <f>AN174*Calculations!$W$4</f>
        <v>0</v>
      </c>
      <c r="AX174">
        <f>AO174*Calculations!$X$4</f>
        <v>0</v>
      </c>
      <c r="AY174">
        <f>AP174*Calculations!$Y$4</f>
        <v>0</v>
      </c>
      <c r="AZ174">
        <f>AQ174*Calculations!$Z$4</f>
        <v>0</v>
      </c>
      <c r="BA174">
        <f>AR174*Calculations!$AA$4</f>
        <v>0</v>
      </c>
      <c r="BB174">
        <f>AT174*Calculations!$AB$4</f>
        <v>0</v>
      </c>
    </row>
    <row r="175" spans="12:54" x14ac:dyDescent="0.2">
      <c r="L175" s="8">
        <f t="shared" si="18"/>
        <v>0</v>
      </c>
      <c r="M175" s="11">
        <f t="shared" si="17"/>
        <v>300.09773434029319</v>
      </c>
      <c r="N175">
        <f>E175*Calculations!$V$4</f>
        <v>0</v>
      </c>
      <c r="O175">
        <f>F175*Calculations!$W$4</f>
        <v>0</v>
      </c>
      <c r="P175">
        <f>G175*Calculations!$X$4</f>
        <v>0</v>
      </c>
      <c r="Q175">
        <f>H175*Calculations!$Y$4</f>
        <v>0</v>
      </c>
      <c r="R175">
        <f>I175*Calculations!$Z$4</f>
        <v>0</v>
      </c>
      <c r="S175">
        <f>J175*Calculations!$AA$4</f>
        <v>0</v>
      </c>
      <c r="T175">
        <f>L175*Calculations!$AB$4</f>
        <v>0</v>
      </c>
      <c r="AC175" s="8">
        <f t="shared" si="13"/>
        <v>0</v>
      </c>
      <c r="AD175" s="11">
        <f t="shared" si="14"/>
        <v>340.09773434029319</v>
      </c>
      <c r="AE175" s="110">
        <f>V175*Calculations!$V$4</f>
        <v>0</v>
      </c>
      <c r="AF175" s="110">
        <f>W175*Calculations!$W$4</f>
        <v>0</v>
      </c>
      <c r="AG175" s="110">
        <f>X175*Calculations!$X$4</f>
        <v>0</v>
      </c>
      <c r="AH175" s="110">
        <f>Y175*Calculations!$Y$4</f>
        <v>0</v>
      </c>
      <c r="AI175" s="110">
        <f>Z175*Calculations!$Z$4</f>
        <v>0</v>
      </c>
      <c r="AJ175" s="110">
        <f>AA175*Calculations!$AA$4</f>
        <v>0</v>
      </c>
      <c r="AK175" s="110">
        <f>AC175*Calculations!$AB$4</f>
        <v>0</v>
      </c>
      <c r="AT175" s="8">
        <f t="shared" si="15"/>
        <v>0</v>
      </c>
      <c r="AU175" s="11">
        <f t="shared" si="16"/>
        <v>380.09773434029319</v>
      </c>
      <c r="AV175">
        <f>AM175*Calculations!$V$4</f>
        <v>0</v>
      </c>
      <c r="AW175">
        <f>AN175*Calculations!$W$4</f>
        <v>0</v>
      </c>
      <c r="AX175">
        <f>AO175*Calculations!$X$4</f>
        <v>0</v>
      </c>
      <c r="AY175">
        <f>AP175*Calculations!$Y$4</f>
        <v>0</v>
      </c>
      <c r="AZ175">
        <f>AQ175*Calculations!$Z$4</f>
        <v>0</v>
      </c>
      <c r="BA175">
        <f>AR175*Calculations!$AA$4</f>
        <v>0</v>
      </c>
      <c r="BB175">
        <f>AT175*Calculations!$AB$4</f>
        <v>0</v>
      </c>
    </row>
    <row r="176" spans="12:54" x14ac:dyDescent="0.2">
      <c r="L176" s="8">
        <f t="shared" si="18"/>
        <v>0</v>
      </c>
      <c r="M176" s="11">
        <f t="shared" si="17"/>
        <v>300.09773434029319</v>
      </c>
      <c r="N176">
        <f>E176*Calculations!$V$4</f>
        <v>0</v>
      </c>
      <c r="O176">
        <f>F176*Calculations!$W$4</f>
        <v>0</v>
      </c>
      <c r="P176">
        <f>G176*Calculations!$X$4</f>
        <v>0</v>
      </c>
      <c r="Q176">
        <f>H176*Calculations!$Y$4</f>
        <v>0</v>
      </c>
      <c r="R176">
        <f>I176*Calculations!$Z$4</f>
        <v>0</v>
      </c>
      <c r="S176">
        <f>J176*Calculations!$AA$4</f>
        <v>0</v>
      </c>
      <c r="T176">
        <f>L176*Calculations!$AB$4</f>
        <v>0</v>
      </c>
      <c r="AC176" s="8">
        <f t="shared" si="13"/>
        <v>0</v>
      </c>
      <c r="AD176" s="11">
        <f t="shared" si="14"/>
        <v>340.09773434029319</v>
      </c>
      <c r="AE176" s="110">
        <f>V176*Calculations!$V$4</f>
        <v>0</v>
      </c>
      <c r="AF176" s="110">
        <f>W176*Calculations!$W$4</f>
        <v>0</v>
      </c>
      <c r="AG176" s="110">
        <f>X176*Calculations!$X$4</f>
        <v>0</v>
      </c>
      <c r="AH176" s="110">
        <f>Y176*Calculations!$Y$4</f>
        <v>0</v>
      </c>
      <c r="AI176" s="110">
        <f>Z176*Calculations!$Z$4</f>
        <v>0</v>
      </c>
      <c r="AJ176" s="110">
        <f>AA176*Calculations!$AA$4</f>
        <v>0</v>
      </c>
      <c r="AK176" s="110">
        <f>AC176*Calculations!$AB$4</f>
        <v>0</v>
      </c>
      <c r="AT176" s="8">
        <f t="shared" si="15"/>
        <v>0</v>
      </c>
      <c r="AU176" s="11">
        <f t="shared" si="16"/>
        <v>380.09773434029319</v>
      </c>
      <c r="AV176">
        <f>AM176*Calculations!$V$4</f>
        <v>0</v>
      </c>
      <c r="AW176">
        <f>AN176*Calculations!$W$4</f>
        <v>0</v>
      </c>
      <c r="AX176">
        <f>AO176*Calculations!$X$4</f>
        <v>0</v>
      </c>
      <c r="AY176">
        <f>AP176*Calculations!$Y$4</f>
        <v>0</v>
      </c>
      <c r="AZ176">
        <f>AQ176*Calculations!$Z$4</f>
        <v>0</v>
      </c>
      <c r="BA176">
        <f>AR176*Calculations!$AA$4</f>
        <v>0</v>
      </c>
      <c r="BB176">
        <f>AT176*Calculations!$AB$4</f>
        <v>0</v>
      </c>
    </row>
    <row r="177" spans="12:54" x14ac:dyDescent="0.2">
      <c r="L177" s="8">
        <f t="shared" si="18"/>
        <v>0</v>
      </c>
      <c r="M177" s="11">
        <f t="shared" si="17"/>
        <v>300.09773434029319</v>
      </c>
      <c r="N177">
        <f>E177*Calculations!$V$4</f>
        <v>0</v>
      </c>
      <c r="O177">
        <f>F177*Calculations!$W$4</f>
        <v>0</v>
      </c>
      <c r="P177">
        <f>G177*Calculations!$X$4</f>
        <v>0</v>
      </c>
      <c r="Q177">
        <f>H177*Calculations!$Y$4</f>
        <v>0</v>
      </c>
      <c r="R177">
        <f>I177*Calculations!$Z$4</f>
        <v>0</v>
      </c>
      <c r="S177">
        <f>J177*Calculations!$AA$4</f>
        <v>0</v>
      </c>
      <c r="T177">
        <f>L177*Calculations!$AB$4</f>
        <v>0</v>
      </c>
      <c r="AC177" s="8">
        <f t="shared" si="13"/>
        <v>0</v>
      </c>
      <c r="AD177" s="11">
        <f t="shared" si="14"/>
        <v>340.09773434029319</v>
      </c>
      <c r="AE177" s="110">
        <f>V177*Calculations!$V$4</f>
        <v>0</v>
      </c>
      <c r="AF177" s="110">
        <f>W177*Calculations!$W$4</f>
        <v>0</v>
      </c>
      <c r="AG177" s="110">
        <f>X177*Calculations!$X$4</f>
        <v>0</v>
      </c>
      <c r="AH177" s="110">
        <f>Y177*Calculations!$Y$4</f>
        <v>0</v>
      </c>
      <c r="AI177" s="110">
        <f>Z177*Calculations!$Z$4</f>
        <v>0</v>
      </c>
      <c r="AJ177" s="110">
        <f>AA177*Calculations!$AA$4</f>
        <v>0</v>
      </c>
      <c r="AK177" s="110">
        <f>AC177*Calculations!$AB$4</f>
        <v>0</v>
      </c>
      <c r="AT177" s="8">
        <f t="shared" si="15"/>
        <v>0</v>
      </c>
      <c r="AU177" s="11">
        <f t="shared" si="16"/>
        <v>380.09773434029319</v>
      </c>
      <c r="AV177">
        <f>AM177*Calculations!$V$4</f>
        <v>0</v>
      </c>
      <c r="AW177">
        <f>AN177*Calculations!$W$4</f>
        <v>0</v>
      </c>
      <c r="AX177">
        <f>AO177*Calculations!$X$4</f>
        <v>0</v>
      </c>
      <c r="AY177">
        <f>AP177*Calculations!$Y$4</f>
        <v>0</v>
      </c>
      <c r="AZ177">
        <f>AQ177*Calculations!$Z$4</f>
        <v>0</v>
      </c>
      <c r="BA177">
        <f>AR177*Calculations!$AA$4</f>
        <v>0</v>
      </c>
      <c r="BB177">
        <f>AT177*Calculations!$AB$4</f>
        <v>0</v>
      </c>
    </row>
    <row r="178" spans="12:54" x14ac:dyDescent="0.2">
      <c r="L178" s="8">
        <f t="shared" si="18"/>
        <v>0</v>
      </c>
      <c r="M178" s="11">
        <f t="shared" si="17"/>
        <v>300.09773434029319</v>
      </c>
      <c r="N178">
        <f>E178*Calculations!$V$4</f>
        <v>0</v>
      </c>
      <c r="O178">
        <f>F178*Calculations!$W$4</f>
        <v>0</v>
      </c>
      <c r="P178">
        <f>G178*Calculations!$X$4</f>
        <v>0</v>
      </c>
      <c r="Q178">
        <f>H178*Calculations!$Y$4</f>
        <v>0</v>
      </c>
      <c r="R178">
        <f>I178*Calculations!$Z$4</f>
        <v>0</v>
      </c>
      <c r="S178">
        <f>J178*Calculations!$AA$4</f>
        <v>0</v>
      </c>
      <c r="T178">
        <f>L178*Calculations!$AB$4</f>
        <v>0</v>
      </c>
      <c r="AC178" s="8">
        <f t="shared" si="13"/>
        <v>0</v>
      </c>
      <c r="AD178" s="11">
        <f t="shared" si="14"/>
        <v>340.09773434029319</v>
      </c>
      <c r="AE178" s="110">
        <f>V178*Calculations!$V$4</f>
        <v>0</v>
      </c>
      <c r="AF178" s="110">
        <f>W178*Calculations!$W$4</f>
        <v>0</v>
      </c>
      <c r="AG178" s="110">
        <f>X178*Calculations!$X$4</f>
        <v>0</v>
      </c>
      <c r="AH178" s="110">
        <f>Y178*Calculations!$Y$4</f>
        <v>0</v>
      </c>
      <c r="AI178" s="110">
        <f>Z178*Calculations!$Z$4</f>
        <v>0</v>
      </c>
      <c r="AJ178" s="110">
        <f>AA178*Calculations!$AA$4</f>
        <v>0</v>
      </c>
      <c r="AK178" s="110">
        <f>AC178*Calculations!$AB$4</f>
        <v>0</v>
      </c>
      <c r="AT178" s="8">
        <f t="shared" si="15"/>
        <v>0</v>
      </c>
      <c r="AU178" s="11">
        <f t="shared" si="16"/>
        <v>380.09773434029319</v>
      </c>
      <c r="AV178">
        <f>AM178*Calculations!$V$4</f>
        <v>0</v>
      </c>
      <c r="AW178">
        <f>AN178*Calculations!$W$4</f>
        <v>0</v>
      </c>
      <c r="AX178">
        <f>AO178*Calculations!$X$4</f>
        <v>0</v>
      </c>
      <c r="AY178">
        <f>AP178*Calculations!$Y$4</f>
        <v>0</v>
      </c>
      <c r="AZ178">
        <f>AQ178*Calculations!$Z$4</f>
        <v>0</v>
      </c>
      <c r="BA178">
        <f>AR178*Calculations!$AA$4</f>
        <v>0</v>
      </c>
      <c r="BB178">
        <f>AT178*Calculations!$AB$4</f>
        <v>0</v>
      </c>
    </row>
    <row r="179" spans="12:54" x14ac:dyDescent="0.2">
      <c r="L179" s="8">
        <f t="shared" si="18"/>
        <v>0</v>
      </c>
      <c r="M179" s="11">
        <f t="shared" si="17"/>
        <v>300.09773434029319</v>
      </c>
      <c r="N179">
        <f>E179*Calculations!$V$4</f>
        <v>0</v>
      </c>
      <c r="O179">
        <f>F179*Calculations!$W$4</f>
        <v>0</v>
      </c>
      <c r="P179">
        <f>G179*Calculations!$X$4</f>
        <v>0</v>
      </c>
      <c r="Q179">
        <f>H179*Calculations!$Y$4</f>
        <v>0</v>
      </c>
      <c r="R179">
        <f>I179*Calculations!$Z$4</f>
        <v>0</v>
      </c>
      <c r="S179">
        <f>J179*Calculations!$AA$4</f>
        <v>0</v>
      </c>
      <c r="T179">
        <f>L179*Calculations!$AB$4</f>
        <v>0</v>
      </c>
      <c r="AC179" s="8">
        <f t="shared" si="13"/>
        <v>0</v>
      </c>
      <c r="AD179" s="11">
        <f t="shared" si="14"/>
        <v>340.09773434029319</v>
      </c>
      <c r="AE179" s="110">
        <f>V179*Calculations!$V$4</f>
        <v>0</v>
      </c>
      <c r="AF179" s="110">
        <f>W179*Calculations!$W$4</f>
        <v>0</v>
      </c>
      <c r="AG179" s="110">
        <f>X179*Calculations!$X$4</f>
        <v>0</v>
      </c>
      <c r="AH179" s="110">
        <f>Y179*Calculations!$Y$4</f>
        <v>0</v>
      </c>
      <c r="AI179" s="110">
        <f>Z179*Calculations!$Z$4</f>
        <v>0</v>
      </c>
      <c r="AJ179" s="110">
        <f>AA179*Calculations!$AA$4</f>
        <v>0</v>
      </c>
      <c r="AK179" s="110">
        <f>AC179*Calculations!$AB$4</f>
        <v>0</v>
      </c>
      <c r="AT179" s="8">
        <f t="shared" si="15"/>
        <v>0</v>
      </c>
      <c r="AU179" s="11">
        <f t="shared" si="16"/>
        <v>380.09773434029319</v>
      </c>
      <c r="AV179">
        <f>AM179*Calculations!$V$4</f>
        <v>0</v>
      </c>
      <c r="AW179">
        <f>AN179*Calculations!$W$4</f>
        <v>0</v>
      </c>
      <c r="AX179">
        <f>AO179*Calculations!$X$4</f>
        <v>0</v>
      </c>
      <c r="AY179">
        <f>AP179*Calculations!$Y$4</f>
        <v>0</v>
      </c>
      <c r="AZ179">
        <f>AQ179*Calculations!$Z$4</f>
        <v>0</v>
      </c>
      <c r="BA179">
        <f>AR179*Calculations!$AA$4</f>
        <v>0</v>
      </c>
      <c r="BB179">
        <f>AT179*Calculations!$AB$4</f>
        <v>0</v>
      </c>
    </row>
    <row r="180" spans="12:54" x14ac:dyDescent="0.2">
      <c r="L180" s="8">
        <f t="shared" si="18"/>
        <v>0</v>
      </c>
      <c r="M180" s="11">
        <f t="shared" si="17"/>
        <v>300.09773434029319</v>
      </c>
      <c r="N180">
        <f>E180*Calculations!$V$4</f>
        <v>0</v>
      </c>
      <c r="O180">
        <f>F180*Calculations!$W$4</f>
        <v>0</v>
      </c>
      <c r="P180">
        <f>G180*Calculations!$X$4</f>
        <v>0</v>
      </c>
      <c r="Q180">
        <f>H180*Calculations!$Y$4</f>
        <v>0</v>
      </c>
      <c r="R180">
        <f>I180*Calculations!$Z$4</f>
        <v>0</v>
      </c>
      <c r="S180">
        <f>J180*Calculations!$AA$4</f>
        <v>0</v>
      </c>
      <c r="T180">
        <f>L180*Calculations!$AB$4</f>
        <v>0</v>
      </c>
      <c r="AC180" s="8">
        <f t="shared" si="13"/>
        <v>0</v>
      </c>
      <c r="AD180" s="11">
        <f t="shared" si="14"/>
        <v>340.09773434029319</v>
      </c>
      <c r="AE180" s="110">
        <f>V180*Calculations!$V$4</f>
        <v>0</v>
      </c>
      <c r="AF180" s="110">
        <f>W180*Calculations!$W$4</f>
        <v>0</v>
      </c>
      <c r="AG180" s="110">
        <f>X180*Calculations!$X$4</f>
        <v>0</v>
      </c>
      <c r="AH180" s="110">
        <f>Y180*Calculations!$Y$4</f>
        <v>0</v>
      </c>
      <c r="AI180" s="110">
        <f>Z180*Calculations!$Z$4</f>
        <v>0</v>
      </c>
      <c r="AJ180" s="110">
        <f>AA180*Calculations!$AA$4</f>
        <v>0</v>
      </c>
      <c r="AK180" s="110">
        <f>AC180*Calculations!$AB$4</f>
        <v>0</v>
      </c>
      <c r="AT180" s="8">
        <f t="shared" si="15"/>
        <v>0</v>
      </c>
      <c r="AU180" s="11">
        <f t="shared" si="16"/>
        <v>380.09773434029319</v>
      </c>
      <c r="AV180">
        <f>AM180*Calculations!$V$4</f>
        <v>0</v>
      </c>
      <c r="AW180">
        <f>AN180*Calculations!$W$4</f>
        <v>0</v>
      </c>
      <c r="AX180">
        <f>AO180*Calculations!$X$4</f>
        <v>0</v>
      </c>
      <c r="AY180">
        <f>AP180*Calculations!$Y$4</f>
        <v>0</v>
      </c>
      <c r="AZ180">
        <f>AQ180*Calculations!$Z$4</f>
        <v>0</v>
      </c>
      <c r="BA180">
        <f>AR180*Calculations!$AA$4</f>
        <v>0</v>
      </c>
      <c r="BB180">
        <f>AT180*Calculations!$AB$4</f>
        <v>0</v>
      </c>
    </row>
    <row r="181" spans="12:54" x14ac:dyDescent="0.2">
      <c r="L181" s="8">
        <f t="shared" si="18"/>
        <v>0</v>
      </c>
      <c r="M181" s="11">
        <f t="shared" si="17"/>
        <v>300.09773434029319</v>
      </c>
      <c r="N181">
        <f>E181*Calculations!$V$4</f>
        <v>0</v>
      </c>
      <c r="O181">
        <f>F181*Calculations!$W$4</f>
        <v>0</v>
      </c>
      <c r="P181">
        <f>G181*Calculations!$X$4</f>
        <v>0</v>
      </c>
      <c r="Q181">
        <f>H181*Calculations!$Y$4</f>
        <v>0</v>
      </c>
      <c r="R181">
        <f>I181*Calculations!$Z$4</f>
        <v>0</v>
      </c>
      <c r="S181">
        <f>J181*Calculations!$AA$4</f>
        <v>0</v>
      </c>
      <c r="T181">
        <f>L181*Calculations!$AB$4</f>
        <v>0</v>
      </c>
      <c r="AC181" s="8">
        <f t="shared" si="13"/>
        <v>0</v>
      </c>
      <c r="AD181" s="11">
        <f t="shared" si="14"/>
        <v>340.09773434029319</v>
      </c>
      <c r="AE181" s="110">
        <f>V181*Calculations!$V$4</f>
        <v>0</v>
      </c>
      <c r="AF181" s="110">
        <f>W181*Calculations!$W$4</f>
        <v>0</v>
      </c>
      <c r="AG181" s="110">
        <f>X181*Calculations!$X$4</f>
        <v>0</v>
      </c>
      <c r="AH181" s="110">
        <f>Y181*Calculations!$Y$4</f>
        <v>0</v>
      </c>
      <c r="AI181" s="110">
        <f>Z181*Calculations!$Z$4</f>
        <v>0</v>
      </c>
      <c r="AJ181" s="110">
        <f>AA181*Calculations!$AA$4</f>
        <v>0</v>
      </c>
      <c r="AK181" s="110">
        <f>AC181*Calculations!$AB$4</f>
        <v>0</v>
      </c>
      <c r="AT181" s="8">
        <f t="shared" si="15"/>
        <v>0</v>
      </c>
      <c r="AU181" s="11">
        <f t="shared" si="16"/>
        <v>380.09773434029319</v>
      </c>
      <c r="AV181">
        <f>AM181*Calculations!$V$4</f>
        <v>0</v>
      </c>
      <c r="AW181">
        <f>AN181*Calculations!$W$4</f>
        <v>0</v>
      </c>
      <c r="AX181">
        <f>AO181*Calculations!$X$4</f>
        <v>0</v>
      </c>
      <c r="AY181">
        <f>AP181*Calculations!$Y$4</f>
        <v>0</v>
      </c>
      <c r="AZ181">
        <f>AQ181*Calculations!$Z$4</f>
        <v>0</v>
      </c>
      <c r="BA181">
        <f>AR181*Calculations!$AA$4</f>
        <v>0</v>
      </c>
      <c r="BB181">
        <f>AT181*Calculations!$AB$4</f>
        <v>0</v>
      </c>
    </row>
    <row r="182" spans="12:54" x14ac:dyDescent="0.2">
      <c r="L182" s="8">
        <f t="shared" si="18"/>
        <v>0</v>
      </c>
      <c r="M182" s="11">
        <f t="shared" si="17"/>
        <v>300.09773434029319</v>
      </c>
      <c r="N182">
        <f>E182*Calculations!$V$4</f>
        <v>0</v>
      </c>
      <c r="O182">
        <f>F182*Calculations!$W$4</f>
        <v>0</v>
      </c>
      <c r="P182">
        <f>G182*Calculations!$X$4</f>
        <v>0</v>
      </c>
      <c r="Q182">
        <f>H182*Calculations!$Y$4</f>
        <v>0</v>
      </c>
      <c r="R182">
        <f>I182*Calculations!$Z$4</f>
        <v>0</v>
      </c>
      <c r="S182">
        <f>J182*Calculations!$AA$4</f>
        <v>0</v>
      </c>
      <c r="T182">
        <f>L182*Calculations!$AB$4</f>
        <v>0</v>
      </c>
      <c r="AC182" s="8">
        <f t="shared" si="13"/>
        <v>0</v>
      </c>
      <c r="AD182" s="11">
        <f t="shared" si="14"/>
        <v>340.09773434029319</v>
      </c>
      <c r="AE182" s="110">
        <f>V182*Calculations!$V$4</f>
        <v>0</v>
      </c>
      <c r="AF182" s="110">
        <f>W182*Calculations!$W$4</f>
        <v>0</v>
      </c>
      <c r="AG182" s="110">
        <f>X182*Calculations!$X$4</f>
        <v>0</v>
      </c>
      <c r="AH182" s="110">
        <f>Y182*Calculations!$Y$4</f>
        <v>0</v>
      </c>
      <c r="AI182" s="110">
        <f>Z182*Calculations!$Z$4</f>
        <v>0</v>
      </c>
      <c r="AJ182" s="110">
        <f>AA182*Calculations!$AA$4</f>
        <v>0</v>
      </c>
      <c r="AK182" s="110">
        <f>AC182*Calculations!$AB$4</f>
        <v>0</v>
      </c>
      <c r="AT182" s="8">
        <f t="shared" si="15"/>
        <v>0</v>
      </c>
      <c r="AU182" s="11">
        <f t="shared" si="16"/>
        <v>380.09773434029319</v>
      </c>
      <c r="AV182">
        <f>AM182*Calculations!$V$4</f>
        <v>0</v>
      </c>
      <c r="AW182">
        <f>AN182*Calculations!$W$4</f>
        <v>0</v>
      </c>
      <c r="AX182">
        <f>AO182*Calculations!$X$4</f>
        <v>0</v>
      </c>
      <c r="AY182">
        <f>AP182*Calculations!$Y$4</f>
        <v>0</v>
      </c>
      <c r="AZ182">
        <f>AQ182*Calculations!$Z$4</f>
        <v>0</v>
      </c>
      <c r="BA182">
        <f>AR182*Calculations!$AA$4</f>
        <v>0</v>
      </c>
      <c r="BB182">
        <f>AT182*Calculations!$AB$4</f>
        <v>0</v>
      </c>
    </row>
    <row r="183" spans="12:54" x14ac:dyDescent="0.2">
      <c r="L183" s="8">
        <f t="shared" si="18"/>
        <v>0</v>
      </c>
      <c r="M183" s="11">
        <f t="shared" si="17"/>
        <v>300.09773434029319</v>
      </c>
      <c r="N183">
        <f>E183*Calculations!$V$4</f>
        <v>0</v>
      </c>
      <c r="O183">
        <f>F183*Calculations!$W$4</f>
        <v>0</v>
      </c>
      <c r="P183">
        <f>G183*Calculations!$X$4</f>
        <v>0</v>
      </c>
      <c r="Q183">
        <f>H183*Calculations!$Y$4</f>
        <v>0</v>
      </c>
      <c r="R183">
        <f>I183*Calculations!$Z$4</f>
        <v>0</v>
      </c>
      <c r="S183">
        <f>J183*Calculations!$AA$4</f>
        <v>0</v>
      </c>
      <c r="T183">
        <f>L183*Calculations!$AB$4</f>
        <v>0</v>
      </c>
      <c r="AC183" s="8">
        <f t="shared" si="13"/>
        <v>0</v>
      </c>
      <c r="AD183" s="11">
        <f t="shared" si="14"/>
        <v>340.09773434029319</v>
      </c>
      <c r="AE183" s="110">
        <f>V183*Calculations!$V$4</f>
        <v>0</v>
      </c>
      <c r="AF183" s="110">
        <f>W183*Calculations!$W$4</f>
        <v>0</v>
      </c>
      <c r="AG183" s="110">
        <f>X183*Calculations!$X$4</f>
        <v>0</v>
      </c>
      <c r="AH183" s="110">
        <f>Y183*Calculations!$Y$4</f>
        <v>0</v>
      </c>
      <c r="AI183" s="110">
        <f>Z183*Calculations!$Z$4</f>
        <v>0</v>
      </c>
      <c r="AJ183" s="110">
        <f>AA183*Calculations!$AA$4</f>
        <v>0</v>
      </c>
      <c r="AK183" s="110">
        <f>AC183*Calculations!$AB$4</f>
        <v>0</v>
      </c>
      <c r="AT183" s="8">
        <f t="shared" si="15"/>
        <v>0</v>
      </c>
      <c r="AU183" s="11">
        <f t="shared" si="16"/>
        <v>380.09773434029319</v>
      </c>
      <c r="AV183">
        <f>AM183*Calculations!$V$4</f>
        <v>0</v>
      </c>
      <c r="AW183">
        <f>AN183*Calculations!$W$4</f>
        <v>0</v>
      </c>
      <c r="AX183">
        <f>AO183*Calculations!$X$4</f>
        <v>0</v>
      </c>
      <c r="AY183">
        <f>AP183*Calculations!$Y$4</f>
        <v>0</v>
      </c>
      <c r="AZ183">
        <f>AQ183*Calculations!$Z$4</f>
        <v>0</v>
      </c>
      <c r="BA183">
        <f>AR183*Calculations!$AA$4</f>
        <v>0</v>
      </c>
      <c r="BB183">
        <f>AT183*Calculations!$AB$4</f>
        <v>0</v>
      </c>
    </row>
    <row r="184" spans="12:54" x14ac:dyDescent="0.2">
      <c r="L184" s="8">
        <f t="shared" si="18"/>
        <v>0</v>
      </c>
      <c r="M184" s="11">
        <f t="shared" si="17"/>
        <v>300.09773434029319</v>
      </c>
      <c r="N184">
        <f>E184*Calculations!$V$4</f>
        <v>0</v>
      </c>
      <c r="O184">
        <f>F184*Calculations!$W$4</f>
        <v>0</v>
      </c>
      <c r="P184">
        <f>G184*Calculations!$X$4</f>
        <v>0</v>
      </c>
      <c r="Q184">
        <f>H184*Calculations!$Y$4</f>
        <v>0</v>
      </c>
      <c r="R184">
        <f>I184*Calculations!$Z$4</f>
        <v>0</v>
      </c>
      <c r="S184">
        <f>J184*Calculations!$AA$4</f>
        <v>0</v>
      </c>
      <c r="T184">
        <f>L184*Calculations!$AB$4</f>
        <v>0</v>
      </c>
      <c r="AC184" s="8">
        <f t="shared" si="13"/>
        <v>0</v>
      </c>
      <c r="AD184" s="11">
        <f t="shared" si="14"/>
        <v>340.09773434029319</v>
      </c>
      <c r="AE184" s="110">
        <f>V184*Calculations!$V$4</f>
        <v>0</v>
      </c>
      <c r="AF184" s="110">
        <f>W184*Calculations!$W$4</f>
        <v>0</v>
      </c>
      <c r="AG184" s="110">
        <f>X184*Calculations!$X$4</f>
        <v>0</v>
      </c>
      <c r="AH184" s="110">
        <f>Y184*Calculations!$Y$4</f>
        <v>0</v>
      </c>
      <c r="AI184" s="110">
        <f>Z184*Calculations!$Z$4</f>
        <v>0</v>
      </c>
      <c r="AJ184" s="110">
        <f>AA184*Calculations!$AA$4</f>
        <v>0</v>
      </c>
      <c r="AK184" s="110">
        <f>AC184*Calculations!$AB$4</f>
        <v>0</v>
      </c>
      <c r="AT184" s="8">
        <f t="shared" si="15"/>
        <v>0</v>
      </c>
      <c r="AU184" s="11">
        <f t="shared" si="16"/>
        <v>380.09773434029319</v>
      </c>
      <c r="AV184">
        <f>AM184*Calculations!$V$4</f>
        <v>0</v>
      </c>
      <c r="AW184">
        <f>AN184*Calculations!$W$4</f>
        <v>0</v>
      </c>
      <c r="AX184">
        <f>AO184*Calculations!$X$4</f>
        <v>0</v>
      </c>
      <c r="AY184">
        <f>AP184*Calculations!$Y$4</f>
        <v>0</v>
      </c>
      <c r="AZ184">
        <f>AQ184*Calculations!$Z$4</f>
        <v>0</v>
      </c>
      <c r="BA184">
        <f>AR184*Calculations!$AA$4</f>
        <v>0</v>
      </c>
      <c r="BB184">
        <f>AT184*Calculations!$AB$4</f>
        <v>0</v>
      </c>
    </row>
    <row r="185" spans="12:54" x14ac:dyDescent="0.2">
      <c r="L185" s="8">
        <f t="shared" si="18"/>
        <v>0</v>
      </c>
      <c r="M185" s="11">
        <f t="shared" si="17"/>
        <v>300.09773434029319</v>
      </c>
      <c r="N185">
        <f>E185*Calculations!$V$4</f>
        <v>0</v>
      </c>
      <c r="O185">
        <f>F185*Calculations!$W$4</f>
        <v>0</v>
      </c>
      <c r="P185">
        <f>G185*Calculations!$X$4</f>
        <v>0</v>
      </c>
      <c r="Q185">
        <f>H185*Calculations!$Y$4</f>
        <v>0</v>
      </c>
      <c r="R185">
        <f>I185*Calculations!$Z$4</f>
        <v>0</v>
      </c>
      <c r="S185">
        <f>J185*Calculations!$AA$4</f>
        <v>0</v>
      </c>
      <c r="T185">
        <f>L185*Calculations!$AB$4</f>
        <v>0</v>
      </c>
      <c r="AC185" s="8">
        <f t="shared" si="13"/>
        <v>0</v>
      </c>
      <c r="AD185" s="11">
        <f t="shared" si="14"/>
        <v>340.09773434029319</v>
      </c>
      <c r="AE185" s="110">
        <f>V185*Calculations!$V$4</f>
        <v>0</v>
      </c>
      <c r="AF185" s="110">
        <f>W185*Calculations!$W$4</f>
        <v>0</v>
      </c>
      <c r="AG185" s="110">
        <f>X185*Calculations!$X$4</f>
        <v>0</v>
      </c>
      <c r="AH185" s="110">
        <f>Y185*Calculations!$Y$4</f>
        <v>0</v>
      </c>
      <c r="AI185" s="110">
        <f>Z185*Calculations!$Z$4</f>
        <v>0</v>
      </c>
      <c r="AJ185" s="110">
        <f>AA185*Calculations!$AA$4</f>
        <v>0</v>
      </c>
      <c r="AK185" s="110">
        <f>AC185*Calculations!$AB$4</f>
        <v>0</v>
      </c>
      <c r="AT185" s="8">
        <f t="shared" si="15"/>
        <v>0</v>
      </c>
      <c r="AU185" s="11">
        <f t="shared" si="16"/>
        <v>380.09773434029319</v>
      </c>
      <c r="AV185">
        <f>AM185*Calculations!$V$4</f>
        <v>0</v>
      </c>
      <c r="AW185">
        <f>AN185*Calculations!$W$4</f>
        <v>0</v>
      </c>
      <c r="AX185">
        <f>AO185*Calculations!$X$4</f>
        <v>0</v>
      </c>
      <c r="AY185">
        <f>AP185*Calculations!$Y$4</f>
        <v>0</v>
      </c>
      <c r="AZ185">
        <f>AQ185*Calculations!$Z$4</f>
        <v>0</v>
      </c>
      <c r="BA185">
        <f>AR185*Calculations!$AA$4</f>
        <v>0</v>
      </c>
      <c r="BB185">
        <f>AT185*Calculations!$AB$4</f>
        <v>0</v>
      </c>
    </row>
    <row r="186" spans="12:54" x14ac:dyDescent="0.2">
      <c r="L186" s="8">
        <f t="shared" si="18"/>
        <v>0</v>
      </c>
      <c r="M186" s="11">
        <f t="shared" si="17"/>
        <v>300.09773434029319</v>
      </c>
      <c r="N186">
        <f>E186*Calculations!$V$4</f>
        <v>0</v>
      </c>
      <c r="O186">
        <f>F186*Calculations!$W$4</f>
        <v>0</v>
      </c>
      <c r="P186">
        <f>G186*Calculations!$X$4</f>
        <v>0</v>
      </c>
      <c r="Q186">
        <f>H186*Calculations!$Y$4</f>
        <v>0</v>
      </c>
      <c r="R186">
        <f>I186*Calculations!$Z$4</f>
        <v>0</v>
      </c>
      <c r="S186">
        <f>J186*Calculations!$AA$4</f>
        <v>0</v>
      </c>
      <c r="T186">
        <f>L186*Calculations!$AB$4</f>
        <v>0</v>
      </c>
      <c r="AC186" s="8">
        <f t="shared" si="13"/>
        <v>0</v>
      </c>
      <c r="AD186" s="11">
        <f t="shared" si="14"/>
        <v>340.09773434029319</v>
      </c>
      <c r="AE186" s="110">
        <f>V186*Calculations!$V$4</f>
        <v>0</v>
      </c>
      <c r="AF186" s="110">
        <f>W186*Calculations!$W$4</f>
        <v>0</v>
      </c>
      <c r="AG186" s="110">
        <f>X186*Calculations!$X$4</f>
        <v>0</v>
      </c>
      <c r="AH186" s="110">
        <f>Y186*Calculations!$Y$4</f>
        <v>0</v>
      </c>
      <c r="AI186" s="110">
        <f>Z186*Calculations!$Z$4</f>
        <v>0</v>
      </c>
      <c r="AJ186" s="110">
        <f>AA186*Calculations!$AA$4</f>
        <v>0</v>
      </c>
      <c r="AK186" s="110">
        <f>AC186*Calculations!$AB$4</f>
        <v>0</v>
      </c>
      <c r="AT186" s="8">
        <f t="shared" si="15"/>
        <v>0</v>
      </c>
      <c r="AU186" s="11">
        <f t="shared" si="16"/>
        <v>380.09773434029319</v>
      </c>
      <c r="AV186">
        <f>AM186*Calculations!$V$4</f>
        <v>0</v>
      </c>
      <c r="AW186">
        <f>AN186*Calculations!$W$4</f>
        <v>0</v>
      </c>
      <c r="AX186">
        <f>AO186*Calculations!$X$4</f>
        <v>0</v>
      </c>
      <c r="AY186">
        <f>AP186*Calculations!$Y$4</f>
        <v>0</v>
      </c>
      <c r="AZ186">
        <f>AQ186*Calculations!$Z$4</f>
        <v>0</v>
      </c>
      <c r="BA186">
        <f>AR186*Calculations!$AA$4</f>
        <v>0</v>
      </c>
      <c r="BB186">
        <f>AT186*Calculations!$AB$4</f>
        <v>0</v>
      </c>
    </row>
    <row r="187" spans="12:54" x14ac:dyDescent="0.2">
      <c r="L187" s="8">
        <f t="shared" si="18"/>
        <v>0</v>
      </c>
      <c r="M187" s="11">
        <f t="shared" si="17"/>
        <v>300.09773434029319</v>
      </c>
      <c r="N187">
        <f>E187*Calculations!$V$4</f>
        <v>0</v>
      </c>
      <c r="O187">
        <f>F187*Calculations!$W$4</f>
        <v>0</v>
      </c>
      <c r="P187">
        <f>G187*Calculations!$X$4</f>
        <v>0</v>
      </c>
      <c r="Q187">
        <f>H187*Calculations!$Y$4</f>
        <v>0</v>
      </c>
      <c r="R187">
        <f>I187*Calculations!$Z$4</f>
        <v>0</v>
      </c>
      <c r="S187">
        <f>J187*Calculations!$AA$4</f>
        <v>0</v>
      </c>
      <c r="T187">
        <f>L187*Calculations!$AB$4</f>
        <v>0</v>
      </c>
      <c r="AC187" s="8">
        <f t="shared" si="13"/>
        <v>0</v>
      </c>
      <c r="AD187" s="11">
        <f t="shared" si="14"/>
        <v>340.09773434029319</v>
      </c>
      <c r="AE187" s="110">
        <f>V187*Calculations!$V$4</f>
        <v>0</v>
      </c>
      <c r="AF187" s="110">
        <f>W187*Calculations!$W$4</f>
        <v>0</v>
      </c>
      <c r="AG187" s="110">
        <f>X187*Calculations!$X$4</f>
        <v>0</v>
      </c>
      <c r="AH187" s="110">
        <f>Y187*Calculations!$Y$4</f>
        <v>0</v>
      </c>
      <c r="AI187" s="110">
        <f>Z187*Calculations!$Z$4</f>
        <v>0</v>
      </c>
      <c r="AJ187" s="110">
        <f>AA187*Calculations!$AA$4</f>
        <v>0</v>
      </c>
      <c r="AK187" s="110">
        <f>AC187*Calculations!$AB$4</f>
        <v>0</v>
      </c>
      <c r="AT187" s="8">
        <f t="shared" si="15"/>
        <v>0</v>
      </c>
      <c r="AU187" s="11">
        <f t="shared" si="16"/>
        <v>380.09773434029319</v>
      </c>
      <c r="AV187">
        <f>AM187*Calculations!$V$4</f>
        <v>0</v>
      </c>
      <c r="AW187">
        <f>AN187*Calculations!$W$4</f>
        <v>0</v>
      </c>
      <c r="AX187">
        <f>AO187*Calculations!$X$4</f>
        <v>0</v>
      </c>
      <c r="AY187">
        <f>AP187*Calculations!$Y$4</f>
        <v>0</v>
      </c>
      <c r="AZ187">
        <f>AQ187*Calculations!$Z$4</f>
        <v>0</v>
      </c>
      <c r="BA187">
        <f>AR187*Calculations!$AA$4</f>
        <v>0</v>
      </c>
      <c r="BB187">
        <f>AT187*Calculations!$AB$4</f>
        <v>0</v>
      </c>
    </row>
    <row r="188" spans="12:54" x14ac:dyDescent="0.2">
      <c r="L188" s="8">
        <f t="shared" si="18"/>
        <v>0</v>
      </c>
      <c r="M188" s="11">
        <f t="shared" si="17"/>
        <v>300.09773434029319</v>
      </c>
      <c r="N188">
        <f>E188*Calculations!$V$4</f>
        <v>0</v>
      </c>
      <c r="O188">
        <f>F188*Calculations!$W$4</f>
        <v>0</v>
      </c>
      <c r="P188">
        <f>G188*Calculations!$X$4</f>
        <v>0</v>
      </c>
      <c r="Q188">
        <f>H188*Calculations!$Y$4</f>
        <v>0</v>
      </c>
      <c r="R188">
        <f>I188*Calculations!$Z$4</f>
        <v>0</v>
      </c>
      <c r="S188">
        <f>J188*Calculations!$AA$4</f>
        <v>0</v>
      </c>
      <c r="T188">
        <f>L188*Calculations!$AB$4</f>
        <v>0</v>
      </c>
      <c r="AC188" s="8">
        <f t="shared" si="13"/>
        <v>0</v>
      </c>
      <c r="AD188" s="11">
        <f t="shared" si="14"/>
        <v>340.09773434029319</v>
      </c>
      <c r="AE188" s="110">
        <f>V188*Calculations!$V$4</f>
        <v>0</v>
      </c>
      <c r="AF188" s="110">
        <f>W188*Calculations!$W$4</f>
        <v>0</v>
      </c>
      <c r="AG188" s="110">
        <f>X188*Calculations!$X$4</f>
        <v>0</v>
      </c>
      <c r="AH188" s="110">
        <f>Y188*Calculations!$Y$4</f>
        <v>0</v>
      </c>
      <c r="AI188" s="110">
        <f>Z188*Calculations!$Z$4</f>
        <v>0</v>
      </c>
      <c r="AJ188" s="110">
        <f>AA188*Calculations!$AA$4</f>
        <v>0</v>
      </c>
      <c r="AK188" s="110">
        <f>AC188*Calculations!$AB$4</f>
        <v>0</v>
      </c>
      <c r="AT188" s="8">
        <f t="shared" si="15"/>
        <v>0</v>
      </c>
      <c r="AU188" s="11">
        <f t="shared" si="16"/>
        <v>380.09773434029319</v>
      </c>
      <c r="AV188">
        <f>AM188*Calculations!$V$4</f>
        <v>0</v>
      </c>
      <c r="AW188">
        <f>AN188*Calculations!$W$4</f>
        <v>0</v>
      </c>
      <c r="AX188">
        <f>AO188*Calculations!$X$4</f>
        <v>0</v>
      </c>
      <c r="AY188">
        <f>AP188*Calculations!$Y$4</f>
        <v>0</v>
      </c>
      <c r="AZ188">
        <f>AQ188*Calculations!$Z$4</f>
        <v>0</v>
      </c>
      <c r="BA188">
        <f>AR188*Calculations!$AA$4</f>
        <v>0</v>
      </c>
      <c r="BB188">
        <f>AT188*Calculations!$AB$4</f>
        <v>0</v>
      </c>
    </row>
    <row r="189" spans="12:54" x14ac:dyDescent="0.2">
      <c r="L189" s="8">
        <f t="shared" si="18"/>
        <v>0</v>
      </c>
      <c r="M189" s="11">
        <f t="shared" si="17"/>
        <v>300.09773434029319</v>
      </c>
      <c r="N189">
        <f>E189*Calculations!$V$4</f>
        <v>0</v>
      </c>
      <c r="O189">
        <f>F189*Calculations!$W$4</f>
        <v>0</v>
      </c>
      <c r="P189">
        <f>G189*Calculations!$X$4</f>
        <v>0</v>
      </c>
      <c r="Q189">
        <f>H189*Calculations!$Y$4</f>
        <v>0</v>
      </c>
      <c r="R189">
        <f>I189*Calculations!$Z$4</f>
        <v>0</v>
      </c>
      <c r="S189">
        <f>J189*Calculations!$AA$4</f>
        <v>0</v>
      </c>
      <c r="T189">
        <f>L189*Calculations!$AB$4</f>
        <v>0</v>
      </c>
      <c r="AC189" s="8">
        <f t="shared" si="13"/>
        <v>0</v>
      </c>
      <c r="AD189" s="11">
        <f t="shared" si="14"/>
        <v>340.09773434029319</v>
      </c>
      <c r="AE189" s="110">
        <f>V189*Calculations!$V$4</f>
        <v>0</v>
      </c>
      <c r="AF189" s="110">
        <f>W189*Calculations!$W$4</f>
        <v>0</v>
      </c>
      <c r="AG189" s="110">
        <f>X189*Calculations!$X$4</f>
        <v>0</v>
      </c>
      <c r="AH189" s="110">
        <f>Y189*Calculations!$Y$4</f>
        <v>0</v>
      </c>
      <c r="AI189" s="110">
        <f>Z189*Calculations!$Z$4</f>
        <v>0</v>
      </c>
      <c r="AJ189" s="110">
        <f>AA189*Calculations!$AA$4</f>
        <v>0</v>
      </c>
      <c r="AK189" s="110">
        <f>AC189*Calculations!$AB$4</f>
        <v>0</v>
      </c>
      <c r="AT189" s="8">
        <f t="shared" si="15"/>
        <v>0</v>
      </c>
      <c r="AU189" s="11">
        <f t="shared" si="16"/>
        <v>380.09773434029319</v>
      </c>
      <c r="AV189">
        <f>AM189*Calculations!$V$4</f>
        <v>0</v>
      </c>
      <c r="AW189">
        <f>AN189*Calculations!$W$4</f>
        <v>0</v>
      </c>
      <c r="AX189">
        <f>AO189*Calculations!$X$4</f>
        <v>0</v>
      </c>
      <c r="AY189">
        <f>AP189*Calculations!$Y$4</f>
        <v>0</v>
      </c>
      <c r="AZ189">
        <f>AQ189*Calculations!$Z$4</f>
        <v>0</v>
      </c>
      <c r="BA189">
        <f>AR189*Calculations!$AA$4</f>
        <v>0</v>
      </c>
      <c r="BB189">
        <f>AT189*Calculations!$AB$4</f>
        <v>0</v>
      </c>
    </row>
    <row r="190" spans="12:54" x14ac:dyDescent="0.2">
      <c r="L190" s="8">
        <f t="shared" si="18"/>
        <v>0</v>
      </c>
      <c r="M190" s="11">
        <f t="shared" si="17"/>
        <v>300.09773434029319</v>
      </c>
      <c r="N190">
        <f>E190*Calculations!$V$4</f>
        <v>0</v>
      </c>
      <c r="O190">
        <f>F190*Calculations!$W$4</f>
        <v>0</v>
      </c>
      <c r="P190">
        <f>G190*Calculations!$X$4</f>
        <v>0</v>
      </c>
      <c r="Q190">
        <f>H190*Calculations!$Y$4</f>
        <v>0</v>
      </c>
      <c r="R190">
        <f>I190*Calculations!$Z$4</f>
        <v>0</v>
      </c>
      <c r="S190">
        <f>J190*Calculations!$AA$4</f>
        <v>0</v>
      </c>
      <c r="T190">
        <f>L190*Calculations!$AB$4</f>
        <v>0</v>
      </c>
      <c r="AC190" s="8">
        <f t="shared" si="13"/>
        <v>0</v>
      </c>
      <c r="AD190" s="11">
        <f t="shared" si="14"/>
        <v>340.09773434029319</v>
      </c>
      <c r="AE190" s="110">
        <f>V190*Calculations!$V$4</f>
        <v>0</v>
      </c>
      <c r="AF190" s="110">
        <f>W190*Calculations!$W$4</f>
        <v>0</v>
      </c>
      <c r="AG190" s="110">
        <f>X190*Calculations!$X$4</f>
        <v>0</v>
      </c>
      <c r="AH190" s="110">
        <f>Y190*Calculations!$Y$4</f>
        <v>0</v>
      </c>
      <c r="AI190" s="110">
        <f>Z190*Calculations!$Z$4</f>
        <v>0</v>
      </c>
      <c r="AJ190" s="110">
        <f>AA190*Calculations!$AA$4</f>
        <v>0</v>
      </c>
      <c r="AK190" s="110">
        <f>AC190*Calculations!$AB$4</f>
        <v>0</v>
      </c>
      <c r="AT190" s="8">
        <f t="shared" si="15"/>
        <v>0</v>
      </c>
      <c r="AU190" s="11">
        <f t="shared" si="16"/>
        <v>380.09773434029319</v>
      </c>
      <c r="AV190">
        <f>AM190*Calculations!$V$4</f>
        <v>0</v>
      </c>
      <c r="AW190">
        <f>AN190*Calculations!$W$4</f>
        <v>0</v>
      </c>
      <c r="AX190">
        <f>AO190*Calculations!$X$4</f>
        <v>0</v>
      </c>
      <c r="AY190">
        <f>AP190*Calculations!$Y$4</f>
        <v>0</v>
      </c>
      <c r="AZ190">
        <f>AQ190*Calculations!$Z$4</f>
        <v>0</v>
      </c>
      <c r="BA190">
        <f>AR190*Calculations!$AA$4</f>
        <v>0</v>
      </c>
      <c r="BB190">
        <f>AT190*Calculations!$AB$4</f>
        <v>0</v>
      </c>
    </row>
    <row r="191" spans="12:54" x14ac:dyDescent="0.2">
      <c r="L191" s="8">
        <f t="shared" si="18"/>
        <v>0</v>
      </c>
      <c r="M191" s="11">
        <f t="shared" si="17"/>
        <v>300.09773434029319</v>
      </c>
      <c r="N191">
        <f>E191*Calculations!$V$4</f>
        <v>0</v>
      </c>
      <c r="O191">
        <f>F191*Calculations!$W$4</f>
        <v>0</v>
      </c>
      <c r="P191">
        <f>G191*Calculations!$X$4</f>
        <v>0</v>
      </c>
      <c r="Q191">
        <f>H191*Calculations!$Y$4</f>
        <v>0</v>
      </c>
      <c r="R191">
        <f>I191*Calculations!$Z$4</f>
        <v>0</v>
      </c>
      <c r="S191">
        <f>J191*Calculations!$AA$4</f>
        <v>0</v>
      </c>
      <c r="T191">
        <f>L191*Calculations!$AB$4</f>
        <v>0</v>
      </c>
      <c r="AC191" s="8">
        <f t="shared" si="13"/>
        <v>0</v>
      </c>
      <c r="AD191" s="11">
        <f t="shared" si="14"/>
        <v>340.09773434029319</v>
      </c>
      <c r="AE191" s="110">
        <f>V191*Calculations!$V$4</f>
        <v>0</v>
      </c>
      <c r="AF191" s="110">
        <f>W191*Calculations!$W$4</f>
        <v>0</v>
      </c>
      <c r="AG191" s="110">
        <f>X191*Calculations!$X$4</f>
        <v>0</v>
      </c>
      <c r="AH191" s="110">
        <f>Y191*Calculations!$Y$4</f>
        <v>0</v>
      </c>
      <c r="AI191" s="110">
        <f>Z191*Calculations!$Z$4</f>
        <v>0</v>
      </c>
      <c r="AJ191" s="110">
        <f>AA191*Calculations!$AA$4</f>
        <v>0</v>
      </c>
      <c r="AK191" s="110">
        <f>AC191*Calculations!$AB$4</f>
        <v>0</v>
      </c>
      <c r="AT191" s="8">
        <f t="shared" si="15"/>
        <v>0</v>
      </c>
      <c r="AU191" s="11">
        <f t="shared" si="16"/>
        <v>380.09773434029319</v>
      </c>
      <c r="AV191">
        <f>AM191*Calculations!$V$4</f>
        <v>0</v>
      </c>
      <c r="AW191">
        <f>AN191*Calculations!$W$4</f>
        <v>0</v>
      </c>
      <c r="AX191">
        <f>AO191*Calculations!$X$4</f>
        <v>0</v>
      </c>
      <c r="AY191">
        <f>AP191*Calculations!$Y$4</f>
        <v>0</v>
      </c>
      <c r="AZ191">
        <f>AQ191*Calculations!$Z$4</f>
        <v>0</v>
      </c>
      <c r="BA191">
        <f>AR191*Calculations!$AA$4</f>
        <v>0</v>
      </c>
      <c r="BB191">
        <f>AT191*Calculations!$AB$4</f>
        <v>0</v>
      </c>
    </row>
    <row r="192" spans="12:54" x14ac:dyDescent="0.2">
      <c r="L192" s="8">
        <f t="shared" si="18"/>
        <v>0</v>
      </c>
      <c r="M192" s="11">
        <f t="shared" si="17"/>
        <v>300.09773434029319</v>
      </c>
      <c r="N192">
        <f>E192*Calculations!$V$4</f>
        <v>0</v>
      </c>
      <c r="O192">
        <f>F192*Calculations!$W$4</f>
        <v>0</v>
      </c>
      <c r="P192">
        <f>G192*Calculations!$X$4</f>
        <v>0</v>
      </c>
      <c r="Q192">
        <f>H192*Calculations!$Y$4</f>
        <v>0</v>
      </c>
      <c r="R192">
        <f>I192*Calculations!$Z$4</f>
        <v>0</v>
      </c>
      <c r="S192">
        <f>J192*Calculations!$AA$4</f>
        <v>0</v>
      </c>
      <c r="T192">
        <f>L192*Calculations!$AB$4</f>
        <v>0</v>
      </c>
      <c r="AC192" s="8">
        <f t="shared" si="13"/>
        <v>0</v>
      </c>
      <c r="AD192" s="11">
        <f t="shared" si="14"/>
        <v>340.09773434029319</v>
      </c>
      <c r="AE192" s="110">
        <f>V192*Calculations!$V$4</f>
        <v>0</v>
      </c>
      <c r="AF192" s="110">
        <f>W192*Calculations!$W$4</f>
        <v>0</v>
      </c>
      <c r="AG192" s="110">
        <f>X192*Calculations!$X$4</f>
        <v>0</v>
      </c>
      <c r="AH192" s="110">
        <f>Y192*Calculations!$Y$4</f>
        <v>0</v>
      </c>
      <c r="AI192" s="110">
        <f>Z192*Calculations!$Z$4</f>
        <v>0</v>
      </c>
      <c r="AJ192" s="110">
        <f>AA192*Calculations!$AA$4</f>
        <v>0</v>
      </c>
      <c r="AK192" s="110">
        <f>AC192*Calculations!$AB$4</f>
        <v>0</v>
      </c>
      <c r="AT192" s="8">
        <f t="shared" si="15"/>
        <v>0</v>
      </c>
      <c r="AU192" s="11">
        <f t="shared" si="16"/>
        <v>380.09773434029319</v>
      </c>
      <c r="AV192">
        <f>AM192*Calculations!$V$4</f>
        <v>0</v>
      </c>
      <c r="AW192">
        <f>AN192*Calculations!$W$4</f>
        <v>0</v>
      </c>
      <c r="AX192">
        <f>AO192*Calculations!$X$4</f>
        <v>0</v>
      </c>
      <c r="AY192">
        <f>AP192*Calculations!$Y$4</f>
        <v>0</v>
      </c>
      <c r="AZ192">
        <f>AQ192*Calculations!$Z$4</f>
        <v>0</v>
      </c>
      <c r="BA192">
        <f>AR192*Calculations!$AA$4</f>
        <v>0</v>
      </c>
      <c r="BB192">
        <f>AT192*Calculations!$AB$4</f>
        <v>0</v>
      </c>
    </row>
    <row r="193" spans="12:54" x14ac:dyDescent="0.2">
      <c r="L193" s="8">
        <f t="shared" si="18"/>
        <v>0</v>
      </c>
      <c r="M193" s="11">
        <f t="shared" si="17"/>
        <v>300.09773434029319</v>
      </c>
      <c r="N193">
        <f>E193*Calculations!$V$4</f>
        <v>0</v>
      </c>
      <c r="O193">
        <f>F193*Calculations!$W$4</f>
        <v>0</v>
      </c>
      <c r="P193">
        <f>G193*Calculations!$X$4</f>
        <v>0</v>
      </c>
      <c r="Q193">
        <f>H193*Calculations!$Y$4</f>
        <v>0</v>
      </c>
      <c r="R193">
        <f>I193*Calculations!$Z$4</f>
        <v>0</v>
      </c>
      <c r="S193">
        <f>J193*Calculations!$AA$4</f>
        <v>0</v>
      </c>
      <c r="T193">
        <f>L193*Calculations!$AB$4</f>
        <v>0</v>
      </c>
      <c r="AC193" s="8">
        <f t="shared" si="13"/>
        <v>0</v>
      </c>
      <c r="AD193" s="11">
        <f t="shared" si="14"/>
        <v>340.09773434029319</v>
      </c>
      <c r="AE193" s="110">
        <f>V193*Calculations!$V$4</f>
        <v>0</v>
      </c>
      <c r="AF193" s="110">
        <f>W193*Calculations!$W$4</f>
        <v>0</v>
      </c>
      <c r="AG193" s="110">
        <f>X193*Calculations!$X$4</f>
        <v>0</v>
      </c>
      <c r="AH193" s="110">
        <f>Y193*Calculations!$Y$4</f>
        <v>0</v>
      </c>
      <c r="AI193" s="110">
        <f>Z193*Calculations!$Z$4</f>
        <v>0</v>
      </c>
      <c r="AJ193" s="110">
        <f>AA193*Calculations!$AA$4</f>
        <v>0</v>
      </c>
      <c r="AK193" s="110">
        <f>AC193*Calculations!$AB$4</f>
        <v>0</v>
      </c>
      <c r="AT193" s="8">
        <f t="shared" si="15"/>
        <v>0</v>
      </c>
      <c r="AU193" s="11">
        <f t="shared" si="16"/>
        <v>380.09773434029319</v>
      </c>
      <c r="AV193">
        <f>AM193*Calculations!$V$4</f>
        <v>0</v>
      </c>
      <c r="AW193">
        <f>AN193*Calculations!$W$4</f>
        <v>0</v>
      </c>
      <c r="AX193">
        <f>AO193*Calculations!$X$4</f>
        <v>0</v>
      </c>
      <c r="AY193">
        <f>AP193*Calculations!$Y$4</f>
        <v>0</v>
      </c>
      <c r="AZ193">
        <f>AQ193*Calculations!$Z$4</f>
        <v>0</v>
      </c>
      <c r="BA193">
        <f>AR193*Calculations!$AA$4</f>
        <v>0</v>
      </c>
      <c r="BB193">
        <f>AT193*Calculations!$AB$4</f>
        <v>0</v>
      </c>
    </row>
    <row r="194" spans="12:54" x14ac:dyDescent="0.2">
      <c r="L194" s="8">
        <f t="shared" si="18"/>
        <v>0</v>
      </c>
      <c r="M194" s="11">
        <f t="shared" si="17"/>
        <v>300.09773434029319</v>
      </c>
      <c r="N194">
        <f>E194*Calculations!$V$4</f>
        <v>0</v>
      </c>
      <c r="O194">
        <f>F194*Calculations!$W$4</f>
        <v>0</v>
      </c>
      <c r="P194">
        <f>G194*Calculations!$X$4</f>
        <v>0</v>
      </c>
      <c r="Q194">
        <f>H194*Calculations!$Y$4</f>
        <v>0</v>
      </c>
      <c r="R194">
        <f>I194*Calculations!$Z$4</f>
        <v>0</v>
      </c>
      <c r="S194">
        <f>J194*Calculations!$AA$4</f>
        <v>0</v>
      </c>
      <c r="T194">
        <f>L194*Calculations!$AB$4</f>
        <v>0</v>
      </c>
      <c r="AC194" s="8">
        <f t="shared" si="13"/>
        <v>0</v>
      </c>
      <c r="AD194" s="11">
        <f t="shared" si="14"/>
        <v>340.09773434029319</v>
      </c>
      <c r="AE194" s="110">
        <f>V194*Calculations!$V$4</f>
        <v>0</v>
      </c>
      <c r="AF194" s="110">
        <f>W194*Calculations!$W$4</f>
        <v>0</v>
      </c>
      <c r="AG194" s="110">
        <f>X194*Calculations!$X$4</f>
        <v>0</v>
      </c>
      <c r="AH194" s="110">
        <f>Y194*Calculations!$Y$4</f>
        <v>0</v>
      </c>
      <c r="AI194" s="110">
        <f>Z194*Calculations!$Z$4</f>
        <v>0</v>
      </c>
      <c r="AJ194" s="110">
        <f>AA194*Calculations!$AA$4</f>
        <v>0</v>
      </c>
      <c r="AK194" s="110">
        <f>AC194*Calculations!$AB$4</f>
        <v>0</v>
      </c>
      <c r="AT194" s="8">
        <f t="shared" si="15"/>
        <v>0</v>
      </c>
      <c r="AU194" s="11">
        <f t="shared" si="16"/>
        <v>380.09773434029319</v>
      </c>
      <c r="AV194">
        <f>AM194*Calculations!$V$4</f>
        <v>0</v>
      </c>
      <c r="AW194">
        <f>AN194*Calculations!$W$4</f>
        <v>0</v>
      </c>
      <c r="AX194">
        <f>AO194*Calculations!$X$4</f>
        <v>0</v>
      </c>
      <c r="AY194">
        <f>AP194*Calculations!$Y$4</f>
        <v>0</v>
      </c>
      <c r="AZ194">
        <f>AQ194*Calculations!$Z$4</f>
        <v>0</v>
      </c>
      <c r="BA194">
        <f>AR194*Calculations!$AA$4</f>
        <v>0</v>
      </c>
      <c r="BB194">
        <f>AT194*Calculations!$AB$4</f>
        <v>0</v>
      </c>
    </row>
    <row r="195" spans="12:54" x14ac:dyDescent="0.2">
      <c r="L195" s="8">
        <f t="shared" si="18"/>
        <v>0</v>
      </c>
      <c r="M195" s="11">
        <f t="shared" si="17"/>
        <v>300.09773434029319</v>
      </c>
      <c r="N195">
        <f>E195*Calculations!$V$4</f>
        <v>0</v>
      </c>
      <c r="O195">
        <f>F195*Calculations!$W$4</f>
        <v>0</v>
      </c>
      <c r="P195">
        <f>G195*Calculations!$X$4</f>
        <v>0</v>
      </c>
      <c r="Q195">
        <f>H195*Calculations!$Y$4</f>
        <v>0</v>
      </c>
      <c r="R195">
        <f>I195*Calculations!$Z$4</f>
        <v>0</v>
      </c>
      <c r="S195">
        <f>J195*Calculations!$AA$4</f>
        <v>0</v>
      </c>
      <c r="T195">
        <f>L195*Calculations!$AB$4</f>
        <v>0</v>
      </c>
      <c r="AC195" s="8">
        <f t="shared" si="13"/>
        <v>0</v>
      </c>
      <c r="AD195" s="11">
        <f t="shared" si="14"/>
        <v>340.09773434029319</v>
      </c>
      <c r="AE195" s="110">
        <f>V195*Calculations!$V$4</f>
        <v>0</v>
      </c>
      <c r="AF195" s="110">
        <f>W195*Calculations!$W$4</f>
        <v>0</v>
      </c>
      <c r="AG195" s="110">
        <f>X195*Calculations!$X$4</f>
        <v>0</v>
      </c>
      <c r="AH195" s="110">
        <f>Y195*Calculations!$Y$4</f>
        <v>0</v>
      </c>
      <c r="AI195" s="110">
        <f>Z195*Calculations!$Z$4</f>
        <v>0</v>
      </c>
      <c r="AJ195" s="110">
        <f>AA195*Calculations!$AA$4</f>
        <v>0</v>
      </c>
      <c r="AK195" s="110">
        <f>AC195*Calculations!$AB$4</f>
        <v>0</v>
      </c>
      <c r="AT195" s="8">
        <f t="shared" si="15"/>
        <v>0</v>
      </c>
      <c r="AU195" s="11">
        <f t="shared" si="16"/>
        <v>380.09773434029319</v>
      </c>
      <c r="AV195">
        <f>AM195*Calculations!$V$4</f>
        <v>0</v>
      </c>
      <c r="AW195">
        <f>AN195*Calculations!$W$4</f>
        <v>0</v>
      </c>
      <c r="AX195">
        <f>AO195*Calculations!$X$4</f>
        <v>0</v>
      </c>
      <c r="AY195">
        <f>AP195*Calculations!$Y$4</f>
        <v>0</v>
      </c>
      <c r="AZ195">
        <f>AQ195*Calculations!$Z$4</f>
        <v>0</v>
      </c>
      <c r="BA195">
        <f>AR195*Calculations!$AA$4</f>
        <v>0</v>
      </c>
      <c r="BB195">
        <f>AT195*Calculations!$AB$4</f>
        <v>0</v>
      </c>
    </row>
    <row r="196" spans="12:54" x14ac:dyDescent="0.2">
      <c r="L196" s="8">
        <f t="shared" si="18"/>
        <v>0</v>
      </c>
      <c r="M196" s="11">
        <f t="shared" si="17"/>
        <v>300.09773434029319</v>
      </c>
      <c r="N196">
        <f>E196*Calculations!$V$4</f>
        <v>0</v>
      </c>
      <c r="O196">
        <f>F196*Calculations!$W$4</f>
        <v>0</v>
      </c>
      <c r="P196">
        <f>G196*Calculations!$X$4</f>
        <v>0</v>
      </c>
      <c r="Q196">
        <f>H196*Calculations!$Y$4</f>
        <v>0</v>
      </c>
      <c r="R196">
        <f>I196*Calculations!$Z$4</f>
        <v>0</v>
      </c>
      <c r="S196">
        <f>J196*Calculations!$AA$4</f>
        <v>0</v>
      </c>
      <c r="T196">
        <f>L196*Calculations!$AB$4</f>
        <v>0</v>
      </c>
      <c r="AC196" s="8">
        <f t="shared" si="13"/>
        <v>0</v>
      </c>
      <c r="AD196" s="11">
        <f t="shared" si="14"/>
        <v>340.09773434029319</v>
      </c>
      <c r="AE196" s="110">
        <f>V196*Calculations!$V$4</f>
        <v>0</v>
      </c>
      <c r="AF196" s="110">
        <f>W196*Calculations!$W$4</f>
        <v>0</v>
      </c>
      <c r="AG196" s="110">
        <f>X196*Calculations!$X$4</f>
        <v>0</v>
      </c>
      <c r="AH196" s="110">
        <f>Y196*Calculations!$Y$4</f>
        <v>0</v>
      </c>
      <c r="AI196" s="110">
        <f>Z196*Calculations!$Z$4</f>
        <v>0</v>
      </c>
      <c r="AJ196" s="110">
        <f>AA196*Calculations!$AA$4</f>
        <v>0</v>
      </c>
      <c r="AK196" s="110">
        <f>AC196*Calculations!$AB$4</f>
        <v>0</v>
      </c>
      <c r="AT196" s="8">
        <f t="shared" si="15"/>
        <v>0</v>
      </c>
      <c r="AU196" s="11">
        <f t="shared" si="16"/>
        <v>380.09773434029319</v>
      </c>
      <c r="AV196">
        <f>AM196*Calculations!$V$4</f>
        <v>0</v>
      </c>
      <c r="AW196">
        <f>AN196*Calculations!$W$4</f>
        <v>0</v>
      </c>
      <c r="AX196">
        <f>AO196*Calculations!$X$4</f>
        <v>0</v>
      </c>
      <c r="AY196">
        <f>AP196*Calculations!$Y$4</f>
        <v>0</v>
      </c>
      <c r="AZ196">
        <f>AQ196*Calculations!$Z$4</f>
        <v>0</v>
      </c>
      <c r="BA196">
        <f>AR196*Calculations!$AA$4</f>
        <v>0</v>
      </c>
      <c r="BB196">
        <f>AT196*Calculations!$AB$4</f>
        <v>0</v>
      </c>
    </row>
    <row r="197" spans="12:54" x14ac:dyDescent="0.2">
      <c r="L197" s="8">
        <f t="shared" si="18"/>
        <v>0</v>
      </c>
      <c r="M197" s="11">
        <f t="shared" si="17"/>
        <v>300.09773434029319</v>
      </c>
      <c r="N197">
        <f>E197*Calculations!$V$4</f>
        <v>0</v>
      </c>
      <c r="O197">
        <f>F197*Calculations!$W$4</f>
        <v>0</v>
      </c>
      <c r="P197">
        <f>G197*Calculations!$X$4</f>
        <v>0</v>
      </c>
      <c r="Q197">
        <f>H197*Calculations!$Y$4</f>
        <v>0</v>
      </c>
      <c r="R197">
        <f>I197*Calculations!$Z$4</f>
        <v>0</v>
      </c>
      <c r="S197">
        <f>J197*Calculations!$AA$4</f>
        <v>0</v>
      </c>
      <c r="T197">
        <f>L197*Calculations!$AB$4</f>
        <v>0</v>
      </c>
      <c r="AC197" s="8">
        <f t="shared" ref="AC197:AC201" si="19">IF(AA197+AB197=0, 0, AA197/(AA197+AB197))</f>
        <v>0</v>
      </c>
      <c r="AD197" s="11">
        <f t="shared" ref="AD197:AD201" si="20">(((SUM(AE197:AK197)-3371)/2251)*40)+400</f>
        <v>340.09773434029319</v>
      </c>
      <c r="AE197" s="110">
        <f>V197*Calculations!$V$4</f>
        <v>0</v>
      </c>
      <c r="AF197" s="110">
        <f>W197*Calculations!$W$4</f>
        <v>0</v>
      </c>
      <c r="AG197" s="110">
        <f>X197*Calculations!$X$4</f>
        <v>0</v>
      </c>
      <c r="AH197" s="110">
        <f>Y197*Calculations!$Y$4</f>
        <v>0</v>
      </c>
      <c r="AI197" s="110">
        <f>Z197*Calculations!$Z$4</f>
        <v>0</v>
      </c>
      <c r="AJ197" s="110">
        <f>AA197*Calculations!$AA$4</f>
        <v>0</v>
      </c>
      <c r="AK197" s="110">
        <f>AC197*Calculations!$AB$4</f>
        <v>0</v>
      </c>
      <c r="AT197" s="8">
        <f t="shared" ref="AT197:AT201" si="21">IF(AR197+AS197=0, 0, AR197/(AR197+AS197))</f>
        <v>0</v>
      </c>
      <c r="AU197" s="11">
        <f t="shared" ref="AU197:AU201" si="22">(((SUM(AV197:BB197)-3371)/2251)*40)+440</f>
        <v>380.09773434029319</v>
      </c>
      <c r="AV197">
        <f>AM197*Calculations!$V$4</f>
        <v>0</v>
      </c>
      <c r="AW197">
        <f>AN197*Calculations!$W$4</f>
        <v>0</v>
      </c>
      <c r="AX197">
        <f>AO197*Calculations!$X$4</f>
        <v>0</v>
      </c>
      <c r="AY197">
        <f>AP197*Calculations!$Y$4</f>
        <v>0</v>
      </c>
      <c r="AZ197">
        <f>AQ197*Calculations!$Z$4</f>
        <v>0</v>
      </c>
      <c r="BA197">
        <f>AR197*Calculations!$AA$4</f>
        <v>0</v>
      </c>
      <c r="BB197">
        <f>AT197*Calculations!$AB$4</f>
        <v>0</v>
      </c>
    </row>
    <row r="198" spans="12:54" x14ac:dyDescent="0.2">
      <c r="L198" s="8">
        <f t="shared" ref="L198:L201" si="23">IF(J198+K198=0, 0, J198/(J198+K198))</f>
        <v>0</v>
      </c>
      <c r="M198" s="11">
        <f t="shared" ref="M198:M201" si="24">(((SUM(N198:T198)-3371)/2251)*40)+360</f>
        <v>300.09773434029319</v>
      </c>
      <c r="N198">
        <f>E198*Calculations!$V$4</f>
        <v>0</v>
      </c>
      <c r="O198">
        <f>F198*Calculations!$W$4</f>
        <v>0</v>
      </c>
      <c r="P198">
        <f>G198*Calculations!$X$4</f>
        <v>0</v>
      </c>
      <c r="Q198">
        <f>H198*Calculations!$Y$4</f>
        <v>0</v>
      </c>
      <c r="R198">
        <f>I198*Calculations!$Z$4</f>
        <v>0</v>
      </c>
      <c r="S198">
        <f>J198*Calculations!$AA$4</f>
        <v>0</v>
      </c>
      <c r="T198">
        <f>L198*Calculations!$AB$4</f>
        <v>0</v>
      </c>
      <c r="AC198" s="8">
        <f t="shared" si="19"/>
        <v>0</v>
      </c>
      <c r="AD198" s="11">
        <f t="shared" si="20"/>
        <v>340.09773434029319</v>
      </c>
      <c r="AE198" s="110">
        <f>V198*Calculations!$V$4</f>
        <v>0</v>
      </c>
      <c r="AF198" s="110">
        <f>W198*Calculations!$W$4</f>
        <v>0</v>
      </c>
      <c r="AG198" s="110">
        <f>X198*Calculations!$X$4</f>
        <v>0</v>
      </c>
      <c r="AH198" s="110">
        <f>Y198*Calculations!$Y$4</f>
        <v>0</v>
      </c>
      <c r="AI198" s="110">
        <f>Z198*Calculations!$Z$4</f>
        <v>0</v>
      </c>
      <c r="AJ198" s="110">
        <f>AA198*Calculations!$AA$4</f>
        <v>0</v>
      </c>
      <c r="AK198" s="110">
        <f>AC198*Calculations!$AB$4</f>
        <v>0</v>
      </c>
      <c r="AT198" s="8">
        <f t="shared" si="21"/>
        <v>0</v>
      </c>
      <c r="AU198" s="11">
        <f t="shared" si="22"/>
        <v>380.09773434029319</v>
      </c>
      <c r="AV198">
        <f>AM198*Calculations!$V$4</f>
        <v>0</v>
      </c>
      <c r="AW198">
        <f>AN198*Calculations!$W$4</f>
        <v>0</v>
      </c>
      <c r="AX198">
        <f>AO198*Calculations!$X$4</f>
        <v>0</v>
      </c>
      <c r="AY198">
        <f>AP198*Calculations!$Y$4</f>
        <v>0</v>
      </c>
      <c r="AZ198">
        <f>AQ198*Calculations!$Z$4</f>
        <v>0</v>
      </c>
      <c r="BA198">
        <f>AR198*Calculations!$AA$4</f>
        <v>0</v>
      </c>
      <c r="BB198">
        <f>AT198*Calculations!$AB$4</f>
        <v>0</v>
      </c>
    </row>
    <row r="199" spans="12:54" x14ac:dyDescent="0.2">
      <c r="L199" s="8">
        <f t="shared" si="23"/>
        <v>0</v>
      </c>
      <c r="M199" s="11">
        <f t="shared" si="24"/>
        <v>300.09773434029319</v>
      </c>
      <c r="N199">
        <f>E199*Calculations!$V$4</f>
        <v>0</v>
      </c>
      <c r="O199">
        <f>F199*Calculations!$W$4</f>
        <v>0</v>
      </c>
      <c r="P199">
        <f>G199*Calculations!$X$4</f>
        <v>0</v>
      </c>
      <c r="Q199">
        <f>H199*Calculations!$Y$4</f>
        <v>0</v>
      </c>
      <c r="R199">
        <f>I199*Calculations!$Z$4</f>
        <v>0</v>
      </c>
      <c r="S199">
        <f>J199*Calculations!$AA$4</f>
        <v>0</v>
      </c>
      <c r="T199">
        <f>L199*Calculations!$AB$4</f>
        <v>0</v>
      </c>
      <c r="AC199" s="8">
        <f t="shared" si="19"/>
        <v>0</v>
      </c>
      <c r="AD199" s="11">
        <f t="shared" si="20"/>
        <v>340.09773434029319</v>
      </c>
      <c r="AE199" s="110">
        <f>V199*Calculations!$V$4</f>
        <v>0</v>
      </c>
      <c r="AF199" s="110">
        <f>W199*Calculations!$W$4</f>
        <v>0</v>
      </c>
      <c r="AG199" s="110">
        <f>X199*Calculations!$X$4</f>
        <v>0</v>
      </c>
      <c r="AH199" s="110">
        <f>Y199*Calculations!$Y$4</f>
        <v>0</v>
      </c>
      <c r="AI199" s="110">
        <f>Z199*Calculations!$Z$4</f>
        <v>0</v>
      </c>
      <c r="AJ199" s="110">
        <f>AA199*Calculations!$AA$4</f>
        <v>0</v>
      </c>
      <c r="AK199" s="110">
        <f>AC199*Calculations!$AB$4</f>
        <v>0</v>
      </c>
      <c r="AT199" s="8">
        <f t="shared" si="21"/>
        <v>0</v>
      </c>
      <c r="AU199" s="11">
        <f t="shared" si="22"/>
        <v>380.09773434029319</v>
      </c>
      <c r="AV199">
        <f>AM199*Calculations!$V$4</f>
        <v>0</v>
      </c>
      <c r="AW199">
        <f>AN199*Calculations!$W$4</f>
        <v>0</v>
      </c>
      <c r="AX199">
        <f>AO199*Calculations!$X$4</f>
        <v>0</v>
      </c>
      <c r="AY199">
        <f>AP199*Calculations!$Y$4</f>
        <v>0</v>
      </c>
      <c r="AZ199">
        <f>AQ199*Calculations!$Z$4</f>
        <v>0</v>
      </c>
      <c r="BA199">
        <f>AR199*Calculations!$AA$4</f>
        <v>0</v>
      </c>
      <c r="BB199">
        <f>AT199*Calculations!$AB$4</f>
        <v>0</v>
      </c>
    </row>
    <row r="200" spans="12:54" x14ac:dyDescent="0.2">
      <c r="L200" s="8">
        <f t="shared" si="23"/>
        <v>0</v>
      </c>
      <c r="M200" s="11">
        <f t="shared" si="24"/>
        <v>300.09773434029319</v>
      </c>
      <c r="N200">
        <f>E200*Calculations!$V$4</f>
        <v>0</v>
      </c>
      <c r="O200">
        <f>F200*Calculations!$W$4</f>
        <v>0</v>
      </c>
      <c r="P200">
        <f>G200*Calculations!$X$4</f>
        <v>0</v>
      </c>
      <c r="Q200">
        <f>H200*Calculations!$Y$4</f>
        <v>0</v>
      </c>
      <c r="R200">
        <f>I200*Calculations!$Z$4</f>
        <v>0</v>
      </c>
      <c r="S200">
        <f>J200*Calculations!$AA$4</f>
        <v>0</v>
      </c>
      <c r="T200">
        <f>L200*Calculations!$AB$4</f>
        <v>0</v>
      </c>
      <c r="AC200" s="8">
        <f t="shared" si="19"/>
        <v>0</v>
      </c>
      <c r="AD200" s="11">
        <f t="shared" si="20"/>
        <v>340.09773434029319</v>
      </c>
      <c r="AE200" s="110">
        <f>V200*Calculations!$V$4</f>
        <v>0</v>
      </c>
      <c r="AF200" s="110">
        <f>W200*Calculations!$W$4</f>
        <v>0</v>
      </c>
      <c r="AG200" s="110">
        <f>X200*Calculations!$X$4</f>
        <v>0</v>
      </c>
      <c r="AH200" s="110">
        <f>Y200*Calculations!$Y$4</f>
        <v>0</v>
      </c>
      <c r="AI200" s="110">
        <f>Z200*Calculations!$Z$4</f>
        <v>0</v>
      </c>
      <c r="AJ200" s="110">
        <f>AA200*Calculations!$AA$4</f>
        <v>0</v>
      </c>
      <c r="AK200" s="110">
        <f>AC200*Calculations!$AB$4</f>
        <v>0</v>
      </c>
      <c r="AT200" s="8">
        <f t="shared" si="21"/>
        <v>0</v>
      </c>
      <c r="AU200" s="11">
        <f t="shared" si="22"/>
        <v>380.09773434029319</v>
      </c>
      <c r="AV200">
        <f>AM200*Calculations!$V$4</f>
        <v>0</v>
      </c>
      <c r="AW200">
        <f>AN200*Calculations!$W$4</f>
        <v>0</v>
      </c>
      <c r="AX200">
        <f>AO200*Calculations!$X$4</f>
        <v>0</v>
      </c>
      <c r="AY200">
        <f>AP200*Calculations!$Y$4</f>
        <v>0</v>
      </c>
      <c r="AZ200">
        <f>AQ200*Calculations!$Z$4</f>
        <v>0</v>
      </c>
      <c r="BA200">
        <f>AR200*Calculations!$AA$4</f>
        <v>0</v>
      </c>
      <c r="BB200">
        <f>AT200*Calculations!$AB$4</f>
        <v>0</v>
      </c>
    </row>
    <row r="201" spans="12:54" x14ac:dyDescent="0.2">
      <c r="L201" s="8">
        <f t="shared" si="23"/>
        <v>0</v>
      </c>
      <c r="M201" s="11">
        <f t="shared" si="24"/>
        <v>300.09773434029319</v>
      </c>
      <c r="N201">
        <f>E201*Calculations!$V$4</f>
        <v>0</v>
      </c>
      <c r="O201">
        <f>F201*Calculations!$W$4</f>
        <v>0</v>
      </c>
      <c r="P201">
        <f>G201*Calculations!$X$4</f>
        <v>0</v>
      </c>
      <c r="Q201">
        <f>H201*Calculations!$Y$4</f>
        <v>0</v>
      </c>
      <c r="R201">
        <f>I201*Calculations!$Z$4</f>
        <v>0</v>
      </c>
      <c r="S201">
        <f>J201*Calculations!$AA$4</f>
        <v>0</v>
      </c>
      <c r="T201">
        <f>L201*Calculations!$AB$4</f>
        <v>0</v>
      </c>
      <c r="AC201" s="8">
        <f t="shared" si="19"/>
        <v>0</v>
      </c>
      <c r="AD201" s="11">
        <f t="shared" si="20"/>
        <v>340.09773434029319</v>
      </c>
      <c r="AE201" s="110">
        <f>V201*Calculations!$V$4</f>
        <v>0</v>
      </c>
      <c r="AF201" s="110">
        <f>W201*Calculations!$W$4</f>
        <v>0</v>
      </c>
      <c r="AG201" s="110">
        <f>X201*Calculations!$X$4</f>
        <v>0</v>
      </c>
      <c r="AH201" s="110">
        <f>Y201*Calculations!$Y$4</f>
        <v>0</v>
      </c>
      <c r="AI201" s="110">
        <f>Z201*Calculations!$Z$4</f>
        <v>0</v>
      </c>
      <c r="AJ201" s="110">
        <f>AA201*Calculations!$AA$4</f>
        <v>0</v>
      </c>
      <c r="AK201" s="110">
        <f>AC201*Calculations!$AB$4</f>
        <v>0</v>
      </c>
      <c r="AT201" s="8">
        <f t="shared" si="21"/>
        <v>0</v>
      </c>
      <c r="AU201" s="11">
        <f t="shared" si="22"/>
        <v>380.09773434029319</v>
      </c>
      <c r="AV201">
        <f>AM201*Calculations!$V$4</f>
        <v>0</v>
      </c>
      <c r="AW201">
        <f>AN201*Calculations!$W$4</f>
        <v>0</v>
      </c>
      <c r="AX201">
        <f>AO201*Calculations!$X$4</f>
        <v>0</v>
      </c>
      <c r="AY201">
        <f>AP201*Calculations!$Y$4</f>
        <v>0</v>
      </c>
      <c r="AZ201">
        <f>AQ201*Calculations!$Z$4</f>
        <v>0</v>
      </c>
      <c r="BA201">
        <f>AR201*Calculations!$AA$4</f>
        <v>0</v>
      </c>
      <c r="BB201">
        <f>AT201*Calculations!$AB$4</f>
        <v>0</v>
      </c>
    </row>
  </sheetData>
  <sheetProtection algorithmName="SHA-512" hashValue="sDA+HOwq40k2GdggzXgDX/Ho+KwhGsYPj0NxOuoVHcu+tNB014582kLom0QaKRUrbGAi8p0nyA6hh9OUPOnzSQ==" saltValue="3cJZM5smg3UgynBs6EEMbQ==" spinCount="100000" sheet="1" insertRows="0" deleteRows="0" sort="0" autoFilter="0"/>
  <autoFilter ref="A3:BB3" xr:uid="{DAF1BB77-05A4-44F4-9C51-65626F88035B}"/>
  <mergeCells count="6">
    <mergeCell ref="AV1:BB1"/>
    <mergeCell ref="E1:M1"/>
    <mergeCell ref="V1:AD1"/>
    <mergeCell ref="AM1:AU1"/>
    <mergeCell ref="N1:T1"/>
    <mergeCell ref="AE1:AK1"/>
  </mergeCells>
  <pageMargins left="0.7" right="0.7" top="0.75" bottom="0.75" header="0.3" footer="0.3"/>
  <pageSetup paperSize="9"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cellIs" priority="108" operator="greaterThan" id="{D623C3EA-72EE-4B4F-AC8F-5A6BAF30F8E5}">
            <xm:f>Calculations!$D$7</xm:f>
            <x14:dxf>
              <font>
                <color rgb="FF9C0006"/>
              </font>
              <fill>
                <patternFill>
                  <bgColor rgb="FFFFC7CE"/>
                </patternFill>
              </fill>
            </x14:dxf>
          </x14:cfRule>
          <x14:cfRule type="cellIs" priority="107" operator="greaterThan" id="{B3AA2E69-CC47-4F29-A82B-F315829F4CA6}">
            <xm:f>Calculations!$D$8</xm:f>
            <x14:dxf>
              <font>
                <color rgb="FF9C5700"/>
              </font>
              <fill>
                <patternFill>
                  <bgColor rgb="FFFFEB9C"/>
                </patternFill>
              </fill>
            </x14:dxf>
          </x14:cfRule>
          <x14:cfRule type="cellIs" priority="106" operator="greaterThan" id="{261D13BF-5C89-4763-8C9E-5D177C9ADE2A}">
            <xm:f>Calculations!$D$9</xm:f>
            <x14:dxf>
              <font>
                <color rgb="FF006100"/>
              </font>
              <fill>
                <patternFill>
                  <bgColor rgb="FFC6EFCE"/>
                </patternFill>
              </fill>
            </x14:dxf>
          </x14:cfRule>
          <x14:cfRule type="cellIs" priority="105" operator="greaterThan" id="{7DA2D848-2630-4AF2-954A-D068BCF35356}">
            <xm:f>Calculations!$D$10</xm:f>
            <x14:dxf>
              <font>
                <color theme="4" tint="-0.499984740745262"/>
              </font>
              <fill>
                <patternFill>
                  <bgColor theme="8" tint="0.79998168889431442"/>
                </patternFill>
              </fill>
            </x14:dxf>
          </x14:cfRule>
          <xm:sqref>E1:E1048576</xm:sqref>
        </x14:conditionalFormatting>
        <x14:conditionalFormatting xmlns:xm="http://schemas.microsoft.com/office/excel/2006/main">
          <x14:cfRule type="cellIs" priority="94" operator="greaterThan" id="{6C37F98F-56E9-4501-864E-8FB2FE825C2D}">
            <xm:f>Calculations!$F$9</xm:f>
            <x14:dxf>
              <font>
                <color rgb="FF006100"/>
              </font>
              <fill>
                <patternFill>
                  <bgColor rgb="FFC6EFCE"/>
                </patternFill>
              </fill>
            </x14:dxf>
          </x14:cfRule>
          <x14:cfRule type="cellIs" priority="93" operator="greaterThan" id="{E56330BE-2C3B-4082-8FAF-D3E0CE446556}">
            <xm:f>Calculations!$F$10</xm:f>
            <x14:dxf>
              <font>
                <color theme="4" tint="-0.499984740745262"/>
              </font>
              <fill>
                <patternFill>
                  <bgColor theme="8" tint="0.79998168889431442"/>
                </patternFill>
              </fill>
            </x14:dxf>
          </x14:cfRule>
          <x14:cfRule type="cellIs" priority="95" operator="greaterThan" id="{F02DBBBD-5A6E-49EC-BD35-CF882854D1E8}">
            <xm:f>Calculations!$F$8</xm:f>
            <x14:dxf>
              <font>
                <color rgb="FF9C5700"/>
              </font>
              <fill>
                <patternFill>
                  <bgColor rgb="FFFFEB9C"/>
                </patternFill>
              </fill>
            </x14:dxf>
          </x14:cfRule>
          <x14:cfRule type="cellIs" priority="96" operator="greaterThan" id="{BC86F2F0-29AE-494C-A3CD-9C78A70A6210}">
            <xm:f>Calculations!$F$7</xm:f>
            <x14:dxf>
              <font>
                <color rgb="FF9C0006"/>
              </font>
              <fill>
                <patternFill>
                  <bgColor rgb="FFFFC7CE"/>
                </patternFill>
              </fill>
            </x14:dxf>
          </x14:cfRule>
          <xm:sqref>F1:F1048576</xm:sqref>
        </x14:conditionalFormatting>
        <x14:conditionalFormatting xmlns:xm="http://schemas.microsoft.com/office/excel/2006/main">
          <x14:cfRule type="cellIs" priority="82" operator="greaterThan" id="{29A2F98D-F469-486C-BEC7-77996CB05E5C}">
            <xm:f>Calculations!$H$9</xm:f>
            <x14:dxf>
              <font>
                <color rgb="FF006100"/>
              </font>
              <fill>
                <patternFill>
                  <bgColor rgb="FFC6EFCE"/>
                </patternFill>
              </fill>
            </x14:dxf>
          </x14:cfRule>
          <x14:cfRule type="cellIs" priority="83" operator="greaterThan" id="{B3AF0E0A-9AD8-42CE-885B-8D0ACBF81445}">
            <xm:f>Calculations!$H$8</xm:f>
            <x14:dxf>
              <font>
                <color rgb="FF9C5700"/>
              </font>
              <fill>
                <patternFill>
                  <bgColor rgb="FFFFEB9C"/>
                </patternFill>
              </fill>
            </x14:dxf>
          </x14:cfRule>
          <x14:cfRule type="cellIs" priority="84" operator="greaterThan" id="{2907A402-28BE-4922-A333-CE8685820AC3}">
            <xm:f>Calculations!$H$7</xm:f>
            <x14:dxf>
              <font>
                <color rgb="FF9C0006"/>
              </font>
              <fill>
                <patternFill>
                  <bgColor rgb="FFFFC7CE"/>
                </patternFill>
              </fill>
            </x14:dxf>
          </x14:cfRule>
          <x14:cfRule type="cellIs" priority="81" operator="greaterThan" id="{ED3B2C05-93AC-4D57-A65A-2E889521BA3F}">
            <xm:f>Calculations!$H$10</xm:f>
            <x14:dxf>
              <font>
                <color theme="4" tint="-0.499984740745262"/>
              </font>
              <fill>
                <patternFill>
                  <bgColor theme="8" tint="0.79998168889431442"/>
                </patternFill>
              </fill>
            </x14:dxf>
          </x14:cfRule>
          <xm:sqref>G1:G1048576</xm:sqref>
        </x14:conditionalFormatting>
        <x14:conditionalFormatting xmlns:xm="http://schemas.microsoft.com/office/excel/2006/main">
          <x14:cfRule type="cellIs" priority="72" operator="greaterThan" id="{04A794B5-A891-47D5-9509-E276403F3E1B}">
            <xm:f>Calculations!$J$7</xm:f>
            <x14:dxf>
              <font>
                <color rgb="FF9C0006"/>
              </font>
              <fill>
                <patternFill>
                  <bgColor rgb="FFFFC7CE"/>
                </patternFill>
              </fill>
            </x14:dxf>
          </x14:cfRule>
          <x14:cfRule type="cellIs" priority="69" operator="greaterThan" id="{A93ECB46-A524-47ED-B0FE-4A69DC6A60C4}">
            <xm:f>Calculations!$J$10</xm:f>
            <x14:dxf>
              <font>
                <color theme="4" tint="-0.499984740745262"/>
              </font>
              <fill>
                <patternFill>
                  <bgColor theme="8" tint="0.79998168889431442"/>
                </patternFill>
              </fill>
            </x14:dxf>
          </x14:cfRule>
          <x14:cfRule type="cellIs" priority="71" operator="greaterThan" id="{29D75006-F944-4189-9404-01224D14EA5F}">
            <xm:f>Calculations!$J$8</xm:f>
            <x14:dxf>
              <font>
                <color rgb="FF9C5700"/>
              </font>
              <fill>
                <patternFill>
                  <bgColor rgb="FFFFEB9C"/>
                </patternFill>
              </fill>
            </x14:dxf>
          </x14:cfRule>
          <x14:cfRule type="cellIs" priority="70" operator="greaterThan" id="{52414187-A7AE-488A-B104-7DBA1E700F32}">
            <xm:f>Calculations!$J$9</xm:f>
            <x14:dxf>
              <font>
                <color rgb="FF006100"/>
              </font>
              <fill>
                <patternFill>
                  <bgColor rgb="FFC6EFCE"/>
                </patternFill>
              </fill>
            </x14:dxf>
          </x14:cfRule>
          <xm:sqref>H1:H1048576</xm:sqref>
        </x14:conditionalFormatting>
        <x14:conditionalFormatting xmlns:xm="http://schemas.microsoft.com/office/excel/2006/main">
          <x14:cfRule type="cellIs" priority="58" operator="greaterThan" id="{D626A8EE-2EAA-4350-A415-596CA87FE02D}">
            <xm:f>Calculations!$L$9</xm:f>
            <x14:dxf>
              <font>
                <color rgb="FF006100"/>
              </font>
              <fill>
                <patternFill>
                  <bgColor rgb="FFC6EFCE"/>
                </patternFill>
              </fill>
            </x14:dxf>
          </x14:cfRule>
          <x14:cfRule type="cellIs" priority="60" operator="greaterThan" id="{8F85E634-4B2E-4A29-AEA0-4EEC148F6333}">
            <xm:f>Calculations!$L$7</xm:f>
            <x14:dxf>
              <font>
                <color rgb="FF9C0006"/>
              </font>
              <fill>
                <patternFill>
                  <bgColor rgb="FFFFC7CE"/>
                </patternFill>
              </fill>
            </x14:dxf>
          </x14:cfRule>
          <x14:cfRule type="cellIs" priority="57" operator="greaterThan" id="{75B2C537-35EF-4AD1-A161-C4C95B07DD6A}">
            <xm:f>Calculations!$L$10</xm:f>
            <x14:dxf>
              <font>
                <color theme="4" tint="-0.499984740745262"/>
              </font>
              <fill>
                <patternFill>
                  <bgColor theme="8" tint="0.79998168889431442"/>
                </patternFill>
              </fill>
            </x14:dxf>
          </x14:cfRule>
          <x14:cfRule type="cellIs" priority="59" operator="greaterThan" id="{17249A99-F311-4B3D-9806-02C70AE7A393}">
            <xm:f>Calculations!$L$8</xm:f>
            <x14:dxf>
              <font>
                <color rgb="FF9C5700"/>
              </font>
              <fill>
                <patternFill>
                  <bgColor rgb="FFFFEB9C"/>
                </patternFill>
              </fill>
            </x14:dxf>
          </x14:cfRule>
          <xm:sqref>I1:I1048576</xm:sqref>
        </x14:conditionalFormatting>
        <x14:conditionalFormatting xmlns:xm="http://schemas.microsoft.com/office/excel/2006/main">
          <x14:cfRule type="cellIs" priority="45" operator="greaterThan" id="{F473C85B-11E0-4176-87F9-58A8924C0BC7}">
            <xm:f>Calculations!$N$10</xm:f>
            <x14:dxf>
              <font>
                <color theme="4" tint="-0.499984740745262"/>
              </font>
              <fill>
                <patternFill>
                  <bgColor theme="8" tint="0.79998168889431442"/>
                </patternFill>
              </fill>
            </x14:dxf>
          </x14:cfRule>
          <x14:cfRule type="cellIs" priority="48" operator="greaterThan" id="{E306B82F-6782-4B5C-B7A0-5FD44B8BF48B}">
            <xm:f>Calculations!$N$7</xm:f>
            <x14:dxf>
              <font>
                <color rgb="FF9C0006"/>
              </font>
              <fill>
                <patternFill>
                  <bgColor rgb="FFFFC7CE"/>
                </patternFill>
              </fill>
            </x14:dxf>
          </x14:cfRule>
          <x14:cfRule type="cellIs" priority="47" operator="greaterThan" id="{48D4C56C-A36C-45C5-AE7D-2B8CAE6F27BA}">
            <xm:f>Calculations!$N$8</xm:f>
            <x14:dxf>
              <font>
                <color rgb="FF9C5700"/>
              </font>
              <fill>
                <patternFill>
                  <bgColor rgb="FFFFEB9C"/>
                </patternFill>
              </fill>
            </x14:dxf>
          </x14:cfRule>
          <x14:cfRule type="cellIs" priority="46" operator="greaterThan" id="{AB005D79-784E-451D-A8B9-E3528924EDC2}">
            <xm:f>Calculations!$N$9</xm:f>
            <x14:dxf>
              <font>
                <color rgb="FF006100"/>
              </font>
              <fill>
                <patternFill>
                  <bgColor rgb="FFC6EFCE"/>
                </patternFill>
              </fill>
            </x14:dxf>
          </x14:cfRule>
          <xm:sqref>J1:J1048576</xm:sqref>
        </x14:conditionalFormatting>
        <x14:conditionalFormatting xmlns:xm="http://schemas.microsoft.com/office/excel/2006/main">
          <x14:cfRule type="cellIs" priority="34" operator="greaterThan" id="{98CDDC8A-45BD-46DC-A8E1-D0322762178E}">
            <xm:f>Calculations!$P$9/100</xm:f>
            <x14:dxf>
              <font>
                <color rgb="FF006100"/>
              </font>
              <fill>
                <patternFill>
                  <bgColor rgb="FFC6EFCE"/>
                </patternFill>
              </fill>
            </x14:dxf>
          </x14:cfRule>
          <x14:cfRule type="cellIs" priority="36" operator="greaterThan" id="{6D52BD9A-13F5-4706-B82A-7659374D1782}">
            <xm:f>Calculations!$P$7/100</xm:f>
            <x14:dxf>
              <font>
                <color rgb="FF9C0006"/>
              </font>
              <fill>
                <patternFill>
                  <bgColor rgb="FFFFC7CE"/>
                </patternFill>
              </fill>
            </x14:dxf>
          </x14:cfRule>
          <x14:cfRule type="cellIs" priority="35" operator="greaterThan" id="{5CEA0B2A-79FC-46ED-98C3-976DE1988FF3}">
            <xm:f>Calculations!$P$8/100</xm:f>
            <x14:dxf>
              <font>
                <color rgb="FF9C5700"/>
              </font>
              <fill>
                <patternFill>
                  <bgColor rgb="FFFFEB9C"/>
                </patternFill>
              </fill>
            </x14:dxf>
          </x14:cfRule>
          <x14:cfRule type="cellIs" priority="33" operator="greaterThan" id="{4CA19340-E6A5-4174-85B4-33E2AB537C4E}">
            <xm:f>Calculations!$P$10/100</xm:f>
            <x14:dxf>
              <font>
                <color theme="4" tint="-0.499984740745262"/>
              </font>
              <fill>
                <patternFill>
                  <bgColor theme="8" tint="0.79998168889431442"/>
                </patternFill>
              </fill>
            </x14:dxf>
          </x14:cfRule>
          <xm:sqref>L1:L1048576</xm:sqref>
        </x14:conditionalFormatting>
        <x14:conditionalFormatting xmlns:xm="http://schemas.microsoft.com/office/excel/2006/main">
          <x14:cfRule type="cellIs" priority="23" operator="greaterThan" id="{526D1F7E-6E08-45CC-9DED-81FD06869429}">
            <xm:f>Calculations!$B$8</xm:f>
            <x14:dxf>
              <font>
                <color rgb="FF9C5700"/>
              </font>
              <fill>
                <patternFill>
                  <bgColor rgb="FFFFEB9C"/>
                </patternFill>
              </fill>
            </x14:dxf>
          </x14:cfRule>
          <x14:cfRule type="cellIs" priority="22" operator="greaterThan" id="{7303A6E5-42C2-41DF-942F-7BC19AB5C105}">
            <xm:f>Calculations!$B$9</xm:f>
            <x14:dxf>
              <font>
                <color rgb="FF006100"/>
              </font>
              <fill>
                <patternFill>
                  <bgColor rgb="FFC6EFCE"/>
                </patternFill>
              </fill>
            </x14:dxf>
          </x14:cfRule>
          <x14:cfRule type="cellIs" priority="21" operator="greaterThan" id="{699B600A-52B6-46E6-8DFD-D61FDE89E1BE}">
            <xm:f>Calculations!$B$10</xm:f>
            <x14:dxf>
              <font>
                <color theme="4" tint="-0.499984740745262"/>
              </font>
              <fill>
                <patternFill>
                  <bgColor theme="8" tint="0.79998168889431442"/>
                </patternFill>
              </fill>
            </x14:dxf>
          </x14:cfRule>
          <x14:cfRule type="cellIs" priority="24" operator="greaterThan" id="{65A734A5-AE67-4CF8-BEDD-EAFA1BF49680}">
            <xm:f>Calculations!$B$7</xm:f>
            <x14:dxf>
              <font>
                <color rgb="FF9C0006"/>
              </font>
              <fill>
                <patternFill>
                  <bgColor rgb="FFFFC7CE"/>
                </patternFill>
              </fill>
            </x14:dxf>
          </x14:cfRule>
          <xm:sqref>M1:M1048576</xm:sqref>
        </x14:conditionalFormatting>
        <x14:conditionalFormatting xmlns:xm="http://schemas.microsoft.com/office/excel/2006/main">
          <x14:cfRule type="cellIs" priority="101" operator="greaterThan" id="{03F6F6AE-CBC5-462B-8F74-11ED9EB8E8E6}">
            <xm:f>Calculations!$D$49</xm:f>
            <x14:dxf>
              <font>
                <color theme="4" tint="-0.499984740745262"/>
              </font>
              <fill>
                <patternFill>
                  <bgColor theme="8" tint="0.79998168889431442"/>
                </patternFill>
              </fill>
            </x14:dxf>
          </x14:cfRule>
          <x14:cfRule type="cellIs" priority="104" operator="greaterThan" id="{6436A1E6-B9BA-44E7-875B-A2A5DFB790B2}">
            <xm:f>Calculations!$D$46</xm:f>
            <x14:dxf>
              <font>
                <color rgb="FF9C0006"/>
              </font>
              <fill>
                <patternFill>
                  <bgColor rgb="FFFFC7CE"/>
                </patternFill>
              </fill>
            </x14:dxf>
          </x14:cfRule>
          <x14:cfRule type="cellIs" priority="102" operator="greaterThan" id="{DDA04954-E866-4868-BFB9-1ED7920EAF09}">
            <xm:f>Calculations!$D$48</xm:f>
            <x14:dxf>
              <font>
                <color rgb="FF006100"/>
              </font>
              <fill>
                <patternFill>
                  <bgColor rgb="FFC6EFCE"/>
                </patternFill>
              </fill>
            </x14:dxf>
          </x14:cfRule>
          <x14:cfRule type="cellIs" priority="103" operator="greaterThan" id="{62FD9FA6-9773-45D3-B5AF-5415F501CF75}">
            <xm:f>Calculations!$D$47</xm:f>
            <x14:dxf>
              <font>
                <color rgb="FF9C5700"/>
              </font>
              <fill>
                <patternFill>
                  <bgColor rgb="FFFFEB9C"/>
                </patternFill>
              </fill>
            </x14:dxf>
          </x14:cfRule>
          <xm:sqref>V1:V1048576</xm:sqref>
        </x14:conditionalFormatting>
        <x14:conditionalFormatting xmlns:xm="http://schemas.microsoft.com/office/excel/2006/main">
          <x14:cfRule type="cellIs" priority="91" operator="greaterThan" id="{23A2BCAC-67CF-459F-B4BF-9D83F3A2EC20}">
            <xm:f>Calculations!$F$47</xm:f>
            <x14:dxf>
              <font>
                <color rgb="FF9C5700"/>
              </font>
              <fill>
                <patternFill>
                  <bgColor rgb="FFFFEB9C"/>
                </patternFill>
              </fill>
            </x14:dxf>
          </x14:cfRule>
          <x14:cfRule type="cellIs" priority="89" operator="greaterThan" id="{AC42B278-C279-48CB-A6B6-C02EACCC57EC}">
            <xm:f>Calculations!$F$49</xm:f>
            <x14:dxf>
              <font>
                <color theme="4" tint="-0.499984740745262"/>
              </font>
              <fill>
                <patternFill>
                  <bgColor theme="8" tint="0.79998168889431442"/>
                </patternFill>
              </fill>
            </x14:dxf>
          </x14:cfRule>
          <x14:cfRule type="cellIs" priority="90" operator="greaterThan" id="{A9A502CF-F9B7-48E2-A833-39A9526AF0B6}">
            <xm:f>Calculations!$F$48</xm:f>
            <x14:dxf>
              <font>
                <color rgb="FF006100"/>
              </font>
              <fill>
                <patternFill>
                  <bgColor rgb="FFC6EFCE"/>
                </patternFill>
              </fill>
            </x14:dxf>
          </x14:cfRule>
          <x14:cfRule type="cellIs" priority="92" operator="greaterThan" id="{3712D4F5-6FC8-4CBA-9C01-4FC96436DF31}">
            <xm:f>Calculations!$F$46</xm:f>
            <x14:dxf>
              <font>
                <color rgb="FF9C0006"/>
              </font>
              <fill>
                <patternFill>
                  <bgColor rgb="FFFFC7CE"/>
                </patternFill>
              </fill>
            </x14:dxf>
          </x14:cfRule>
          <xm:sqref>W1:W1048576</xm:sqref>
        </x14:conditionalFormatting>
        <x14:conditionalFormatting xmlns:xm="http://schemas.microsoft.com/office/excel/2006/main">
          <x14:cfRule type="cellIs" priority="77" operator="greaterThan" id="{E16398BF-9001-40FD-81B7-11F52A1D1BC9}">
            <xm:f>Calculations!$H$49</xm:f>
            <x14:dxf>
              <font>
                <color theme="4" tint="-0.499984740745262"/>
              </font>
              <fill>
                <patternFill>
                  <bgColor theme="8" tint="0.79998168889431442"/>
                </patternFill>
              </fill>
            </x14:dxf>
          </x14:cfRule>
          <x14:cfRule type="cellIs" priority="80" operator="greaterThan" id="{A438EC7B-6260-43C1-A3F0-A006C7702F5C}">
            <xm:f>Calculations!$H$46</xm:f>
            <x14:dxf>
              <font>
                <color rgb="FF9C0006"/>
              </font>
              <fill>
                <patternFill>
                  <bgColor rgb="FFFFC7CE"/>
                </patternFill>
              </fill>
            </x14:dxf>
          </x14:cfRule>
          <x14:cfRule type="cellIs" priority="79" operator="greaterThan" id="{21112027-4B9A-4F04-BA53-32CEE9AFEB94}">
            <xm:f>Calculations!$H$47</xm:f>
            <x14:dxf>
              <font>
                <color rgb="FF9C5700"/>
              </font>
              <fill>
                <patternFill>
                  <bgColor rgb="FFFFEB9C"/>
                </patternFill>
              </fill>
            </x14:dxf>
          </x14:cfRule>
          <x14:cfRule type="cellIs" priority="78" operator="greaterThan" id="{84D8D5CF-6F9D-4EF0-B0C0-1D8CF24DC4F0}">
            <xm:f>Calculations!$H$48</xm:f>
            <x14:dxf>
              <font>
                <color rgb="FF006100"/>
              </font>
              <fill>
                <patternFill>
                  <bgColor rgb="FFC6EFCE"/>
                </patternFill>
              </fill>
            </x14:dxf>
          </x14:cfRule>
          <xm:sqref>X1:X1048576</xm:sqref>
        </x14:conditionalFormatting>
        <x14:conditionalFormatting xmlns:xm="http://schemas.microsoft.com/office/excel/2006/main">
          <x14:cfRule type="cellIs" priority="67" operator="greaterThan" id="{A548CFBA-0F79-43AB-BA7B-21437FE40529}">
            <xm:f>Calculations!$J$47</xm:f>
            <x14:dxf>
              <font>
                <color rgb="FF9C5700"/>
              </font>
              <fill>
                <patternFill>
                  <bgColor rgb="FFFFEB9C"/>
                </patternFill>
              </fill>
            </x14:dxf>
          </x14:cfRule>
          <x14:cfRule type="cellIs" priority="66" operator="greaterThan" id="{408204E3-9B5E-4F39-B029-8DD9BF1B9553}">
            <xm:f>Calculations!$J$48</xm:f>
            <x14:dxf>
              <font>
                <color rgb="FF006100"/>
              </font>
              <fill>
                <patternFill>
                  <bgColor rgb="FFC6EFCE"/>
                </patternFill>
              </fill>
            </x14:dxf>
          </x14:cfRule>
          <x14:cfRule type="cellIs" priority="65" operator="greaterThan" id="{682B9010-E6A8-4ABD-9A8F-3768203D0B0B}">
            <xm:f>Calculations!$J$49</xm:f>
            <x14:dxf>
              <font>
                <color theme="4" tint="-0.499984740745262"/>
              </font>
              <fill>
                <patternFill>
                  <bgColor theme="8" tint="0.79998168889431442"/>
                </patternFill>
              </fill>
            </x14:dxf>
          </x14:cfRule>
          <x14:cfRule type="cellIs" priority="68" operator="greaterThan" id="{5EC7D640-BE96-4975-909F-2EFB143727B8}">
            <xm:f>Calculations!$J$46</xm:f>
            <x14:dxf>
              <font>
                <color rgb="FF9C0006"/>
              </font>
              <fill>
                <patternFill>
                  <bgColor rgb="FFFFC7CE"/>
                </patternFill>
              </fill>
            </x14:dxf>
          </x14:cfRule>
          <xm:sqref>Y1:Y1048576</xm:sqref>
        </x14:conditionalFormatting>
        <x14:conditionalFormatting xmlns:xm="http://schemas.microsoft.com/office/excel/2006/main">
          <x14:cfRule type="cellIs" priority="53" operator="greaterThan" id="{988F704A-BC7A-445F-BD90-09CB3E2FA6D7}">
            <xm:f>Calculations!$L$49</xm:f>
            <x14:dxf>
              <font>
                <color theme="4" tint="-0.499984740745262"/>
              </font>
              <fill>
                <patternFill>
                  <bgColor theme="8" tint="0.79998168889431442"/>
                </patternFill>
              </fill>
            </x14:dxf>
          </x14:cfRule>
          <x14:cfRule type="cellIs" priority="56" operator="greaterThan" id="{EA5EAAD8-D6CD-428E-B4A2-0A2FF811F5E3}">
            <xm:f>Calculations!$L$46</xm:f>
            <x14:dxf>
              <font>
                <color rgb="FF9C0006"/>
              </font>
              <fill>
                <patternFill>
                  <bgColor rgb="FFFFC7CE"/>
                </patternFill>
              </fill>
            </x14:dxf>
          </x14:cfRule>
          <x14:cfRule type="cellIs" priority="54" operator="greaterThan" id="{A908BC55-114C-4E1A-8721-A6152080B2BE}">
            <xm:f>Calculations!$L$48</xm:f>
            <x14:dxf>
              <font>
                <color rgb="FF006100"/>
              </font>
              <fill>
                <patternFill>
                  <bgColor rgb="FFC6EFCE"/>
                </patternFill>
              </fill>
            </x14:dxf>
          </x14:cfRule>
          <x14:cfRule type="cellIs" priority="55" operator="greaterThan" id="{042AB6A2-19F3-4045-801B-A0532EF6CF1D}">
            <xm:f>Calculations!$L$47</xm:f>
            <x14:dxf>
              <font>
                <color rgb="FF9C5700"/>
              </font>
              <fill>
                <patternFill>
                  <bgColor rgb="FFFFEB9C"/>
                </patternFill>
              </fill>
            </x14:dxf>
          </x14:cfRule>
          <xm:sqref>Z1:Z1048576</xm:sqref>
        </x14:conditionalFormatting>
        <x14:conditionalFormatting xmlns:xm="http://schemas.microsoft.com/office/excel/2006/main">
          <x14:cfRule type="cellIs" priority="42" operator="greaterThan" id="{D8D81877-6059-400C-ACB6-7C68A9E2DF8B}">
            <xm:f>Calculations!$N$48</xm:f>
            <x14:dxf>
              <font>
                <color rgb="FF006100"/>
              </font>
              <fill>
                <patternFill>
                  <bgColor rgb="FFC6EFCE"/>
                </patternFill>
              </fill>
            </x14:dxf>
          </x14:cfRule>
          <x14:cfRule type="cellIs" priority="43" operator="greaterThan" id="{60A2897E-CEDF-4D4A-893B-6229B8D45075}">
            <xm:f>Calculations!$N$47</xm:f>
            <x14:dxf>
              <font>
                <color rgb="FF9C5700"/>
              </font>
              <fill>
                <patternFill>
                  <bgColor rgb="FFFFEB9C"/>
                </patternFill>
              </fill>
            </x14:dxf>
          </x14:cfRule>
          <x14:cfRule type="cellIs" priority="41" operator="greaterThan" id="{7821B376-48DC-49B1-BB2E-423DDAEFEA11}">
            <xm:f>Calculations!$N$49</xm:f>
            <x14:dxf>
              <font>
                <color theme="4" tint="-0.499984740745262"/>
              </font>
              <fill>
                <patternFill>
                  <bgColor theme="8" tint="0.79998168889431442"/>
                </patternFill>
              </fill>
            </x14:dxf>
          </x14:cfRule>
          <x14:cfRule type="cellIs" priority="44" operator="greaterThan" id="{033F8FE0-833B-4932-8DBE-590647085619}">
            <xm:f>Calculations!$N$46</xm:f>
            <x14:dxf>
              <font>
                <color rgb="FF9C0006"/>
              </font>
              <fill>
                <patternFill>
                  <bgColor rgb="FFFFC7CE"/>
                </patternFill>
              </fill>
            </x14:dxf>
          </x14:cfRule>
          <xm:sqref>AA1:AA1048576</xm:sqref>
        </x14:conditionalFormatting>
        <x14:conditionalFormatting xmlns:xm="http://schemas.microsoft.com/office/excel/2006/main">
          <x14:cfRule type="cellIs" priority="30" operator="greaterThan" id="{66C45CD6-5B3F-431A-B3A5-0DC9CAC43F1C}">
            <xm:f>Calculations!$P$48/100</xm:f>
            <x14:dxf>
              <font>
                <color rgb="FF006100"/>
              </font>
              <fill>
                <patternFill>
                  <bgColor rgb="FFC6EFCE"/>
                </patternFill>
              </fill>
            </x14:dxf>
          </x14:cfRule>
          <x14:cfRule type="cellIs" priority="31" operator="greaterThan" id="{A2C626E9-AFAC-49CF-92E8-5D182A21E5F2}">
            <xm:f>Calculations!$P$47/100</xm:f>
            <x14:dxf>
              <font>
                <color rgb="FF9C5700"/>
              </font>
              <fill>
                <patternFill>
                  <bgColor rgb="FFFFEB9C"/>
                </patternFill>
              </fill>
            </x14:dxf>
          </x14:cfRule>
          <x14:cfRule type="cellIs" priority="32" operator="greaterThan" id="{1FC98535-9FFF-4F2A-A89B-1B8FBE1368E7}">
            <xm:f>Calculations!$P$46/100</xm:f>
            <x14:dxf>
              <font>
                <color rgb="FF9C0006"/>
              </font>
              <fill>
                <patternFill>
                  <bgColor rgb="FFFFC7CE"/>
                </patternFill>
              </fill>
            </x14:dxf>
          </x14:cfRule>
          <x14:cfRule type="cellIs" priority="29" operator="greaterThan" id="{28181666-969A-4ABC-8D63-BD4BC880C7D9}">
            <xm:f>Calculations!$P$49/100</xm:f>
            <x14:dxf>
              <font>
                <color theme="4" tint="-0.499984740745262"/>
              </font>
              <fill>
                <patternFill>
                  <bgColor theme="8" tint="0.79998168889431442"/>
                </patternFill>
              </fill>
            </x14:dxf>
          </x14:cfRule>
          <xm:sqref>AC1:AC1048576</xm:sqref>
        </x14:conditionalFormatting>
        <x14:conditionalFormatting xmlns:xm="http://schemas.microsoft.com/office/excel/2006/main">
          <x14:cfRule type="cellIs" priority="18" operator="greaterThan" id="{3A365EC3-7069-4AEA-B04B-D75F4842BBB2}">
            <xm:f>Calculations!$B$48</xm:f>
            <x14:dxf>
              <font>
                <color rgb="FF006100"/>
              </font>
              <fill>
                <patternFill>
                  <bgColor rgb="FFC6EFCE"/>
                </patternFill>
              </fill>
            </x14:dxf>
          </x14:cfRule>
          <x14:cfRule type="cellIs" priority="17" operator="greaterThan" id="{B8B2980F-FBB7-4CA1-AA07-8871E333B3E1}">
            <xm:f>Calculations!$B$49</xm:f>
            <x14:dxf>
              <font>
                <color theme="4" tint="-0.499984740745262"/>
              </font>
              <fill>
                <patternFill>
                  <bgColor theme="8" tint="0.79998168889431442"/>
                </patternFill>
              </fill>
            </x14:dxf>
          </x14:cfRule>
          <x14:cfRule type="cellIs" priority="19" operator="greaterThan" id="{539F523B-30B2-4354-BD82-E4C7F9B1FB1A}">
            <xm:f>Calculations!$B$47</xm:f>
            <x14:dxf>
              <font>
                <color rgb="FF9C5700"/>
              </font>
              <fill>
                <patternFill>
                  <bgColor rgb="FFFFEB9C"/>
                </patternFill>
              </fill>
            </x14:dxf>
          </x14:cfRule>
          <x14:cfRule type="cellIs" priority="20" operator="greaterThan" id="{86D8FF22-F2CA-42E3-9591-658F1B055C25}">
            <xm:f>Calculations!$B$46</xm:f>
            <x14:dxf>
              <font>
                <color rgb="FF9C0006"/>
              </font>
              <fill>
                <patternFill>
                  <bgColor rgb="FFFFC7CE"/>
                </patternFill>
              </fill>
            </x14:dxf>
          </x14:cfRule>
          <xm:sqref>AD1:AD1048576</xm:sqref>
        </x14:conditionalFormatting>
        <x14:conditionalFormatting xmlns:xm="http://schemas.microsoft.com/office/excel/2006/main">
          <x14:cfRule type="cellIs" priority="100" operator="greaterThan" id="{4F1F937D-2AC5-44B3-9CD2-124E18E8C08C}">
            <xm:f>Calculations!$D$86</xm:f>
            <x14:dxf>
              <font>
                <color rgb="FF9C0006"/>
              </font>
              <fill>
                <patternFill>
                  <bgColor rgb="FFFFC7CE"/>
                </patternFill>
              </fill>
            </x14:dxf>
          </x14:cfRule>
          <x14:cfRule type="cellIs" priority="99" operator="greaterThan" id="{72FFB23D-731C-48B6-A078-7F74E25D0D0B}">
            <xm:f>Calculations!$D$87</xm:f>
            <x14:dxf>
              <font>
                <color rgb="FF9C5700"/>
              </font>
              <fill>
                <patternFill>
                  <bgColor rgb="FFFFEB9C"/>
                </patternFill>
              </fill>
            </x14:dxf>
          </x14:cfRule>
          <x14:cfRule type="cellIs" priority="97" operator="greaterThan" id="{E38B4216-28B0-48AF-B5AF-6D264E000C6D}">
            <xm:f>Calculations!$D$89</xm:f>
            <x14:dxf>
              <font>
                <color theme="4" tint="-0.499984740745262"/>
              </font>
              <fill>
                <patternFill>
                  <bgColor theme="8" tint="0.79998168889431442"/>
                </patternFill>
              </fill>
            </x14:dxf>
          </x14:cfRule>
          <x14:cfRule type="cellIs" priority="98" operator="greaterThan" id="{64154698-F045-4F97-8FE8-4142853161F0}">
            <xm:f>Calculations!$D$88</xm:f>
            <x14:dxf>
              <font>
                <color rgb="FF006100"/>
              </font>
              <fill>
                <patternFill>
                  <bgColor rgb="FFC6EFCE"/>
                </patternFill>
              </fill>
            </x14:dxf>
          </x14:cfRule>
          <xm:sqref>AM1:AM1048576</xm:sqref>
        </x14:conditionalFormatting>
        <x14:conditionalFormatting xmlns:xm="http://schemas.microsoft.com/office/excel/2006/main">
          <x14:cfRule type="cellIs" priority="88" operator="greaterThan" id="{21691D9E-0384-4E12-A67B-7727F1904F93}">
            <xm:f>Calculations!$F$86</xm:f>
            <x14:dxf>
              <font>
                <color rgb="FF9C0006"/>
              </font>
              <fill>
                <patternFill>
                  <bgColor rgb="FFFFC7CE"/>
                </patternFill>
              </fill>
            </x14:dxf>
          </x14:cfRule>
          <x14:cfRule type="cellIs" priority="85" operator="greaterThan" id="{E2C0FA08-5CDD-4489-86A3-02C97815FBBC}">
            <xm:f>Calculations!$F$89</xm:f>
            <x14:dxf>
              <font>
                <color theme="4" tint="-0.499984740745262"/>
              </font>
              <fill>
                <patternFill>
                  <bgColor theme="8" tint="0.79998168889431442"/>
                </patternFill>
              </fill>
            </x14:dxf>
          </x14:cfRule>
          <x14:cfRule type="cellIs" priority="87" operator="greaterThan" id="{E3332CAE-6CD4-484C-8E4F-48C12FB5B1D8}">
            <xm:f>Calculations!$F$87</xm:f>
            <x14:dxf>
              <font>
                <color rgb="FF9C5700"/>
              </font>
              <fill>
                <patternFill>
                  <bgColor rgb="FFFFEB9C"/>
                </patternFill>
              </fill>
            </x14:dxf>
          </x14:cfRule>
          <x14:cfRule type="cellIs" priority="86" operator="greaterThan" id="{2F9902F7-B7CE-4512-9BC8-9553E9116C00}">
            <xm:f>Calculations!$F$88</xm:f>
            <x14:dxf>
              <font>
                <color rgb="FF006100"/>
              </font>
              <fill>
                <patternFill>
                  <bgColor rgb="FFC6EFCE"/>
                </patternFill>
              </fill>
            </x14:dxf>
          </x14:cfRule>
          <xm:sqref>AN1:AN1048576</xm:sqref>
        </x14:conditionalFormatting>
        <x14:conditionalFormatting xmlns:xm="http://schemas.microsoft.com/office/excel/2006/main">
          <x14:cfRule type="cellIs" priority="73" operator="greaterThan" id="{70C60CE6-308B-4858-A75D-BCD03C45278C}">
            <xm:f>Calculations!$H$89</xm:f>
            <x14:dxf>
              <font>
                <color theme="4" tint="-0.499984740745262"/>
              </font>
              <fill>
                <patternFill>
                  <bgColor theme="8" tint="0.79998168889431442"/>
                </patternFill>
              </fill>
            </x14:dxf>
          </x14:cfRule>
          <x14:cfRule type="cellIs" priority="75" operator="greaterThan" id="{F8225F44-762F-4D19-9F23-FFC217905F37}">
            <xm:f>Calculations!$H$87</xm:f>
            <x14:dxf>
              <font>
                <color rgb="FF9C5700"/>
              </font>
              <fill>
                <patternFill>
                  <bgColor rgb="FFFFEB9C"/>
                </patternFill>
              </fill>
            </x14:dxf>
          </x14:cfRule>
          <x14:cfRule type="cellIs" priority="76" operator="greaterThan" id="{51B5AC46-492B-4655-B6AE-2D3FE6235883}">
            <xm:f>Calculations!$H$86</xm:f>
            <x14:dxf>
              <font>
                <color rgb="FF9C0006"/>
              </font>
              <fill>
                <patternFill>
                  <bgColor rgb="FFFFC7CE"/>
                </patternFill>
              </fill>
            </x14:dxf>
          </x14:cfRule>
          <x14:cfRule type="cellIs" priority="74" operator="greaterThan" id="{BF9B6A70-37E5-4C43-A30C-F3B2D0683BDA}">
            <xm:f>Calculations!$H$88</xm:f>
            <x14:dxf>
              <font>
                <color rgb="FF006100"/>
              </font>
              <fill>
                <patternFill>
                  <bgColor rgb="FFC6EFCE"/>
                </patternFill>
              </fill>
            </x14:dxf>
          </x14:cfRule>
          <xm:sqref>AO1:AO1048576</xm:sqref>
        </x14:conditionalFormatting>
        <x14:conditionalFormatting xmlns:xm="http://schemas.microsoft.com/office/excel/2006/main">
          <x14:cfRule type="cellIs" priority="64" operator="greaterThan" id="{D89AADCA-1AFC-4A36-BB2F-D272C16B73C7}">
            <xm:f>Calculations!$J$86</xm:f>
            <x14:dxf>
              <font>
                <color rgb="FF9C0006"/>
              </font>
              <fill>
                <patternFill>
                  <bgColor rgb="FFFFC7CE"/>
                </patternFill>
              </fill>
            </x14:dxf>
          </x14:cfRule>
          <x14:cfRule type="cellIs" priority="63" operator="greaterThan" id="{C9857529-9C26-4D6D-B590-0A0E73287D93}">
            <xm:f>Calculations!$J$87</xm:f>
            <x14:dxf>
              <font>
                <color rgb="FF9C5700"/>
              </font>
              <fill>
                <patternFill>
                  <bgColor rgb="FFFFEB9C"/>
                </patternFill>
              </fill>
            </x14:dxf>
          </x14:cfRule>
          <x14:cfRule type="cellIs" priority="62" operator="greaterThan" id="{B7E360BA-3EA8-4C19-8E6D-732E6188EADE}">
            <xm:f>Calculations!$J$88</xm:f>
            <x14:dxf>
              <font>
                <color rgb="FF006100"/>
              </font>
              <fill>
                <patternFill>
                  <bgColor rgb="FFC6EFCE"/>
                </patternFill>
              </fill>
            </x14:dxf>
          </x14:cfRule>
          <x14:cfRule type="cellIs" priority="61" operator="greaterThan" id="{CC8BCBFD-D6F2-4DF0-8830-98CCF78EF267}">
            <xm:f>Calculations!$J$89</xm:f>
            <x14:dxf>
              <font>
                <color theme="4" tint="-0.499984740745262"/>
              </font>
              <fill>
                <patternFill>
                  <bgColor theme="8" tint="0.79998168889431442"/>
                </patternFill>
              </fill>
            </x14:dxf>
          </x14:cfRule>
          <xm:sqref>AP1:AP1048576</xm:sqref>
        </x14:conditionalFormatting>
        <x14:conditionalFormatting xmlns:xm="http://schemas.microsoft.com/office/excel/2006/main">
          <x14:cfRule type="cellIs" priority="52" operator="greaterThan" id="{86E5C0F4-2C57-442B-8CFA-0867F0F53088}">
            <xm:f>Calculations!$L$86</xm:f>
            <x14:dxf>
              <font>
                <color rgb="FF9C0006"/>
              </font>
              <fill>
                <patternFill>
                  <bgColor rgb="FFFFC7CE"/>
                </patternFill>
              </fill>
            </x14:dxf>
          </x14:cfRule>
          <x14:cfRule type="cellIs" priority="51" operator="greaterThan" id="{B25720A3-2458-4F91-92CB-45B9D413D0E2}">
            <xm:f>Calculations!$L$87</xm:f>
            <x14:dxf>
              <font>
                <color rgb="FF9C5700"/>
              </font>
              <fill>
                <patternFill>
                  <bgColor rgb="FFFFEB9C"/>
                </patternFill>
              </fill>
            </x14:dxf>
          </x14:cfRule>
          <x14:cfRule type="cellIs" priority="50" operator="greaterThan" id="{C177F4BE-7256-413C-B712-C7E496E0D1AC}">
            <xm:f>Calculations!$L$88</xm:f>
            <x14:dxf>
              <font>
                <color rgb="FF006100"/>
              </font>
              <fill>
                <patternFill>
                  <bgColor rgb="FFC6EFCE"/>
                </patternFill>
              </fill>
            </x14:dxf>
          </x14:cfRule>
          <x14:cfRule type="cellIs" priority="49" operator="greaterThan" id="{D18C313B-61A9-4D7B-9081-E49D079EF813}">
            <xm:f>Calculations!$L$89</xm:f>
            <x14:dxf>
              <font>
                <color theme="4" tint="-0.499984740745262"/>
              </font>
              <fill>
                <patternFill>
                  <bgColor theme="8" tint="0.79998168889431442"/>
                </patternFill>
              </fill>
            </x14:dxf>
          </x14:cfRule>
          <xm:sqref>AQ1:AQ1048576</xm:sqref>
        </x14:conditionalFormatting>
        <x14:conditionalFormatting xmlns:xm="http://schemas.microsoft.com/office/excel/2006/main">
          <x14:cfRule type="cellIs" priority="40" operator="greaterThan" id="{1D3D2D61-3856-4072-A700-1536B030BF59}">
            <xm:f>Calculations!$N$86</xm:f>
            <x14:dxf>
              <font>
                <color rgb="FF9C0006"/>
              </font>
              <fill>
                <patternFill>
                  <bgColor rgb="FFFFC7CE"/>
                </patternFill>
              </fill>
            </x14:dxf>
          </x14:cfRule>
          <x14:cfRule type="cellIs" priority="39" operator="greaterThan" id="{EA6A0118-4665-4608-BB12-16D056A6FF19}">
            <xm:f>Calculations!$N$87</xm:f>
            <x14:dxf>
              <font>
                <color rgb="FF9C5700"/>
              </font>
              <fill>
                <patternFill>
                  <bgColor rgb="FFFFEB9C"/>
                </patternFill>
              </fill>
            </x14:dxf>
          </x14:cfRule>
          <x14:cfRule type="cellIs" priority="38" operator="greaterThan" id="{FFBBBA40-2CD8-4D31-9B07-5292CFF6E980}">
            <xm:f>Calculations!$N$88</xm:f>
            <x14:dxf>
              <font>
                <color rgb="FF006100"/>
              </font>
              <fill>
                <patternFill>
                  <bgColor rgb="FFC6EFCE"/>
                </patternFill>
              </fill>
            </x14:dxf>
          </x14:cfRule>
          <x14:cfRule type="cellIs" priority="37" operator="greaterThan" id="{AA31B406-FAA4-4A77-BC9E-E41C8B92ECB5}">
            <xm:f>Calculations!$N$89</xm:f>
            <x14:dxf>
              <font>
                <color theme="4" tint="-0.499984740745262"/>
              </font>
              <fill>
                <patternFill>
                  <bgColor theme="8" tint="0.79998168889431442"/>
                </patternFill>
              </fill>
            </x14:dxf>
          </x14:cfRule>
          <xm:sqref>AR1:AR1048576</xm:sqref>
        </x14:conditionalFormatting>
        <x14:conditionalFormatting xmlns:xm="http://schemas.microsoft.com/office/excel/2006/main">
          <x14:cfRule type="cellIs" priority="28" operator="greaterThan" id="{1733DA4C-3387-43AF-BE5A-888F7B933EED}">
            <xm:f>Calculations!$P$86/100</xm:f>
            <x14:dxf>
              <font>
                <color rgb="FF9C0006"/>
              </font>
              <fill>
                <patternFill>
                  <bgColor rgb="FFFFC7CE"/>
                </patternFill>
              </fill>
            </x14:dxf>
          </x14:cfRule>
          <x14:cfRule type="cellIs" priority="27" operator="greaterThan" id="{A3C47A5A-6514-4823-BF7D-AA6D3003B83F}">
            <xm:f>Calculations!$P$87/100</xm:f>
            <x14:dxf>
              <font>
                <color rgb="FF9C5700"/>
              </font>
              <fill>
                <patternFill>
                  <bgColor rgb="FFFFEB9C"/>
                </patternFill>
              </fill>
            </x14:dxf>
          </x14:cfRule>
          <x14:cfRule type="cellIs" priority="26" operator="greaterThan" id="{0852BD45-5833-4142-9A98-BA35D432FC1D}">
            <xm:f>Calculations!$P$88/100</xm:f>
            <x14:dxf>
              <font>
                <color rgb="FF006100"/>
              </font>
              <fill>
                <patternFill>
                  <bgColor rgb="FFC6EFCE"/>
                </patternFill>
              </fill>
            </x14:dxf>
          </x14:cfRule>
          <x14:cfRule type="cellIs" priority="25" operator="greaterThan" id="{265139EC-85A2-4E62-BEBA-106E82DEDD9E}">
            <xm:f>Calculations!$P$89/100</xm:f>
            <x14:dxf>
              <font>
                <color theme="4" tint="-0.499984740745262"/>
              </font>
              <fill>
                <patternFill>
                  <bgColor theme="8" tint="0.79998168889431442"/>
                </patternFill>
              </fill>
            </x14:dxf>
          </x14:cfRule>
          <xm:sqref>AT1:AT1048576</xm:sqref>
        </x14:conditionalFormatting>
        <x14:conditionalFormatting xmlns:xm="http://schemas.microsoft.com/office/excel/2006/main">
          <x14:cfRule type="cellIs" priority="16" operator="greaterThan" id="{1D8A5BD2-7DAB-4161-ACBF-A941DC8B3467}">
            <xm:f>Calculations!$B$86</xm:f>
            <x14:dxf>
              <font>
                <color rgb="FF9C0006"/>
              </font>
              <fill>
                <patternFill>
                  <bgColor rgb="FFFFC7CE"/>
                </patternFill>
              </fill>
            </x14:dxf>
          </x14:cfRule>
          <x14:cfRule type="cellIs" priority="15" operator="greaterThan" id="{376FAA9B-0EB3-4C21-A056-E0DB3EFF2872}">
            <xm:f>Calculations!$B$87</xm:f>
            <x14:dxf>
              <font>
                <color rgb="FF9C5700"/>
              </font>
              <fill>
                <patternFill>
                  <bgColor rgb="FFFFEB9C"/>
                </patternFill>
              </fill>
            </x14:dxf>
          </x14:cfRule>
          <x14:cfRule type="cellIs" priority="14" operator="greaterThan" id="{30A31DB2-1C99-48B1-8753-504DD7EF31C3}">
            <xm:f>Calculations!$B$88</xm:f>
            <x14:dxf>
              <font>
                <color rgb="FF006100"/>
              </font>
              <fill>
                <patternFill>
                  <bgColor rgb="FFC6EFCE"/>
                </patternFill>
              </fill>
            </x14:dxf>
          </x14:cfRule>
          <x14:cfRule type="cellIs" priority="13" operator="greaterThan" id="{14D45540-CAEF-488A-A7C1-F4715F3F7050}">
            <xm:f>Calculations!$B$89</xm:f>
            <x14:dxf>
              <font>
                <color theme="4" tint="-0.499984740745262"/>
              </font>
              <fill>
                <patternFill>
                  <bgColor theme="8" tint="0.79998168889431442"/>
                </patternFill>
              </fill>
            </x14:dxf>
          </x14:cfRule>
          <xm:sqref>AU1:AU1048576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BCFF7-C677-4D06-A9E1-22514ED0E4E0}">
  <sheetPr codeName="Sheet4">
    <tabColor rgb="FFFFFEC4"/>
  </sheetPr>
  <dimension ref="A1:BB203"/>
  <sheetViews>
    <sheetView zoomScaleNormal="100" workbookViewId="0">
      <pane xSplit="2" ySplit="3" topLeftCell="C4" activePane="bottomRight" state="frozen"/>
      <selection activeCell="A4" sqref="A4"/>
      <selection pane="topRight" activeCell="A4" sqref="A4"/>
      <selection pane="bottomLeft" activeCell="A4" sqref="A4"/>
      <selection pane="bottomRight" activeCell="A4" sqref="A4"/>
    </sheetView>
  </sheetViews>
  <sheetFormatPr baseColWidth="10" defaultColWidth="8.6640625" defaultRowHeight="15" x14ac:dyDescent="0.2"/>
  <cols>
    <col min="1" max="2" width="15" style="1" customWidth="1"/>
    <col min="3" max="3" width="5" style="1" bestFit="1" customWidth="1"/>
    <col min="4" max="4" width="4.6640625" style="1" bestFit="1" customWidth="1"/>
    <col min="5" max="9" width="5.33203125" style="1" customWidth="1"/>
    <col min="10" max="10" width="5.33203125" style="12" customWidth="1"/>
    <col min="11" max="12" width="5.33203125" style="1" customWidth="1"/>
    <col min="13" max="13" width="5.33203125" style="12" customWidth="1"/>
    <col min="14" max="14" width="5.83203125" style="12" customWidth="1"/>
    <col min="15" max="20" width="5.33203125" hidden="1" customWidth="1"/>
    <col min="21" max="26" width="5.33203125" style="1" customWidth="1"/>
    <col min="27" max="27" width="5.33203125" style="12" customWidth="1"/>
    <col min="28" max="29" width="5.33203125" style="1" customWidth="1"/>
    <col min="30" max="31" width="5.33203125" style="12" customWidth="1"/>
    <col min="32" max="37" width="5.33203125" hidden="1" customWidth="1"/>
    <col min="38" max="43" width="5.33203125" style="1" customWidth="1"/>
    <col min="44" max="44" width="5.33203125" style="9" customWidth="1"/>
    <col min="45" max="46" width="5.33203125" style="1" customWidth="1"/>
    <col min="47" max="48" width="5.33203125" style="12" customWidth="1"/>
    <col min="49" max="54" width="4.6640625" hidden="1" customWidth="1"/>
    <col min="55" max="16384" width="8.6640625" style="1"/>
  </cols>
  <sheetData>
    <row r="1" spans="1:54" s="48" customFormat="1" ht="35" customHeight="1" x14ac:dyDescent="0.3">
      <c r="A1" s="50" t="s">
        <v>50</v>
      </c>
      <c r="B1" s="50"/>
      <c r="C1" s="51"/>
      <c r="D1" s="51"/>
      <c r="E1" s="138" t="s">
        <v>0</v>
      </c>
      <c r="F1" s="138"/>
      <c r="G1" s="138"/>
      <c r="H1" s="138"/>
      <c r="I1" s="138"/>
      <c r="J1" s="138"/>
      <c r="K1" s="138"/>
      <c r="L1" s="138"/>
      <c r="M1" s="138"/>
      <c r="N1" s="138"/>
      <c r="O1" s="141" t="s">
        <v>35</v>
      </c>
      <c r="P1" s="141"/>
      <c r="Q1" s="141"/>
      <c r="R1" s="141"/>
      <c r="S1" s="141"/>
      <c r="T1" s="141"/>
      <c r="U1" s="51"/>
      <c r="V1" s="139" t="s">
        <v>16</v>
      </c>
      <c r="W1" s="139"/>
      <c r="X1" s="139"/>
      <c r="Y1" s="139"/>
      <c r="Z1" s="139"/>
      <c r="AA1" s="139"/>
      <c r="AB1" s="139"/>
      <c r="AC1" s="139"/>
      <c r="AD1" s="139"/>
      <c r="AE1" s="139"/>
      <c r="AF1" s="141" t="s">
        <v>35</v>
      </c>
      <c r="AG1" s="141"/>
      <c r="AH1" s="141"/>
      <c r="AI1" s="141"/>
      <c r="AJ1" s="141"/>
      <c r="AK1" s="141"/>
      <c r="AL1" s="51"/>
      <c r="AM1" s="140" t="s">
        <v>17</v>
      </c>
      <c r="AN1" s="140"/>
      <c r="AO1" s="140"/>
      <c r="AP1" s="140"/>
      <c r="AQ1" s="140"/>
      <c r="AR1" s="140"/>
      <c r="AS1" s="140"/>
      <c r="AT1" s="140"/>
      <c r="AU1" s="140"/>
      <c r="AV1" s="140"/>
      <c r="AW1" s="141" t="s">
        <v>35</v>
      </c>
      <c r="AX1" s="141"/>
      <c r="AY1" s="141"/>
      <c r="AZ1" s="141"/>
      <c r="BA1" s="141"/>
      <c r="BB1" s="141"/>
    </row>
    <row r="2" spans="1:54" s="77" customFormat="1" ht="19" customHeight="1" x14ac:dyDescent="0.25">
      <c r="A2" s="71"/>
      <c r="B2" s="127" t="s">
        <v>53</v>
      </c>
      <c r="C2" s="71"/>
      <c r="D2" s="73"/>
      <c r="E2" s="100">
        <v>50</v>
      </c>
      <c r="F2" s="100">
        <v>15</v>
      </c>
      <c r="G2" s="100">
        <v>26</v>
      </c>
      <c r="H2" s="100">
        <v>49</v>
      </c>
      <c r="I2" s="74"/>
      <c r="J2" s="101">
        <v>0.92</v>
      </c>
      <c r="K2" s="74"/>
      <c r="L2" s="74"/>
      <c r="M2" s="102">
        <v>5</v>
      </c>
      <c r="N2" s="100">
        <v>329</v>
      </c>
      <c r="O2" s="104"/>
      <c r="P2" s="104"/>
      <c r="Q2" s="104"/>
      <c r="R2" s="104"/>
      <c r="S2" s="104"/>
      <c r="T2" s="104"/>
      <c r="U2" s="103"/>
      <c r="V2" s="100">
        <v>68</v>
      </c>
      <c r="W2" s="100">
        <v>20</v>
      </c>
      <c r="X2" s="100">
        <v>36</v>
      </c>
      <c r="Y2" s="100">
        <v>78</v>
      </c>
      <c r="Z2" s="74"/>
      <c r="AA2" s="101">
        <v>0.96</v>
      </c>
      <c r="AB2" s="74"/>
      <c r="AC2" s="74"/>
      <c r="AD2" s="102">
        <v>9</v>
      </c>
      <c r="AE2" s="100">
        <v>389</v>
      </c>
      <c r="AF2" s="104"/>
      <c r="AG2" s="104"/>
      <c r="AH2" s="104"/>
      <c r="AI2" s="104"/>
      <c r="AJ2" s="104"/>
      <c r="AK2" s="104"/>
      <c r="AL2" s="103"/>
      <c r="AM2" s="100">
        <v>76</v>
      </c>
      <c r="AN2" s="100">
        <v>22</v>
      </c>
      <c r="AO2" s="100">
        <v>43</v>
      </c>
      <c r="AP2" s="100">
        <v>94</v>
      </c>
      <c r="AQ2" s="74"/>
      <c r="AR2" s="101">
        <v>0.96</v>
      </c>
      <c r="AS2" s="74"/>
      <c r="AT2" s="74"/>
      <c r="AU2" s="100">
        <v>9.5</v>
      </c>
      <c r="AV2" s="100">
        <v>439</v>
      </c>
      <c r="AW2" s="104"/>
      <c r="AX2" s="104"/>
      <c r="AY2" s="104"/>
      <c r="AZ2" s="104"/>
      <c r="BA2" s="104"/>
      <c r="BB2" s="104"/>
    </row>
    <row r="3" spans="1:54" customFormat="1" ht="120" customHeight="1" x14ac:dyDescent="0.2">
      <c r="A3" s="52" t="s">
        <v>25</v>
      </c>
      <c r="B3" s="52" t="s">
        <v>26</v>
      </c>
      <c r="C3" s="53" t="s">
        <v>27</v>
      </c>
      <c r="D3" s="53" t="s">
        <v>44</v>
      </c>
      <c r="E3" s="29" t="s">
        <v>28</v>
      </c>
      <c r="F3" s="29" t="s">
        <v>29</v>
      </c>
      <c r="G3" s="29" t="s">
        <v>30</v>
      </c>
      <c r="H3" s="29" t="s">
        <v>31</v>
      </c>
      <c r="I3" s="29" t="s">
        <v>32</v>
      </c>
      <c r="J3" s="28" t="s">
        <v>33</v>
      </c>
      <c r="K3" s="29" t="s">
        <v>42</v>
      </c>
      <c r="L3" s="29" t="s">
        <v>41</v>
      </c>
      <c r="M3" s="28" t="s">
        <v>43</v>
      </c>
      <c r="N3" s="28" t="s">
        <v>34</v>
      </c>
      <c r="O3" s="29" t="s">
        <v>28</v>
      </c>
      <c r="P3" s="29" t="s">
        <v>29</v>
      </c>
      <c r="Q3" s="29" t="s">
        <v>30</v>
      </c>
      <c r="R3" s="29" t="s">
        <v>36</v>
      </c>
      <c r="S3" s="29" t="s">
        <v>37</v>
      </c>
      <c r="T3" s="29" t="s">
        <v>39</v>
      </c>
      <c r="U3" s="54"/>
      <c r="V3" s="29" t="s">
        <v>28</v>
      </c>
      <c r="W3" s="29" t="s">
        <v>29</v>
      </c>
      <c r="X3" s="29" t="s">
        <v>30</v>
      </c>
      <c r="Y3" s="29" t="s">
        <v>31</v>
      </c>
      <c r="Z3" s="29" t="s">
        <v>32</v>
      </c>
      <c r="AA3" s="28" t="s">
        <v>33</v>
      </c>
      <c r="AB3" s="29" t="s">
        <v>42</v>
      </c>
      <c r="AC3" s="29" t="s">
        <v>41</v>
      </c>
      <c r="AD3" s="28" t="s">
        <v>43</v>
      </c>
      <c r="AE3" s="28" t="s">
        <v>34</v>
      </c>
      <c r="AF3" s="29" t="s">
        <v>28</v>
      </c>
      <c r="AG3" s="29" t="s">
        <v>29</v>
      </c>
      <c r="AH3" s="29" t="s">
        <v>30</v>
      </c>
      <c r="AI3" s="29" t="s">
        <v>36</v>
      </c>
      <c r="AJ3" s="29" t="s">
        <v>37</v>
      </c>
      <c r="AK3" s="29" t="s">
        <v>39</v>
      </c>
      <c r="AL3" s="54"/>
      <c r="AM3" s="29" t="s">
        <v>28</v>
      </c>
      <c r="AN3" s="29" t="s">
        <v>29</v>
      </c>
      <c r="AO3" s="29" t="s">
        <v>30</v>
      </c>
      <c r="AP3" s="29" t="s">
        <v>31</v>
      </c>
      <c r="AQ3" s="30" t="s">
        <v>32</v>
      </c>
      <c r="AR3" s="31" t="s">
        <v>33</v>
      </c>
      <c r="AS3" s="30" t="s">
        <v>42</v>
      </c>
      <c r="AT3" s="30" t="s">
        <v>41</v>
      </c>
      <c r="AU3" s="31" t="s">
        <v>43</v>
      </c>
      <c r="AV3" s="31" t="s">
        <v>34</v>
      </c>
      <c r="AW3" s="30" t="s">
        <v>28</v>
      </c>
      <c r="AX3" s="30" t="s">
        <v>29</v>
      </c>
      <c r="AY3" s="30" t="s">
        <v>30</v>
      </c>
      <c r="AZ3" s="30" t="s">
        <v>36</v>
      </c>
      <c r="BA3" s="30" t="s">
        <v>37</v>
      </c>
      <c r="BB3" s="30" t="s">
        <v>39</v>
      </c>
    </row>
    <row r="4" spans="1:54" ht="16" x14ac:dyDescent="0.2">
      <c r="A4" s="25"/>
      <c r="B4" s="25"/>
      <c r="C4" s="25"/>
      <c r="E4" s="2"/>
      <c r="G4" s="2"/>
      <c r="H4" s="2"/>
      <c r="I4" s="2"/>
      <c r="J4" s="8">
        <f t="shared" ref="J4:J35" si="0">IF(H4+I4=0, 0, H4/(H4+I4))</f>
        <v>0</v>
      </c>
      <c r="K4" s="6"/>
      <c r="L4" s="6"/>
      <c r="M4" s="10">
        <f t="shared" ref="M4:M35" si="1">K4-(0.5*L4)</f>
        <v>0</v>
      </c>
      <c r="N4" s="11">
        <f t="shared" ref="N4:N35" si="2">(((SUM(O4:T4)-7085)/3811)*40)+360</f>
        <v>285.63631592757804</v>
      </c>
      <c r="O4">
        <f>E4*Calculations!$X$5</f>
        <v>0</v>
      </c>
      <c r="P4">
        <f>F4*Calculations!$Y$5</f>
        <v>0</v>
      </c>
      <c r="Q4">
        <f>G4*Calculations!$Z$5</f>
        <v>0</v>
      </c>
      <c r="R4">
        <f>H4*Calculations!$AA$5</f>
        <v>0</v>
      </c>
      <c r="S4">
        <f>J4*Calculations!$AB$5</f>
        <v>0</v>
      </c>
      <c r="T4">
        <f>M4*Calculations!$AC$5</f>
        <v>0</v>
      </c>
      <c r="U4" s="19"/>
      <c r="Z4" s="4"/>
      <c r="AA4" s="8">
        <f t="shared" ref="AA4:AA35" si="3">IF(Y4+Z4=0, 0, Y4/(Y4+Z4))</f>
        <v>0</v>
      </c>
      <c r="AB4" s="6"/>
      <c r="AC4" s="6"/>
      <c r="AD4" s="10">
        <f t="shared" ref="AD4:AD35" si="4">AB4-(0.5*AC4)</f>
        <v>0</v>
      </c>
      <c r="AE4" s="11">
        <f t="shared" ref="AE4:AE35" si="5">(((SUM(AF4:AK4)-7085)/3811)*40)+400</f>
        <v>325.63631592757804</v>
      </c>
      <c r="AF4">
        <f>V4*Calculations!$X$5</f>
        <v>0</v>
      </c>
      <c r="AG4">
        <f>W4*Calculations!$Y$5</f>
        <v>0</v>
      </c>
      <c r="AH4">
        <f>X4*Calculations!$Z$5</f>
        <v>0</v>
      </c>
      <c r="AI4">
        <f>Y4*Calculations!$AA$5</f>
        <v>0</v>
      </c>
      <c r="AJ4">
        <f>AA4*Calculations!$AB$5</f>
        <v>0</v>
      </c>
      <c r="AK4">
        <f>AD4*Calculations!$AC$5</f>
        <v>0</v>
      </c>
      <c r="AL4" s="16"/>
      <c r="AR4" s="8">
        <f t="shared" ref="AR4:AR35" si="6">IF(AP4+AQ4=0, 0, AP4/(AP4+AQ4))</f>
        <v>0</v>
      </c>
      <c r="AS4" s="6"/>
      <c r="AT4" s="6"/>
      <c r="AU4" s="10">
        <f t="shared" ref="AU4:AU35" si="7">AS4-(0.5*AT4)</f>
        <v>0</v>
      </c>
      <c r="AV4" s="11">
        <f t="shared" ref="AV4:AV35" si="8">(((SUM(AW4:BB4)-7085)/3811)*40)+440</f>
        <v>365.63631592757804</v>
      </c>
      <c r="AW4">
        <f>AM4*Calculations!$X$5</f>
        <v>0</v>
      </c>
      <c r="AX4">
        <f>AN4*Calculations!$Y$5</f>
        <v>0</v>
      </c>
      <c r="AY4">
        <f>AO4*Calculations!$Z$5</f>
        <v>0</v>
      </c>
      <c r="AZ4">
        <f>AP4*Calculations!$AA$5</f>
        <v>0</v>
      </c>
      <c r="BA4">
        <f>AR4*Calculations!$AB$5</f>
        <v>0</v>
      </c>
      <c r="BB4">
        <f>AU4*Calculations!$AC$5</f>
        <v>0</v>
      </c>
    </row>
    <row r="5" spans="1:54" ht="16" x14ac:dyDescent="0.2">
      <c r="A5" s="25"/>
      <c r="B5" s="25"/>
      <c r="C5" s="25"/>
      <c r="E5" s="2"/>
      <c r="G5" s="2"/>
      <c r="H5" s="2"/>
      <c r="I5" s="2"/>
      <c r="J5" s="8">
        <f t="shared" si="0"/>
        <v>0</v>
      </c>
      <c r="K5" s="6"/>
      <c r="L5" s="6"/>
      <c r="M5" s="10">
        <f t="shared" si="1"/>
        <v>0</v>
      </c>
      <c r="N5" s="11">
        <f t="shared" si="2"/>
        <v>285.63631592757804</v>
      </c>
      <c r="O5">
        <f>E5*Calculations!$X$5</f>
        <v>0</v>
      </c>
      <c r="P5">
        <f>F5*Calculations!$Y$5</f>
        <v>0</v>
      </c>
      <c r="Q5">
        <f>G5*Calculations!$Z$5</f>
        <v>0</v>
      </c>
      <c r="R5">
        <f>H5*Calculations!$AA$5</f>
        <v>0</v>
      </c>
      <c r="S5">
        <f>J5*Calculations!$AB$5</f>
        <v>0</v>
      </c>
      <c r="T5">
        <f>M5*Calculations!$AC$5</f>
        <v>0</v>
      </c>
      <c r="U5" s="19"/>
      <c r="Z5" s="4"/>
      <c r="AA5" s="8">
        <f t="shared" si="3"/>
        <v>0</v>
      </c>
      <c r="AB5" s="6"/>
      <c r="AC5" s="6"/>
      <c r="AD5" s="10">
        <f t="shared" si="4"/>
        <v>0</v>
      </c>
      <c r="AE5" s="11">
        <f t="shared" si="5"/>
        <v>325.63631592757804</v>
      </c>
      <c r="AF5">
        <f>V5*Calculations!$X$5</f>
        <v>0</v>
      </c>
      <c r="AG5">
        <f>W5*Calculations!$Y$5</f>
        <v>0</v>
      </c>
      <c r="AH5">
        <f>X5*Calculations!$Z$5</f>
        <v>0</v>
      </c>
      <c r="AI5">
        <f>Y5*Calculations!$AA$5</f>
        <v>0</v>
      </c>
      <c r="AJ5">
        <f>AA5*Calculations!$AB$5</f>
        <v>0</v>
      </c>
      <c r="AK5">
        <f>AD5*Calculations!$AC$5</f>
        <v>0</v>
      </c>
      <c r="AL5" s="17"/>
      <c r="AR5" s="8">
        <f t="shared" si="6"/>
        <v>0</v>
      </c>
      <c r="AS5" s="6"/>
      <c r="AT5" s="6"/>
      <c r="AU5" s="10">
        <f t="shared" si="7"/>
        <v>0</v>
      </c>
      <c r="AV5" s="11">
        <f t="shared" si="8"/>
        <v>365.63631592757804</v>
      </c>
      <c r="AW5">
        <f>AM5*Calculations!$X$5</f>
        <v>0</v>
      </c>
      <c r="AX5">
        <f>AN5*Calculations!$Y$5</f>
        <v>0</v>
      </c>
      <c r="AY5">
        <f>AO5*Calculations!$Z$5</f>
        <v>0</v>
      </c>
      <c r="AZ5">
        <f>AP5*Calculations!$AA$5</f>
        <v>0</v>
      </c>
      <c r="BA5">
        <f>AR5*Calculations!$AB$5</f>
        <v>0</v>
      </c>
      <c r="BB5">
        <f>AU5*Calculations!$AC$5</f>
        <v>0</v>
      </c>
    </row>
    <row r="6" spans="1:54" ht="16" x14ac:dyDescent="0.2">
      <c r="A6" s="25"/>
      <c r="B6" s="25"/>
      <c r="C6" s="25"/>
      <c r="E6" s="2"/>
      <c r="G6" s="2"/>
      <c r="H6" s="2"/>
      <c r="I6" s="2"/>
      <c r="J6" s="8">
        <f t="shared" si="0"/>
        <v>0</v>
      </c>
      <c r="K6" s="6"/>
      <c r="L6" s="6"/>
      <c r="M6" s="10">
        <f t="shared" si="1"/>
        <v>0</v>
      </c>
      <c r="N6" s="11">
        <f t="shared" si="2"/>
        <v>285.63631592757804</v>
      </c>
      <c r="O6">
        <f>E6*Calculations!$X$5</f>
        <v>0</v>
      </c>
      <c r="P6">
        <f>F6*Calculations!$Y$5</f>
        <v>0</v>
      </c>
      <c r="Q6">
        <f>G6*Calculations!$Z$5</f>
        <v>0</v>
      </c>
      <c r="R6">
        <f>H6*Calculations!$AA$5</f>
        <v>0</v>
      </c>
      <c r="S6">
        <f>J6*Calculations!$AB$5</f>
        <v>0</v>
      </c>
      <c r="T6">
        <f>M6*Calculations!$AC$5</f>
        <v>0</v>
      </c>
      <c r="U6" s="20"/>
      <c r="Z6" s="4"/>
      <c r="AA6" s="8">
        <f t="shared" si="3"/>
        <v>0</v>
      </c>
      <c r="AB6" s="6"/>
      <c r="AC6" s="6"/>
      <c r="AD6" s="10">
        <f t="shared" si="4"/>
        <v>0</v>
      </c>
      <c r="AE6" s="11">
        <f t="shared" si="5"/>
        <v>325.63631592757804</v>
      </c>
      <c r="AF6">
        <f>V6*Calculations!$X$5</f>
        <v>0</v>
      </c>
      <c r="AG6">
        <f>W6*Calculations!$Y$5</f>
        <v>0</v>
      </c>
      <c r="AH6">
        <f>X6*Calculations!$Z$5</f>
        <v>0</v>
      </c>
      <c r="AI6">
        <f>Y6*Calculations!$AA$5</f>
        <v>0</v>
      </c>
      <c r="AJ6">
        <f>AA6*Calculations!$AB$5</f>
        <v>0</v>
      </c>
      <c r="AK6">
        <f>AD6*Calculations!$AC$5</f>
        <v>0</v>
      </c>
      <c r="AL6" s="18"/>
      <c r="AR6" s="8">
        <f t="shared" si="6"/>
        <v>0</v>
      </c>
      <c r="AS6" s="6"/>
      <c r="AT6" s="6"/>
      <c r="AU6" s="10">
        <f t="shared" si="7"/>
        <v>0</v>
      </c>
      <c r="AV6" s="11">
        <f t="shared" si="8"/>
        <v>365.63631592757804</v>
      </c>
      <c r="AW6">
        <f>AM6*Calculations!$X$5</f>
        <v>0</v>
      </c>
      <c r="AX6">
        <f>AN6*Calculations!$Y$5</f>
        <v>0</v>
      </c>
      <c r="AY6">
        <f>AO6*Calculations!$Z$5</f>
        <v>0</v>
      </c>
      <c r="AZ6">
        <f>AP6*Calculations!$AA$5</f>
        <v>0</v>
      </c>
      <c r="BA6">
        <f>AR6*Calculations!$AB$5</f>
        <v>0</v>
      </c>
      <c r="BB6">
        <f>AU6*Calculations!$AC$5</f>
        <v>0</v>
      </c>
    </row>
    <row r="7" spans="1:54" ht="16" x14ac:dyDescent="0.2">
      <c r="A7" s="25"/>
      <c r="B7" s="25"/>
      <c r="C7" s="25"/>
      <c r="E7" s="2"/>
      <c r="G7" s="2"/>
      <c r="H7" s="2"/>
      <c r="I7" s="2"/>
      <c r="J7" s="8">
        <f t="shared" si="0"/>
        <v>0</v>
      </c>
      <c r="K7" s="6"/>
      <c r="L7" s="6"/>
      <c r="M7" s="10">
        <f t="shared" si="1"/>
        <v>0</v>
      </c>
      <c r="N7" s="11">
        <f t="shared" si="2"/>
        <v>285.63631592757804</v>
      </c>
      <c r="O7">
        <f>E7*Calculations!$X$5</f>
        <v>0</v>
      </c>
      <c r="P7">
        <f>F7*Calculations!$Y$5</f>
        <v>0</v>
      </c>
      <c r="Q7">
        <f>G7*Calculations!$Z$5</f>
        <v>0</v>
      </c>
      <c r="R7">
        <f>H7*Calculations!$AA$5</f>
        <v>0</v>
      </c>
      <c r="S7">
        <f>J7*Calculations!$AB$5</f>
        <v>0</v>
      </c>
      <c r="T7">
        <f>M7*Calculations!$AC$5</f>
        <v>0</v>
      </c>
      <c r="U7" s="20"/>
      <c r="Z7" s="4"/>
      <c r="AA7" s="8">
        <f t="shared" si="3"/>
        <v>0</v>
      </c>
      <c r="AB7" s="6"/>
      <c r="AC7" s="6"/>
      <c r="AD7" s="10">
        <f t="shared" si="4"/>
        <v>0</v>
      </c>
      <c r="AE7" s="11">
        <f t="shared" si="5"/>
        <v>325.63631592757804</v>
      </c>
      <c r="AF7">
        <f>V7*Calculations!$X$5</f>
        <v>0</v>
      </c>
      <c r="AG7">
        <f>W7*Calculations!$Y$5</f>
        <v>0</v>
      </c>
      <c r="AH7">
        <f>X7*Calculations!$Z$5</f>
        <v>0</v>
      </c>
      <c r="AI7">
        <f>Y7*Calculations!$AA$5</f>
        <v>0</v>
      </c>
      <c r="AJ7">
        <f>AA7*Calculations!$AB$5</f>
        <v>0</v>
      </c>
      <c r="AK7">
        <f>AD7*Calculations!$AC$5</f>
        <v>0</v>
      </c>
      <c r="AL7" s="15"/>
      <c r="AR7" s="8">
        <f t="shared" si="6"/>
        <v>0</v>
      </c>
      <c r="AS7" s="6"/>
      <c r="AT7" s="6"/>
      <c r="AU7" s="10">
        <f t="shared" si="7"/>
        <v>0</v>
      </c>
      <c r="AV7" s="11">
        <f t="shared" si="8"/>
        <v>365.63631592757804</v>
      </c>
      <c r="AW7">
        <f>AM7*Calculations!$X$5</f>
        <v>0</v>
      </c>
      <c r="AX7">
        <f>AN7*Calculations!$Y$5</f>
        <v>0</v>
      </c>
      <c r="AY7">
        <f>AO7*Calculations!$Z$5</f>
        <v>0</v>
      </c>
      <c r="AZ7">
        <f>AP7*Calculations!$AA$5</f>
        <v>0</v>
      </c>
      <c r="BA7">
        <f>AR7*Calculations!$AB$5</f>
        <v>0</v>
      </c>
      <c r="BB7">
        <f>AU7*Calculations!$AC$5</f>
        <v>0</v>
      </c>
    </row>
    <row r="8" spans="1:54" ht="16" x14ac:dyDescent="0.2">
      <c r="A8" s="25"/>
      <c r="B8" s="25"/>
      <c r="C8" s="25"/>
      <c r="E8" s="2"/>
      <c r="G8" s="2"/>
      <c r="H8" s="2"/>
      <c r="I8" s="2"/>
      <c r="J8" s="8">
        <f t="shared" si="0"/>
        <v>0</v>
      </c>
      <c r="K8" s="6"/>
      <c r="L8" s="6"/>
      <c r="M8" s="10">
        <f t="shared" si="1"/>
        <v>0</v>
      </c>
      <c r="N8" s="11">
        <f t="shared" si="2"/>
        <v>285.63631592757804</v>
      </c>
      <c r="O8">
        <f>E8*Calculations!$X$5</f>
        <v>0</v>
      </c>
      <c r="P8">
        <f>F8*Calculations!$Y$5</f>
        <v>0</v>
      </c>
      <c r="Q8">
        <f>G8*Calculations!$Z$5</f>
        <v>0</v>
      </c>
      <c r="R8">
        <f>H8*Calculations!$AA$5</f>
        <v>0</v>
      </c>
      <c r="S8">
        <f>J8*Calculations!$AB$5</f>
        <v>0</v>
      </c>
      <c r="T8">
        <f>M8*Calculations!$AC$5</f>
        <v>0</v>
      </c>
      <c r="U8" s="20"/>
      <c r="Z8" s="4"/>
      <c r="AA8" s="8">
        <f t="shared" si="3"/>
        <v>0</v>
      </c>
      <c r="AB8" s="6"/>
      <c r="AC8" s="6"/>
      <c r="AD8" s="10">
        <f t="shared" si="4"/>
        <v>0</v>
      </c>
      <c r="AE8" s="11">
        <f t="shared" si="5"/>
        <v>325.63631592757804</v>
      </c>
      <c r="AF8">
        <f>V8*Calculations!$X$5</f>
        <v>0</v>
      </c>
      <c r="AG8">
        <f>W8*Calculations!$Y$5</f>
        <v>0</v>
      </c>
      <c r="AH8">
        <f>X8*Calculations!$Z$5</f>
        <v>0</v>
      </c>
      <c r="AI8">
        <f>Y8*Calculations!$AA$5</f>
        <v>0</v>
      </c>
      <c r="AJ8">
        <f>AA8*Calculations!$AB$5</f>
        <v>0</v>
      </c>
      <c r="AK8">
        <f>AD8*Calculations!$AC$5</f>
        <v>0</v>
      </c>
      <c r="AL8" s="17"/>
      <c r="AR8" s="8">
        <f t="shared" si="6"/>
        <v>0</v>
      </c>
      <c r="AS8" s="6"/>
      <c r="AT8" s="6"/>
      <c r="AU8" s="10">
        <f t="shared" si="7"/>
        <v>0</v>
      </c>
      <c r="AV8" s="11">
        <f t="shared" si="8"/>
        <v>365.63631592757804</v>
      </c>
      <c r="AW8">
        <f>AM8*Calculations!$X$5</f>
        <v>0</v>
      </c>
      <c r="AX8">
        <f>AN8*Calculations!$Y$5</f>
        <v>0</v>
      </c>
      <c r="AY8">
        <f>AO8*Calculations!$Z$5</f>
        <v>0</v>
      </c>
      <c r="AZ8">
        <f>AP8*Calculations!$AA$5</f>
        <v>0</v>
      </c>
      <c r="BA8">
        <f>AR8*Calculations!$AB$5</f>
        <v>0</v>
      </c>
      <c r="BB8">
        <f>AU8*Calculations!$AC$5</f>
        <v>0</v>
      </c>
    </row>
    <row r="9" spans="1:54" ht="16" x14ac:dyDescent="0.2">
      <c r="A9" s="25"/>
      <c r="B9" s="25"/>
      <c r="C9" s="25"/>
      <c r="E9" s="2"/>
      <c r="G9" s="2"/>
      <c r="H9" s="2"/>
      <c r="I9" s="2"/>
      <c r="J9" s="8">
        <f t="shared" si="0"/>
        <v>0</v>
      </c>
      <c r="K9" s="6"/>
      <c r="L9" s="6"/>
      <c r="M9" s="10">
        <f t="shared" si="1"/>
        <v>0</v>
      </c>
      <c r="N9" s="11">
        <f t="shared" si="2"/>
        <v>285.63631592757804</v>
      </c>
      <c r="O9">
        <f>E9*Calculations!$X$5</f>
        <v>0</v>
      </c>
      <c r="P9">
        <f>F9*Calculations!$Y$5</f>
        <v>0</v>
      </c>
      <c r="Q9">
        <f>G9*Calculations!$Z$5</f>
        <v>0</v>
      </c>
      <c r="R9">
        <f>H9*Calculations!$AA$5</f>
        <v>0</v>
      </c>
      <c r="S9">
        <f>J9*Calculations!$AB$5</f>
        <v>0</v>
      </c>
      <c r="T9">
        <f>M9*Calculations!$AC$5</f>
        <v>0</v>
      </c>
      <c r="U9" s="21"/>
      <c r="Z9" s="4"/>
      <c r="AA9" s="8">
        <f t="shared" si="3"/>
        <v>0</v>
      </c>
      <c r="AB9" s="6"/>
      <c r="AC9" s="6"/>
      <c r="AD9" s="10">
        <f t="shared" si="4"/>
        <v>0</v>
      </c>
      <c r="AE9" s="11">
        <f t="shared" si="5"/>
        <v>325.63631592757804</v>
      </c>
      <c r="AF9">
        <f>V9*Calculations!$X$5</f>
        <v>0</v>
      </c>
      <c r="AG9">
        <f>W9*Calculations!$Y$5</f>
        <v>0</v>
      </c>
      <c r="AH9">
        <f>X9*Calculations!$Z$5</f>
        <v>0</v>
      </c>
      <c r="AI9">
        <f>Y9*Calculations!$AA$5</f>
        <v>0</v>
      </c>
      <c r="AJ9">
        <f>AA9*Calculations!$AB$5</f>
        <v>0</v>
      </c>
      <c r="AK9">
        <f>AD9*Calculations!$AC$5</f>
        <v>0</v>
      </c>
      <c r="AL9" s="17"/>
      <c r="AR9" s="8">
        <f t="shared" si="6"/>
        <v>0</v>
      </c>
      <c r="AS9" s="6"/>
      <c r="AT9" s="6"/>
      <c r="AU9" s="10">
        <f t="shared" si="7"/>
        <v>0</v>
      </c>
      <c r="AV9" s="11">
        <f t="shared" si="8"/>
        <v>365.63631592757804</v>
      </c>
      <c r="AW9">
        <f>AM9*Calculations!$X$5</f>
        <v>0</v>
      </c>
      <c r="AX9">
        <f>AN9*Calculations!$Y$5</f>
        <v>0</v>
      </c>
      <c r="AY9">
        <f>AO9*Calculations!$Z$5</f>
        <v>0</v>
      </c>
      <c r="AZ9">
        <f>AP9*Calculations!$AA$5</f>
        <v>0</v>
      </c>
      <c r="BA9">
        <f>AR9*Calculations!$AB$5</f>
        <v>0</v>
      </c>
      <c r="BB9">
        <f>AU9*Calculations!$AC$5</f>
        <v>0</v>
      </c>
    </row>
    <row r="10" spans="1:54" ht="16" x14ac:dyDescent="0.2">
      <c r="A10" s="25"/>
      <c r="B10" s="25"/>
      <c r="C10" s="25"/>
      <c r="E10" s="2"/>
      <c r="G10" s="2"/>
      <c r="H10" s="2"/>
      <c r="I10" s="2"/>
      <c r="J10" s="8">
        <f t="shared" si="0"/>
        <v>0</v>
      </c>
      <c r="K10" s="6"/>
      <c r="L10" s="6"/>
      <c r="M10" s="10">
        <f t="shared" si="1"/>
        <v>0</v>
      </c>
      <c r="N10" s="11">
        <f t="shared" si="2"/>
        <v>285.63631592757804</v>
      </c>
      <c r="O10">
        <f>E10*Calculations!$X$5</f>
        <v>0</v>
      </c>
      <c r="P10">
        <f>F10*Calculations!$Y$5</f>
        <v>0</v>
      </c>
      <c r="Q10">
        <f>G10*Calculations!$Z$5</f>
        <v>0</v>
      </c>
      <c r="R10">
        <f>H10*Calculations!$AA$5</f>
        <v>0</v>
      </c>
      <c r="S10">
        <f>J10*Calculations!$AB$5</f>
        <v>0</v>
      </c>
      <c r="T10">
        <f>M10*Calculations!$AC$5</f>
        <v>0</v>
      </c>
      <c r="U10" s="22"/>
      <c r="Z10" s="4"/>
      <c r="AA10" s="8">
        <f t="shared" si="3"/>
        <v>0</v>
      </c>
      <c r="AB10" s="6"/>
      <c r="AC10" s="6"/>
      <c r="AD10" s="10">
        <f t="shared" si="4"/>
        <v>0</v>
      </c>
      <c r="AE10" s="11">
        <f t="shared" si="5"/>
        <v>325.63631592757804</v>
      </c>
      <c r="AF10">
        <f>V10*Calculations!$X$5</f>
        <v>0</v>
      </c>
      <c r="AG10">
        <f>W10*Calculations!$Y$5</f>
        <v>0</v>
      </c>
      <c r="AH10">
        <f>X10*Calculations!$Z$5</f>
        <v>0</v>
      </c>
      <c r="AI10">
        <f>Y10*Calculations!$AA$5</f>
        <v>0</v>
      </c>
      <c r="AJ10">
        <f>AA10*Calculations!$AB$5</f>
        <v>0</v>
      </c>
      <c r="AK10">
        <f>AD10*Calculations!$AC$5</f>
        <v>0</v>
      </c>
      <c r="AL10" s="15"/>
      <c r="AR10" s="8">
        <f t="shared" si="6"/>
        <v>0</v>
      </c>
      <c r="AS10" s="6"/>
      <c r="AT10" s="6"/>
      <c r="AU10" s="10">
        <f t="shared" si="7"/>
        <v>0</v>
      </c>
      <c r="AV10" s="11">
        <f t="shared" si="8"/>
        <v>365.63631592757804</v>
      </c>
      <c r="AW10">
        <f>AM10*Calculations!$X$5</f>
        <v>0</v>
      </c>
      <c r="AX10">
        <f>AN10*Calculations!$Y$5</f>
        <v>0</v>
      </c>
      <c r="AY10">
        <f>AO10*Calculations!$Z$5</f>
        <v>0</v>
      </c>
      <c r="AZ10">
        <f>AP10*Calculations!$AA$5</f>
        <v>0</v>
      </c>
      <c r="BA10">
        <f>AR10*Calculations!$AB$5</f>
        <v>0</v>
      </c>
      <c r="BB10">
        <f>AU10*Calculations!$AC$5</f>
        <v>0</v>
      </c>
    </row>
    <row r="11" spans="1:54" ht="16" x14ac:dyDescent="0.2">
      <c r="A11" s="25"/>
      <c r="B11" s="25"/>
      <c r="C11" s="25"/>
      <c r="E11" s="2"/>
      <c r="G11" s="2"/>
      <c r="H11" s="2"/>
      <c r="I11" s="2"/>
      <c r="J11" s="8">
        <f t="shared" si="0"/>
        <v>0</v>
      </c>
      <c r="K11" s="6"/>
      <c r="L11" s="6"/>
      <c r="M11" s="10">
        <f t="shared" si="1"/>
        <v>0</v>
      </c>
      <c r="N11" s="11">
        <f t="shared" si="2"/>
        <v>285.63631592757804</v>
      </c>
      <c r="O11">
        <f>E11*Calculations!$X$5</f>
        <v>0</v>
      </c>
      <c r="P11">
        <f>F11*Calculations!$Y$5</f>
        <v>0</v>
      </c>
      <c r="Q11">
        <f>G11*Calculations!$Z$5</f>
        <v>0</v>
      </c>
      <c r="R11">
        <f>H11*Calculations!$AA$5</f>
        <v>0</v>
      </c>
      <c r="S11">
        <f>J11*Calculations!$AB$5</f>
        <v>0</v>
      </c>
      <c r="T11">
        <f>M11*Calculations!$AC$5</f>
        <v>0</v>
      </c>
      <c r="U11" s="20"/>
      <c r="Z11" s="4"/>
      <c r="AA11" s="8">
        <f t="shared" si="3"/>
        <v>0</v>
      </c>
      <c r="AB11" s="6"/>
      <c r="AC11" s="6"/>
      <c r="AD11" s="10">
        <f t="shared" si="4"/>
        <v>0</v>
      </c>
      <c r="AE11" s="11">
        <f t="shared" si="5"/>
        <v>325.63631592757804</v>
      </c>
      <c r="AF11">
        <f>V11*Calculations!$X$5</f>
        <v>0</v>
      </c>
      <c r="AG11">
        <f>W11*Calculations!$Y$5</f>
        <v>0</v>
      </c>
      <c r="AH11">
        <f>X11*Calculations!$Z$5</f>
        <v>0</v>
      </c>
      <c r="AI11">
        <f>Y11*Calculations!$AA$5</f>
        <v>0</v>
      </c>
      <c r="AJ11">
        <f>AA11*Calculations!$AB$5</f>
        <v>0</v>
      </c>
      <c r="AK11">
        <f>AD11*Calculations!$AC$5</f>
        <v>0</v>
      </c>
      <c r="AL11" s="15"/>
      <c r="AR11" s="8">
        <f t="shared" si="6"/>
        <v>0</v>
      </c>
      <c r="AS11" s="6"/>
      <c r="AT11" s="6"/>
      <c r="AU11" s="10">
        <f t="shared" si="7"/>
        <v>0</v>
      </c>
      <c r="AV11" s="11">
        <f t="shared" si="8"/>
        <v>365.63631592757804</v>
      </c>
      <c r="AW11">
        <f>AM11*Calculations!$X$5</f>
        <v>0</v>
      </c>
      <c r="AX11">
        <f>AN11*Calculations!$Y$5</f>
        <v>0</v>
      </c>
      <c r="AY11">
        <f>AO11*Calculations!$Z$5</f>
        <v>0</v>
      </c>
      <c r="AZ11">
        <f>AP11*Calculations!$AA$5</f>
        <v>0</v>
      </c>
      <c r="BA11">
        <f>AR11*Calculations!$AB$5</f>
        <v>0</v>
      </c>
      <c r="BB11">
        <f>AU11*Calculations!$AC$5</f>
        <v>0</v>
      </c>
    </row>
    <row r="12" spans="1:54" ht="16" x14ac:dyDescent="0.2">
      <c r="A12" s="25"/>
      <c r="B12" s="25"/>
      <c r="C12" s="25"/>
      <c r="E12" s="2"/>
      <c r="G12" s="2"/>
      <c r="H12" s="2"/>
      <c r="I12" s="2"/>
      <c r="J12" s="8">
        <f t="shared" si="0"/>
        <v>0</v>
      </c>
      <c r="K12" s="6"/>
      <c r="L12" s="6"/>
      <c r="M12" s="10">
        <f t="shared" si="1"/>
        <v>0</v>
      </c>
      <c r="N12" s="11">
        <f t="shared" si="2"/>
        <v>285.63631592757804</v>
      </c>
      <c r="O12">
        <f>E12*Calculations!$X$5</f>
        <v>0</v>
      </c>
      <c r="P12">
        <f>F12*Calculations!$Y$5</f>
        <v>0</v>
      </c>
      <c r="Q12">
        <f>G12*Calculations!$Z$5</f>
        <v>0</v>
      </c>
      <c r="R12">
        <f>H12*Calculations!$AA$5</f>
        <v>0</v>
      </c>
      <c r="S12">
        <f>J12*Calculations!$AB$5</f>
        <v>0</v>
      </c>
      <c r="T12">
        <f>M12*Calculations!$AC$5</f>
        <v>0</v>
      </c>
      <c r="U12" s="20"/>
      <c r="Z12" s="4"/>
      <c r="AA12" s="8">
        <f t="shared" si="3"/>
        <v>0</v>
      </c>
      <c r="AB12" s="6"/>
      <c r="AC12" s="6"/>
      <c r="AD12" s="10">
        <f t="shared" si="4"/>
        <v>0</v>
      </c>
      <c r="AE12" s="11">
        <f t="shared" si="5"/>
        <v>325.63631592757804</v>
      </c>
      <c r="AF12">
        <f>V12*Calculations!$X$5</f>
        <v>0</v>
      </c>
      <c r="AG12">
        <f>W12*Calculations!$Y$5</f>
        <v>0</v>
      </c>
      <c r="AH12">
        <f>X12*Calculations!$Z$5</f>
        <v>0</v>
      </c>
      <c r="AI12">
        <f>Y12*Calculations!$AA$5</f>
        <v>0</v>
      </c>
      <c r="AJ12">
        <f>AA12*Calculations!$AB$5</f>
        <v>0</v>
      </c>
      <c r="AK12">
        <f>AD12*Calculations!$AC$5</f>
        <v>0</v>
      </c>
      <c r="AL12" s="15"/>
      <c r="AR12" s="8">
        <f t="shared" si="6"/>
        <v>0</v>
      </c>
      <c r="AS12" s="6"/>
      <c r="AT12" s="6"/>
      <c r="AU12" s="10">
        <f t="shared" si="7"/>
        <v>0</v>
      </c>
      <c r="AV12" s="11">
        <f t="shared" si="8"/>
        <v>365.63631592757804</v>
      </c>
      <c r="AW12">
        <f>AM12*Calculations!$X$5</f>
        <v>0</v>
      </c>
      <c r="AX12">
        <f>AN12*Calculations!$Y$5</f>
        <v>0</v>
      </c>
      <c r="AY12">
        <f>AO12*Calculations!$Z$5</f>
        <v>0</v>
      </c>
      <c r="AZ12">
        <f>AP12*Calculations!$AA$5</f>
        <v>0</v>
      </c>
      <c r="BA12">
        <f>AR12*Calculations!$AB$5</f>
        <v>0</v>
      </c>
      <c r="BB12">
        <f>AU12*Calculations!$AC$5</f>
        <v>0</v>
      </c>
    </row>
    <row r="13" spans="1:54" ht="16" x14ac:dyDescent="0.2">
      <c r="A13" s="25"/>
      <c r="B13" s="25"/>
      <c r="C13" s="25"/>
      <c r="E13" s="2"/>
      <c r="G13" s="2"/>
      <c r="H13" s="2"/>
      <c r="I13" s="2"/>
      <c r="J13" s="8">
        <f t="shared" si="0"/>
        <v>0</v>
      </c>
      <c r="K13" s="6"/>
      <c r="L13" s="6"/>
      <c r="M13" s="10">
        <f t="shared" si="1"/>
        <v>0</v>
      </c>
      <c r="N13" s="11">
        <f t="shared" si="2"/>
        <v>285.63631592757804</v>
      </c>
      <c r="O13">
        <f>E13*Calculations!$X$5</f>
        <v>0</v>
      </c>
      <c r="P13">
        <f>F13*Calculations!$Y$5</f>
        <v>0</v>
      </c>
      <c r="Q13">
        <f>G13*Calculations!$Z$5</f>
        <v>0</v>
      </c>
      <c r="R13">
        <f>H13*Calculations!$AA$5</f>
        <v>0</v>
      </c>
      <c r="S13">
        <f>J13*Calculations!$AB$5</f>
        <v>0</v>
      </c>
      <c r="T13">
        <f>M13*Calculations!$AC$5</f>
        <v>0</v>
      </c>
      <c r="U13" s="20"/>
      <c r="Z13" s="4"/>
      <c r="AA13" s="8">
        <f t="shared" si="3"/>
        <v>0</v>
      </c>
      <c r="AB13" s="6"/>
      <c r="AC13" s="6"/>
      <c r="AD13" s="10">
        <f t="shared" si="4"/>
        <v>0</v>
      </c>
      <c r="AE13" s="11">
        <f t="shared" si="5"/>
        <v>325.63631592757804</v>
      </c>
      <c r="AF13">
        <f>V13*Calculations!$X$5</f>
        <v>0</v>
      </c>
      <c r="AG13">
        <f>W13*Calculations!$Y$5</f>
        <v>0</v>
      </c>
      <c r="AH13">
        <f>X13*Calculations!$Z$5</f>
        <v>0</v>
      </c>
      <c r="AI13">
        <f>Y13*Calculations!$AA$5</f>
        <v>0</v>
      </c>
      <c r="AJ13">
        <f>AA13*Calculations!$AB$5</f>
        <v>0</v>
      </c>
      <c r="AK13">
        <f>AD13*Calculations!$AC$5</f>
        <v>0</v>
      </c>
      <c r="AL13" s="15"/>
      <c r="AR13" s="8">
        <f t="shared" si="6"/>
        <v>0</v>
      </c>
      <c r="AS13" s="6"/>
      <c r="AT13" s="6"/>
      <c r="AU13" s="10">
        <f t="shared" si="7"/>
        <v>0</v>
      </c>
      <c r="AV13" s="11">
        <f t="shared" si="8"/>
        <v>365.63631592757804</v>
      </c>
      <c r="AW13">
        <f>AM13*Calculations!$X$5</f>
        <v>0</v>
      </c>
      <c r="AX13">
        <f>AN13*Calculations!$Y$5</f>
        <v>0</v>
      </c>
      <c r="AY13">
        <f>AO13*Calculations!$Z$5</f>
        <v>0</v>
      </c>
      <c r="AZ13">
        <f>AP13*Calculations!$AA$5</f>
        <v>0</v>
      </c>
      <c r="BA13">
        <f>AR13*Calculations!$AB$5</f>
        <v>0</v>
      </c>
      <c r="BB13">
        <f>AU13*Calculations!$AC$5</f>
        <v>0</v>
      </c>
    </row>
    <row r="14" spans="1:54" ht="16" x14ac:dyDescent="0.2">
      <c r="A14" s="25"/>
      <c r="B14" s="25"/>
      <c r="C14" s="25"/>
      <c r="E14" s="2"/>
      <c r="G14" s="2"/>
      <c r="H14" s="2"/>
      <c r="I14" s="2"/>
      <c r="J14" s="8">
        <f t="shared" si="0"/>
        <v>0</v>
      </c>
      <c r="K14" s="6"/>
      <c r="L14" s="6"/>
      <c r="M14" s="10">
        <f t="shared" si="1"/>
        <v>0</v>
      </c>
      <c r="N14" s="11">
        <f t="shared" si="2"/>
        <v>285.63631592757804</v>
      </c>
      <c r="O14">
        <f>E14*Calculations!$X$5</f>
        <v>0</v>
      </c>
      <c r="P14">
        <f>F14*Calculations!$Y$5</f>
        <v>0</v>
      </c>
      <c r="Q14">
        <f>G14*Calculations!$Z$5</f>
        <v>0</v>
      </c>
      <c r="R14">
        <f>H14*Calculations!$AA$5</f>
        <v>0</v>
      </c>
      <c r="S14">
        <f>J14*Calculations!$AB$5</f>
        <v>0</v>
      </c>
      <c r="T14">
        <f>M14*Calculations!$AC$5</f>
        <v>0</v>
      </c>
      <c r="U14" s="22"/>
      <c r="Z14" s="4"/>
      <c r="AA14" s="8">
        <f t="shared" si="3"/>
        <v>0</v>
      </c>
      <c r="AB14" s="6"/>
      <c r="AC14" s="6"/>
      <c r="AD14" s="10">
        <f t="shared" si="4"/>
        <v>0</v>
      </c>
      <c r="AE14" s="11">
        <f t="shared" si="5"/>
        <v>325.63631592757804</v>
      </c>
      <c r="AF14">
        <f>V14*Calculations!$X$5</f>
        <v>0</v>
      </c>
      <c r="AG14">
        <f>W14*Calculations!$Y$5</f>
        <v>0</v>
      </c>
      <c r="AH14">
        <f>X14*Calculations!$Z$5</f>
        <v>0</v>
      </c>
      <c r="AI14">
        <f>Y14*Calculations!$AA$5</f>
        <v>0</v>
      </c>
      <c r="AJ14">
        <f>AA14*Calculations!$AB$5</f>
        <v>0</v>
      </c>
      <c r="AK14">
        <f>AD14*Calculations!$AC$5</f>
        <v>0</v>
      </c>
      <c r="AL14" s="15"/>
      <c r="AR14" s="8">
        <f t="shared" si="6"/>
        <v>0</v>
      </c>
      <c r="AS14" s="6"/>
      <c r="AT14" s="6"/>
      <c r="AU14" s="10">
        <f t="shared" si="7"/>
        <v>0</v>
      </c>
      <c r="AV14" s="11">
        <f t="shared" si="8"/>
        <v>365.63631592757804</v>
      </c>
      <c r="AW14">
        <f>AM14*Calculations!$X$5</f>
        <v>0</v>
      </c>
      <c r="AX14">
        <f>AN14*Calculations!$Y$5</f>
        <v>0</v>
      </c>
      <c r="AY14">
        <f>AO14*Calculations!$Z$5</f>
        <v>0</v>
      </c>
      <c r="AZ14">
        <f>AP14*Calculations!$AA$5</f>
        <v>0</v>
      </c>
      <c r="BA14">
        <f>AR14*Calculations!$AB$5</f>
        <v>0</v>
      </c>
      <c r="BB14">
        <f>AU14*Calculations!$AC$5</f>
        <v>0</v>
      </c>
    </row>
    <row r="15" spans="1:54" ht="16" x14ac:dyDescent="0.2">
      <c r="A15" s="25"/>
      <c r="B15" s="25"/>
      <c r="C15" s="25"/>
      <c r="E15" s="2"/>
      <c r="G15" s="2"/>
      <c r="H15" s="2"/>
      <c r="I15" s="2"/>
      <c r="J15" s="8">
        <f t="shared" si="0"/>
        <v>0</v>
      </c>
      <c r="K15" s="6"/>
      <c r="L15" s="6"/>
      <c r="M15" s="10">
        <f t="shared" si="1"/>
        <v>0</v>
      </c>
      <c r="N15" s="11">
        <f t="shared" si="2"/>
        <v>285.63631592757804</v>
      </c>
      <c r="O15">
        <f>E15*Calculations!$X$5</f>
        <v>0</v>
      </c>
      <c r="P15">
        <f>F15*Calculations!$Y$5</f>
        <v>0</v>
      </c>
      <c r="Q15">
        <f>G15*Calculations!$Z$5</f>
        <v>0</v>
      </c>
      <c r="R15">
        <f>H15*Calculations!$AA$5</f>
        <v>0</v>
      </c>
      <c r="S15">
        <f>J15*Calculations!$AB$5</f>
        <v>0</v>
      </c>
      <c r="T15">
        <f>M15*Calculations!$AC$5</f>
        <v>0</v>
      </c>
      <c r="U15" s="22"/>
      <c r="Z15" s="4"/>
      <c r="AA15" s="8">
        <f t="shared" si="3"/>
        <v>0</v>
      </c>
      <c r="AB15" s="6"/>
      <c r="AC15" s="6"/>
      <c r="AD15" s="10">
        <f t="shared" si="4"/>
        <v>0</v>
      </c>
      <c r="AE15" s="11">
        <f t="shared" si="5"/>
        <v>325.63631592757804</v>
      </c>
      <c r="AF15">
        <f>V15*Calculations!$X$5</f>
        <v>0</v>
      </c>
      <c r="AG15">
        <f>W15*Calculations!$Y$5</f>
        <v>0</v>
      </c>
      <c r="AH15">
        <f>X15*Calculations!$Z$5</f>
        <v>0</v>
      </c>
      <c r="AI15">
        <f>Y15*Calculations!$AA$5</f>
        <v>0</v>
      </c>
      <c r="AJ15">
        <f>AA15*Calculations!$AB$5</f>
        <v>0</v>
      </c>
      <c r="AK15">
        <f>AD15*Calculations!$AC$5</f>
        <v>0</v>
      </c>
      <c r="AL15" s="15"/>
      <c r="AR15" s="8">
        <f t="shared" si="6"/>
        <v>0</v>
      </c>
      <c r="AS15" s="6"/>
      <c r="AT15" s="6"/>
      <c r="AU15" s="10">
        <f t="shared" si="7"/>
        <v>0</v>
      </c>
      <c r="AV15" s="11">
        <f t="shared" si="8"/>
        <v>365.63631592757804</v>
      </c>
      <c r="AW15">
        <f>AM15*Calculations!$X$5</f>
        <v>0</v>
      </c>
      <c r="AX15">
        <f>AN15*Calculations!$Y$5</f>
        <v>0</v>
      </c>
      <c r="AY15">
        <f>AO15*Calculations!$Z$5</f>
        <v>0</v>
      </c>
      <c r="AZ15">
        <f>AP15*Calculations!$AA$5</f>
        <v>0</v>
      </c>
      <c r="BA15">
        <f>AR15*Calculations!$AB$5</f>
        <v>0</v>
      </c>
      <c r="BB15">
        <f>AU15*Calculations!$AC$5</f>
        <v>0</v>
      </c>
    </row>
    <row r="16" spans="1:54" ht="16" x14ac:dyDescent="0.2">
      <c r="A16" s="25"/>
      <c r="B16" s="25"/>
      <c r="C16" s="25"/>
      <c r="E16" s="2"/>
      <c r="G16" s="2"/>
      <c r="H16" s="2"/>
      <c r="I16" s="2"/>
      <c r="J16" s="8">
        <f t="shared" si="0"/>
        <v>0</v>
      </c>
      <c r="K16" s="6"/>
      <c r="L16" s="6"/>
      <c r="M16" s="10">
        <f t="shared" si="1"/>
        <v>0</v>
      </c>
      <c r="N16" s="11">
        <f t="shared" si="2"/>
        <v>285.63631592757804</v>
      </c>
      <c r="O16">
        <f>E16*Calculations!$X$5</f>
        <v>0</v>
      </c>
      <c r="P16">
        <f>F16*Calculations!$Y$5</f>
        <v>0</v>
      </c>
      <c r="Q16">
        <f>G16*Calculations!$Z$5</f>
        <v>0</v>
      </c>
      <c r="R16">
        <f>H16*Calculations!$AA$5</f>
        <v>0</v>
      </c>
      <c r="S16">
        <f>J16*Calculations!$AB$5</f>
        <v>0</v>
      </c>
      <c r="T16">
        <f>M16*Calculations!$AC$5</f>
        <v>0</v>
      </c>
      <c r="U16" s="22"/>
      <c r="Z16" s="4"/>
      <c r="AA16" s="8">
        <f t="shared" si="3"/>
        <v>0</v>
      </c>
      <c r="AB16" s="6"/>
      <c r="AC16" s="6"/>
      <c r="AD16" s="10">
        <f t="shared" si="4"/>
        <v>0</v>
      </c>
      <c r="AE16" s="11">
        <f t="shared" si="5"/>
        <v>325.63631592757804</v>
      </c>
      <c r="AF16">
        <f>V16*Calculations!$X$5</f>
        <v>0</v>
      </c>
      <c r="AG16">
        <f>W16*Calculations!$Y$5</f>
        <v>0</v>
      </c>
      <c r="AH16">
        <f>X16*Calculations!$Z$5</f>
        <v>0</v>
      </c>
      <c r="AI16">
        <f>Y16*Calculations!$AA$5</f>
        <v>0</v>
      </c>
      <c r="AJ16">
        <f>AA16*Calculations!$AB$5</f>
        <v>0</v>
      </c>
      <c r="AK16">
        <f>AD16*Calculations!$AC$5</f>
        <v>0</v>
      </c>
      <c r="AL16" s="17"/>
      <c r="AR16" s="8">
        <f t="shared" si="6"/>
        <v>0</v>
      </c>
      <c r="AS16" s="6"/>
      <c r="AT16" s="6"/>
      <c r="AU16" s="10">
        <f t="shared" si="7"/>
        <v>0</v>
      </c>
      <c r="AV16" s="11">
        <f t="shared" si="8"/>
        <v>365.63631592757804</v>
      </c>
      <c r="AW16">
        <f>AM16*Calculations!$X$5</f>
        <v>0</v>
      </c>
      <c r="AX16">
        <f>AN16*Calculations!$Y$5</f>
        <v>0</v>
      </c>
      <c r="AY16">
        <f>AO16*Calculations!$Z$5</f>
        <v>0</v>
      </c>
      <c r="AZ16">
        <f>AP16*Calculations!$AA$5</f>
        <v>0</v>
      </c>
      <c r="BA16">
        <f>AR16*Calculations!$AB$5</f>
        <v>0</v>
      </c>
      <c r="BB16">
        <f>AU16*Calculations!$AC$5</f>
        <v>0</v>
      </c>
    </row>
    <row r="17" spans="1:54" ht="16" x14ac:dyDescent="0.2">
      <c r="A17" s="25"/>
      <c r="B17" s="25"/>
      <c r="C17" s="25"/>
      <c r="E17" s="2"/>
      <c r="J17" s="8">
        <f t="shared" si="0"/>
        <v>0</v>
      </c>
      <c r="K17" s="6"/>
      <c r="L17" s="6"/>
      <c r="M17" s="10">
        <f t="shared" si="1"/>
        <v>0</v>
      </c>
      <c r="N17" s="11">
        <f t="shared" si="2"/>
        <v>285.63631592757804</v>
      </c>
      <c r="O17">
        <f>E17*Calculations!$X$5</f>
        <v>0</v>
      </c>
      <c r="P17">
        <f>F17*Calculations!$Y$5</f>
        <v>0</v>
      </c>
      <c r="Q17">
        <f>G17*Calculations!$Z$5</f>
        <v>0</v>
      </c>
      <c r="R17">
        <f>H17*Calculations!$AA$5</f>
        <v>0</v>
      </c>
      <c r="S17">
        <f>J17*Calculations!$AB$5</f>
        <v>0</v>
      </c>
      <c r="T17">
        <f>M17*Calculations!$AC$5</f>
        <v>0</v>
      </c>
      <c r="U17" s="15"/>
      <c r="V17" s="5"/>
      <c r="W17" s="5"/>
      <c r="X17" s="5"/>
      <c r="Y17" s="5"/>
      <c r="Z17" s="5"/>
      <c r="AA17" s="8">
        <f t="shared" si="3"/>
        <v>0</v>
      </c>
      <c r="AB17" s="6"/>
      <c r="AC17" s="6"/>
      <c r="AD17" s="10">
        <f t="shared" si="4"/>
        <v>0</v>
      </c>
      <c r="AE17" s="11">
        <f t="shared" si="5"/>
        <v>325.63631592757804</v>
      </c>
      <c r="AF17">
        <f>V17*Calculations!$X$5</f>
        <v>0</v>
      </c>
      <c r="AG17">
        <f>W17*Calculations!$Y$5</f>
        <v>0</v>
      </c>
      <c r="AH17">
        <f>X17*Calculations!$Z$5</f>
        <v>0</v>
      </c>
      <c r="AI17">
        <f>Y17*Calculations!$AA$5</f>
        <v>0</v>
      </c>
      <c r="AJ17">
        <f>AA17*Calculations!$AB$5</f>
        <v>0</v>
      </c>
      <c r="AK17">
        <f>AD17*Calculations!$AC$5</f>
        <v>0</v>
      </c>
      <c r="AL17" s="15"/>
      <c r="AR17" s="8">
        <f t="shared" si="6"/>
        <v>0</v>
      </c>
      <c r="AS17" s="6"/>
      <c r="AT17" s="6"/>
      <c r="AU17" s="10">
        <f t="shared" si="7"/>
        <v>0</v>
      </c>
      <c r="AV17" s="11">
        <f t="shared" si="8"/>
        <v>365.63631592757804</v>
      </c>
      <c r="AW17">
        <f>AM17*Calculations!$X$5</f>
        <v>0</v>
      </c>
      <c r="AX17">
        <f>AN17*Calculations!$Y$5</f>
        <v>0</v>
      </c>
      <c r="AY17">
        <f>AO17*Calculations!$Z$5</f>
        <v>0</v>
      </c>
      <c r="AZ17">
        <f>AP17*Calculations!$AA$5</f>
        <v>0</v>
      </c>
      <c r="BA17">
        <f>AR17*Calculations!$AB$5</f>
        <v>0</v>
      </c>
      <c r="BB17">
        <f>AU17*Calculations!$AC$5</f>
        <v>0</v>
      </c>
    </row>
    <row r="18" spans="1:54" ht="16" x14ac:dyDescent="0.2">
      <c r="A18" s="25"/>
      <c r="B18" s="25"/>
      <c r="C18" s="25"/>
      <c r="E18" s="2"/>
      <c r="G18" s="2"/>
      <c r="H18" s="2"/>
      <c r="I18" s="2"/>
      <c r="J18" s="8">
        <f t="shared" si="0"/>
        <v>0</v>
      </c>
      <c r="K18" s="6"/>
      <c r="L18" s="6"/>
      <c r="M18" s="10">
        <f t="shared" si="1"/>
        <v>0</v>
      </c>
      <c r="N18" s="11">
        <f t="shared" si="2"/>
        <v>285.63631592757804</v>
      </c>
      <c r="O18">
        <f>E18*Calculations!$X$5</f>
        <v>0</v>
      </c>
      <c r="P18">
        <f>F18*Calculations!$Y$5</f>
        <v>0</v>
      </c>
      <c r="Q18">
        <f>G18*Calculations!$Z$5</f>
        <v>0</v>
      </c>
      <c r="R18">
        <f>H18*Calculations!$AA$5</f>
        <v>0</v>
      </c>
      <c r="S18">
        <f>J18*Calculations!$AB$5</f>
        <v>0</v>
      </c>
      <c r="T18">
        <f>M18*Calculations!$AC$5</f>
        <v>0</v>
      </c>
      <c r="U18" s="15"/>
      <c r="V18" s="5"/>
      <c r="W18" s="5"/>
      <c r="X18" s="5"/>
      <c r="Y18" s="5"/>
      <c r="Z18" s="5"/>
      <c r="AA18" s="8">
        <f t="shared" si="3"/>
        <v>0</v>
      </c>
      <c r="AB18" s="6"/>
      <c r="AC18" s="6"/>
      <c r="AD18" s="10">
        <f t="shared" si="4"/>
        <v>0</v>
      </c>
      <c r="AE18" s="11">
        <f t="shared" si="5"/>
        <v>325.63631592757804</v>
      </c>
      <c r="AF18">
        <f>V18*Calculations!$X$5</f>
        <v>0</v>
      </c>
      <c r="AG18">
        <f>W18*Calculations!$Y$5</f>
        <v>0</v>
      </c>
      <c r="AH18">
        <f>X18*Calculations!$Z$5</f>
        <v>0</v>
      </c>
      <c r="AI18">
        <f>Y18*Calculations!$AA$5</f>
        <v>0</v>
      </c>
      <c r="AJ18">
        <f>AA18*Calculations!$AB$5</f>
        <v>0</v>
      </c>
      <c r="AK18">
        <f>AD18*Calculations!$AC$5</f>
        <v>0</v>
      </c>
      <c r="AL18" s="15"/>
      <c r="AR18" s="8">
        <f t="shared" si="6"/>
        <v>0</v>
      </c>
      <c r="AS18" s="6"/>
      <c r="AT18" s="6"/>
      <c r="AU18" s="10">
        <f t="shared" si="7"/>
        <v>0</v>
      </c>
      <c r="AV18" s="11">
        <f t="shared" si="8"/>
        <v>365.63631592757804</v>
      </c>
      <c r="AW18">
        <f>AM18*Calculations!$X$5</f>
        <v>0</v>
      </c>
      <c r="AX18">
        <f>AN18*Calculations!$Y$5</f>
        <v>0</v>
      </c>
      <c r="AY18">
        <f>AO18*Calculations!$Z$5</f>
        <v>0</v>
      </c>
      <c r="AZ18">
        <f>AP18*Calculations!$AA$5</f>
        <v>0</v>
      </c>
      <c r="BA18">
        <f>AR18*Calculations!$AB$5</f>
        <v>0</v>
      </c>
      <c r="BB18">
        <f>AU18*Calculations!$AC$5</f>
        <v>0</v>
      </c>
    </row>
    <row r="19" spans="1:54" ht="16" x14ac:dyDescent="0.2">
      <c r="A19" s="25"/>
      <c r="B19" s="25"/>
      <c r="C19" s="25"/>
      <c r="E19" s="2"/>
      <c r="G19" s="2"/>
      <c r="H19" s="2"/>
      <c r="I19" s="2"/>
      <c r="J19" s="8">
        <f t="shared" si="0"/>
        <v>0</v>
      </c>
      <c r="K19" s="6"/>
      <c r="L19" s="6"/>
      <c r="M19" s="10">
        <f t="shared" si="1"/>
        <v>0</v>
      </c>
      <c r="N19" s="11">
        <f t="shared" si="2"/>
        <v>285.63631592757804</v>
      </c>
      <c r="O19">
        <f>E19*Calculations!$X$5</f>
        <v>0</v>
      </c>
      <c r="P19">
        <f>F19*Calculations!$Y$5</f>
        <v>0</v>
      </c>
      <c r="Q19">
        <f>G19*Calculations!$Z$5</f>
        <v>0</v>
      </c>
      <c r="R19">
        <f>H19*Calculations!$AA$5</f>
        <v>0</v>
      </c>
      <c r="S19">
        <f>J19*Calculations!$AB$5</f>
        <v>0</v>
      </c>
      <c r="T19">
        <f>M19*Calculations!$AC$5</f>
        <v>0</v>
      </c>
      <c r="U19" s="15"/>
      <c r="V19" s="5"/>
      <c r="W19" s="5"/>
      <c r="X19" s="5"/>
      <c r="Y19" s="5"/>
      <c r="Z19" s="5"/>
      <c r="AA19" s="8">
        <f t="shared" si="3"/>
        <v>0</v>
      </c>
      <c r="AB19" s="6"/>
      <c r="AC19" s="6"/>
      <c r="AD19" s="10">
        <f t="shared" si="4"/>
        <v>0</v>
      </c>
      <c r="AE19" s="11">
        <f t="shared" si="5"/>
        <v>325.63631592757804</v>
      </c>
      <c r="AF19">
        <f>V19*Calculations!$X$5</f>
        <v>0</v>
      </c>
      <c r="AG19">
        <f>W19*Calculations!$Y$5</f>
        <v>0</v>
      </c>
      <c r="AH19">
        <f>X19*Calculations!$Z$5</f>
        <v>0</v>
      </c>
      <c r="AI19">
        <f>Y19*Calculations!$AA$5</f>
        <v>0</v>
      </c>
      <c r="AJ19">
        <f>AA19*Calculations!$AB$5</f>
        <v>0</v>
      </c>
      <c r="AK19">
        <f>AD19*Calculations!$AC$5</f>
        <v>0</v>
      </c>
      <c r="AL19" s="15"/>
      <c r="AR19" s="8">
        <f t="shared" si="6"/>
        <v>0</v>
      </c>
      <c r="AS19" s="6"/>
      <c r="AT19" s="6"/>
      <c r="AU19" s="10">
        <f t="shared" si="7"/>
        <v>0</v>
      </c>
      <c r="AV19" s="11">
        <f t="shared" si="8"/>
        <v>365.63631592757804</v>
      </c>
      <c r="AW19">
        <f>AM19*Calculations!$X$5</f>
        <v>0</v>
      </c>
      <c r="AX19">
        <f>AN19*Calculations!$Y$5</f>
        <v>0</v>
      </c>
      <c r="AY19">
        <f>AO19*Calculations!$Z$5</f>
        <v>0</v>
      </c>
      <c r="AZ19">
        <f>AP19*Calculations!$AA$5</f>
        <v>0</v>
      </c>
      <c r="BA19">
        <f>AR19*Calculations!$AB$5</f>
        <v>0</v>
      </c>
      <c r="BB19">
        <f>AU19*Calculations!$AC$5</f>
        <v>0</v>
      </c>
    </row>
    <row r="20" spans="1:54" ht="16" x14ac:dyDescent="0.2">
      <c r="A20" s="25"/>
      <c r="B20" s="25"/>
      <c r="C20" s="25"/>
      <c r="J20" s="8">
        <f t="shared" si="0"/>
        <v>0</v>
      </c>
      <c r="K20" s="6"/>
      <c r="L20" s="6"/>
      <c r="M20" s="10">
        <f t="shared" si="1"/>
        <v>0</v>
      </c>
      <c r="N20" s="11">
        <f t="shared" si="2"/>
        <v>285.63631592757804</v>
      </c>
      <c r="O20">
        <f>E20*Calculations!$X$5</f>
        <v>0</v>
      </c>
      <c r="P20">
        <f>F20*Calculations!$Y$5</f>
        <v>0</v>
      </c>
      <c r="Q20">
        <f>G20*Calculations!$Z$5</f>
        <v>0</v>
      </c>
      <c r="R20">
        <f>H20*Calculations!$AA$5</f>
        <v>0</v>
      </c>
      <c r="S20">
        <f>J20*Calculations!$AB$5</f>
        <v>0</v>
      </c>
      <c r="T20">
        <f>M20*Calculations!$AC$5</f>
        <v>0</v>
      </c>
      <c r="U20" s="15"/>
      <c r="V20" s="5"/>
      <c r="W20" s="5"/>
      <c r="X20" s="5"/>
      <c r="Y20" s="5"/>
      <c r="Z20" s="5"/>
      <c r="AA20" s="8">
        <f t="shared" si="3"/>
        <v>0</v>
      </c>
      <c r="AB20" s="6"/>
      <c r="AC20" s="6"/>
      <c r="AD20" s="10">
        <f t="shared" si="4"/>
        <v>0</v>
      </c>
      <c r="AE20" s="11">
        <f t="shared" si="5"/>
        <v>325.63631592757804</v>
      </c>
      <c r="AF20">
        <f>V20*Calculations!$X$5</f>
        <v>0</v>
      </c>
      <c r="AG20">
        <f>W20*Calculations!$Y$5</f>
        <v>0</v>
      </c>
      <c r="AH20">
        <f>X20*Calculations!$Z$5</f>
        <v>0</v>
      </c>
      <c r="AI20">
        <f>Y20*Calculations!$AA$5</f>
        <v>0</v>
      </c>
      <c r="AJ20">
        <f>AA20*Calculations!$AB$5</f>
        <v>0</v>
      </c>
      <c r="AK20">
        <f>AD20*Calculations!$AC$5</f>
        <v>0</v>
      </c>
      <c r="AL20" s="15"/>
      <c r="AR20" s="8">
        <f t="shared" si="6"/>
        <v>0</v>
      </c>
      <c r="AS20" s="6"/>
      <c r="AT20" s="6"/>
      <c r="AU20" s="10">
        <f t="shared" si="7"/>
        <v>0</v>
      </c>
      <c r="AV20" s="11">
        <f t="shared" si="8"/>
        <v>365.63631592757804</v>
      </c>
      <c r="AW20">
        <f>AM20*Calculations!$X$5</f>
        <v>0</v>
      </c>
      <c r="AX20">
        <f>AN20*Calculations!$Y$5</f>
        <v>0</v>
      </c>
      <c r="AY20">
        <f>AO20*Calculations!$Z$5</f>
        <v>0</v>
      </c>
      <c r="AZ20">
        <f>AP20*Calculations!$AA$5</f>
        <v>0</v>
      </c>
      <c r="BA20">
        <f>AR20*Calculations!$AB$5</f>
        <v>0</v>
      </c>
      <c r="BB20">
        <f>AU20*Calculations!$AC$5</f>
        <v>0</v>
      </c>
    </row>
    <row r="21" spans="1:54" ht="16" x14ac:dyDescent="0.2">
      <c r="A21" s="25"/>
      <c r="B21" s="25"/>
      <c r="C21" s="25"/>
      <c r="J21" s="8">
        <f t="shared" si="0"/>
        <v>0</v>
      </c>
      <c r="K21" s="6"/>
      <c r="L21" s="6"/>
      <c r="M21" s="10">
        <f t="shared" si="1"/>
        <v>0</v>
      </c>
      <c r="N21" s="11">
        <f t="shared" si="2"/>
        <v>285.63631592757804</v>
      </c>
      <c r="O21">
        <f>E21*Calculations!$X$5</f>
        <v>0</v>
      </c>
      <c r="P21">
        <f>F21*Calculations!$Y$5</f>
        <v>0</v>
      </c>
      <c r="Q21">
        <f>G21*Calculations!$Z$5</f>
        <v>0</v>
      </c>
      <c r="R21">
        <f>H21*Calculations!$AA$5</f>
        <v>0</v>
      </c>
      <c r="S21">
        <f>J21*Calculations!$AB$5</f>
        <v>0</v>
      </c>
      <c r="T21">
        <f>M21*Calculations!$AC$5</f>
        <v>0</v>
      </c>
      <c r="U21" s="15"/>
      <c r="V21" s="5"/>
      <c r="W21" s="5"/>
      <c r="X21" s="5"/>
      <c r="Y21" s="5"/>
      <c r="Z21" s="5"/>
      <c r="AA21" s="8">
        <f t="shared" si="3"/>
        <v>0</v>
      </c>
      <c r="AB21" s="6"/>
      <c r="AC21" s="6"/>
      <c r="AD21" s="10">
        <f t="shared" si="4"/>
        <v>0</v>
      </c>
      <c r="AE21" s="11">
        <f t="shared" si="5"/>
        <v>325.63631592757804</v>
      </c>
      <c r="AF21">
        <f>V21*Calculations!$X$5</f>
        <v>0</v>
      </c>
      <c r="AG21">
        <f>W21*Calculations!$Y$5</f>
        <v>0</v>
      </c>
      <c r="AH21">
        <f>X21*Calculations!$Z$5</f>
        <v>0</v>
      </c>
      <c r="AI21">
        <f>Y21*Calculations!$AA$5</f>
        <v>0</v>
      </c>
      <c r="AJ21">
        <f>AA21*Calculations!$AB$5</f>
        <v>0</v>
      </c>
      <c r="AK21">
        <f>AD21*Calculations!$AC$5</f>
        <v>0</v>
      </c>
      <c r="AL21" s="15"/>
      <c r="AR21" s="8">
        <f t="shared" si="6"/>
        <v>0</v>
      </c>
      <c r="AS21" s="6"/>
      <c r="AT21" s="6"/>
      <c r="AU21" s="10">
        <f t="shared" si="7"/>
        <v>0</v>
      </c>
      <c r="AV21" s="11">
        <f t="shared" si="8"/>
        <v>365.63631592757804</v>
      </c>
      <c r="AW21">
        <f>AM21*Calculations!$X$5</f>
        <v>0</v>
      </c>
      <c r="AX21">
        <f>AN21*Calculations!$Y$5</f>
        <v>0</v>
      </c>
      <c r="AY21">
        <f>AO21*Calculations!$Z$5</f>
        <v>0</v>
      </c>
      <c r="AZ21">
        <f>AP21*Calculations!$AA$5</f>
        <v>0</v>
      </c>
      <c r="BA21">
        <f>AR21*Calculations!$AB$5</f>
        <v>0</v>
      </c>
      <c r="BB21">
        <f>AU21*Calculations!$AC$5</f>
        <v>0</v>
      </c>
    </row>
    <row r="22" spans="1:54" ht="16" x14ac:dyDescent="0.2">
      <c r="A22" s="25"/>
      <c r="B22" s="25"/>
      <c r="C22" s="25"/>
      <c r="J22" s="8">
        <f t="shared" si="0"/>
        <v>0</v>
      </c>
      <c r="K22" s="6"/>
      <c r="L22" s="6"/>
      <c r="M22" s="10">
        <f t="shared" si="1"/>
        <v>0</v>
      </c>
      <c r="N22" s="11">
        <f t="shared" si="2"/>
        <v>285.63631592757804</v>
      </c>
      <c r="O22">
        <f>E22*Calculations!$X$5</f>
        <v>0</v>
      </c>
      <c r="P22">
        <f>F22*Calculations!$Y$5</f>
        <v>0</v>
      </c>
      <c r="Q22">
        <f>G22*Calculations!$Z$5</f>
        <v>0</v>
      </c>
      <c r="R22">
        <f>H22*Calculations!$AA$5</f>
        <v>0</v>
      </c>
      <c r="S22">
        <f>J22*Calculations!$AB$5</f>
        <v>0</v>
      </c>
      <c r="T22">
        <f>M22*Calculations!$AC$5</f>
        <v>0</v>
      </c>
      <c r="U22" s="15"/>
      <c r="V22" s="5"/>
      <c r="W22" s="5"/>
      <c r="X22" s="5"/>
      <c r="Y22" s="5"/>
      <c r="Z22" s="5"/>
      <c r="AA22" s="8">
        <f t="shared" si="3"/>
        <v>0</v>
      </c>
      <c r="AB22" s="6"/>
      <c r="AC22" s="6"/>
      <c r="AD22" s="10">
        <f t="shared" si="4"/>
        <v>0</v>
      </c>
      <c r="AE22" s="11">
        <f t="shared" si="5"/>
        <v>325.63631592757804</v>
      </c>
      <c r="AF22">
        <f>V22*Calculations!$X$5</f>
        <v>0</v>
      </c>
      <c r="AG22">
        <f>W22*Calculations!$Y$5</f>
        <v>0</v>
      </c>
      <c r="AH22">
        <f>X22*Calculations!$Z$5</f>
        <v>0</v>
      </c>
      <c r="AI22">
        <f>Y22*Calculations!$AA$5</f>
        <v>0</v>
      </c>
      <c r="AJ22">
        <f>AA22*Calculations!$AB$5</f>
        <v>0</v>
      </c>
      <c r="AK22">
        <f>AD22*Calculations!$AC$5</f>
        <v>0</v>
      </c>
      <c r="AL22" s="15"/>
      <c r="AR22" s="8">
        <f t="shared" si="6"/>
        <v>0</v>
      </c>
      <c r="AS22" s="6"/>
      <c r="AT22" s="6"/>
      <c r="AU22" s="10">
        <f t="shared" si="7"/>
        <v>0</v>
      </c>
      <c r="AV22" s="11">
        <f t="shared" si="8"/>
        <v>365.63631592757804</v>
      </c>
      <c r="AW22">
        <f>AM22*Calculations!$X$5</f>
        <v>0</v>
      </c>
      <c r="AX22">
        <f>AN22*Calculations!$Y$5</f>
        <v>0</v>
      </c>
      <c r="AY22">
        <f>AO22*Calculations!$Z$5</f>
        <v>0</v>
      </c>
      <c r="AZ22">
        <f>AP22*Calculations!$AA$5</f>
        <v>0</v>
      </c>
      <c r="BA22">
        <f>AR22*Calculations!$AB$5</f>
        <v>0</v>
      </c>
      <c r="BB22">
        <f>AU22*Calculations!$AC$5</f>
        <v>0</v>
      </c>
    </row>
    <row r="23" spans="1:54" ht="16" x14ac:dyDescent="0.2">
      <c r="A23" s="25"/>
      <c r="B23" s="25"/>
      <c r="C23" s="25"/>
      <c r="I23" s="6"/>
      <c r="J23" s="8">
        <f t="shared" si="0"/>
        <v>0</v>
      </c>
      <c r="K23" s="6"/>
      <c r="L23" s="6"/>
      <c r="M23" s="10">
        <f t="shared" si="1"/>
        <v>0</v>
      </c>
      <c r="N23" s="11">
        <f t="shared" si="2"/>
        <v>285.63631592757804</v>
      </c>
      <c r="O23">
        <f>E23*Calculations!$X$5</f>
        <v>0</v>
      </c>
      <c r="P23">
        <f>F23*Calculations!$Y$5</f>
        <v>0</v>
      </c>
      <c r="Q23">
        <f>G23*Calculations!$Z$5</f>
        <v>0</v>
      </c>
      <c r="R23">
        <f>H23*Calculations!$AA$5</f>
        <v>0</v>
      </c>
      <c r="S23">
        <f>J23*Calculations!$AB$5</f>
        <v>0</v>
      </c>
      <c r="T23">
        <f>M23*Calculations!$AC$5</f>
        <v>0</v>
      </c>
      <c r="U23" s="15"/>
      <c r="V23" s="5"/>
      <c r="W23" s="5"/>
      <c r="X23" s="5"/>
      <c r="Y23" s="5"/>
      <c r="Z23" s="5"/>
      <c r="AA23" s="8">
        <f t="shared" si="3"/>
        <v>0</v>
      </c>
      <c r="AB23" s="6"/>
      <c r="AC23" s="6"/>
      <c r="AD23" s="10">
        <f t="shared" si="4"/>
        <v>0</v>
      </c>
      <c r="AE23" s="11">
        <f t="shared" si="5"/>
        <v>325.63631592757804</v>
      </c>
      <c r="AF23">
        <f>V23*Calculations!$X$5</f>
        <v>0</v>
      </c>
      <c r="AG23">
        <f>W23*Calculations!$Y$5</f>
        <v>0</v>
      </c>
      <c r="AH23">
        <f>X23*Calculations!$Z$5</f>
        <v>0</v>
      </c>
      <c r="AI23">
        <f>Y23*Calculations!$AA$5</f>
        <v>0</v>
      </c>
      <c r="AJ23">
        <f>AA23*Calculations!$AB$5</f>
        <v>0</v>
      </c>
      <c r="AK23">
        <f>AD23*Calculations!$AC$5</f>
        <v>0</v>
      </c>
      <c r="AL23" s="15"/>
      <c r="AR23" s="8">
        <f t="shared" si="6"/>
        <v>0</v>
      </c>
      <c r="AS23" s="6"/>
      <c r="AT23" s="6"/>
      <c r="AU23" s="10">
        <f t="shared" si="7"/>
        <v>0</v>
      </c>
      <c r="AV23" s="11">
        <f t="shared" si="8"/>
        <v>365.63631592757804</v>
      </c>
      <c r="AW23">
        <f>AM23*Calculations!$X$5</f>
        <v>0</v>
      </c>
      <c r="AX23">
        <f>AN23*Calculations!$Y$5</f>
        <v>0</v>
      </c>
      <c r="AY23">
        <f>AO23*Calculations!$Z$5</f>
        <v>0</v>
      </c>
      <c r="AZ23">
        <f>AP23*Calculations!$AA$5</f>
        <v>0</v>
      </c>
      <c r="BA23">
        <f>AR23*Calculations!$AB$5</f>
        <v>0</v>
      </c>
      <c r="BB23">
        <f>AU23*Calculations!$AC$5</f>
        <v>0</v>
      </c>
    </row>
    <row r="24" spans="1:54" ht="16" x14ac:dyDescent="0.2">
      <c r="A24" s="25"/>
      <c r="B24" s="25"/>
      <c r="C24" s="25"/>
      <c r="I24" s="6"/>
      <c r="J24" s="8">
        <f t="shared" si="0"/>
        <v>0</v>
      </c>
      <c r="K24" s="6"/>
      <c r="L24" s="6"/>
      <c r="M24" s="10">
        <f t="shared" si="1"/>
        <v>0</v>
      </c>
      <c r="N24" s="11">
        <f t="shared" si="2"/>
        <v>285.63631592757804</v>
      </c>
      <c r="O24">
        <f>E24*Calculations!$X$5</f>
        <v>0</v>
      </c>
      <c r="P24">
        <f>F24*Calculations!$Y$5</f>
        <v>0</v>
      </c>
      <c r="Q24">
        <f>G24*Calculations!$Z$5</f>
        <v>0</v>
      </c>
      <c r="R24">
        <f>H24*Calculations!$AA$5</f>
        <v>0</v>
      </c>
      <c r="S24">
        <f>J24*Calculations!$AB$5</f>
        <v>0</v>
      </c>
      <c r="T24">
        <f>M24*Calculations!$AC$5</f>
        <v>0</v>
      </c>
      <c r="U24" s="15"/>
      <c r="V24" s="5"/>
      <c r="W24" s="5"/>
      <c r="X24" s="5"/>
      <c r="Y24" s="5"/>
      <c r="Z24" s="5"/>
      <c r="AA24" s="8">
        <f t="shared" si="3"/>
        <v>0</v>
      </c>
      <c r="AB24" s="6"/>
      <c r="AC24" s="6"/>
      <c r="AD24" s="10">
        <f t="shared" si="4"/>
        <v>0</v>
      </c>
      <c r="AE24" s="11">
        <f t="shared" si="5"/>
        <v>325.63631592757804</v>
      </c>
      <c r="AF24">
        <f>V24*Calculations!$X$5</f>
        <v>0</v>
      </c>
      <c r="AG24">
        <f>W24*Calculations!$Y$5</f>
        <v>0</v>
      </c>
      <c r="AH24">
        <f>X24*Calculations!$Z$5</f>
        <v>0</v>
      </c>
      <c r="AI24">
        <f>Y24*Calculations!$AA$5</f>
        <v>0</v>
      </c>
      <c r="AJ24">
        <f>AA24*Calculations!$AB$5</f>
        <v>0</v>
      </c>
      <c r="AK24">
        <f>AD24*Calculations!$AC$5</f>
        <v>0</v>
      </c>
      <c r="AL24" s="15"/>
      <c r="AR24" s="8">
        <f t="shared" si="6"/>
        <v>0</v>
      </c>
      <c r="AS24" s="6"/>
      <c r="AT24" s="6"/>
      <c r="AU24" s="10">
        <f t="shared" si="7"/>
        <v>0</v>
      </c>
      <c r="AV24" s="11">
        <f t="shared" si="8"/>
        <v>365.63631592757804</v>
      </c>
      <c r="AW24">
        <f>AM24*Calculations!$X$5</f>
        <v>0</v>
      </c>
      <c r="AX24">
        <f>AN24*Calculations!$Y$5</f>
        <v>0</v>
      </c>
      <c r="AY24">
        <f>AO24*Calculations!$Z$5</f>
        <v>0</v>
      </c>
      <c r="AZ24">
        <f>AP24*Calculations!$AA$5</f>
        <v>0</v>
      </c>
      <c r="BA24">
        <f>AR24*Calculations!$AB$5</f>
        <v>0</v>
      </c>
      <c r="BB24">
        <f>AU24*Calculations!$AC$5</f>
        <v>0</v>
      </c>
    </row>
    <row r="25" spans="1:54" ht="16" x14ac:dyDescent="0.2">
      <c r="A25" s="25"/>
      <c r="B25" s="25"/>
      <c r="C25" s="25"/>
      <c r="I25" s="6"/>
      <c r="J25" s="8">
        <f t="shared" si="0"/>
        <v>0</v>
      </c>
      <c r="K25" s="6"/>
      <c r="L25" s="6"/>
      <c r="M25" s="10">
        <f t="shared" si="1"/>
        <v>0</v>
      </c>
      <c r="N25" s="11">
        <f t="shared" si="2"/>
        <v>285.63631592757804</v>
      </c>
      <c r="O25">
        <f>E25*Calculations!$X$5</f>
        <v>0</v>
      </c>
      <c r="P25">
        <f>F25*Calculations!$Y$5</f>
        <v>0</v>
      </c>
      <c r="Q25">
        <f>G25*Calculations!$Z$5</f>
        <v>0</v>
      </c>
      <c r="R25">
        <f>H25*Calculations!$AA$5</f>
        <v>0</v>
      </c>
      <c r="S25">
        <f>J25*Calculations!$AB$5</f>
        <v>0</v>
      </c>
      <c r="T25">
        <f>M25*Calculations!$AC$5</f>
        <v>0</v>
      </c>
      <c r="U25" s="15"/>
      <c r="V25" s="5"/>
      <c r="W25" s="5"/>
      <c r="X25" s="5"/>
      <c r="Y25" s="5"/>
      <c r="Z25" s="5"/>
      <c r="AA25" s="8">
        <f t="shared" si="3"/>
        <v>0</v>
      </c>
      <c r="AB25" s="6"/>
      <c r="AC25" s="6"/>
      <c r="AD25" s="10">
        <f t="shared" si="4"/>
        <v>0</v>
      </c>
      <c r="AE25" s="11">
        <f t="shared" si="5"/>
        <v>325.63631592757804</v>
      </c>
      <c r="AF25">
        <f>V25*Calculations!$X$5</f>
        <v>0</v>
      </c>
      <c r="AG25">
        <f>W25*Calculations!$Y$5</f>
        <v>0</v>
      </c>
      <c r="AH25">
        <f>X25*Calculations!$Z$5</f>
        <v>0</v>
      </c>
      <c r="AI25">
        <f>Y25*Calculations!$AA$5</f>
        <v>0</v>
      </c>
      <c r="AJ25">
        <f>AA25*Calculations!$AB$5</f>
        <v>0</v>
      </c>
      <c r="AK25">
        <f>AD25*Calculations!$AC$5</f>
        <v>0</v>
      </c>
      <c r="AL25" s="15"/>
      <c r="AR25" s="8">
        <f t="shared" si="6"/>
        <v>0</v>
      </c>
      <c r="AS25" s="6"/>
      <c r="AT25" s="6"/>
      <c r="AU25" s="10">
        <f t="shared" si="7"/>
        <v>0</v>
      </c>
      <c r="AV25" s="11">
        <f t="shared" si="8"/>
        <v>365.63631592757804</v>
      </c>
      <c r="AW25">
        <f>AM25*Calculations!$X$5</f>
        <v>0</v>
      </c>
      <c r="AX25">
        <f>AN25*Calculations!$Y$5</f>
        <v>0</v>
      </c>
      <c r="AY25">
        <f>AO25*Calculations!$Z$5</f>
        <v>0</v>
      </c>
      <c r="AZ25">
        <f>AP25*Calculations!$AA$5</f>
        <v>0</v>
      </c>
      <c r="BA25">
        <f>AR25*Calculations!$AB$5</f>
        <v>0</v>
      </c>
      <c r="BB25">
        <f>AU25*Calculations!$AC$5</f>
        <v>0</v>
      </c>
    </row>
    <row r="26" spans="1:54" ht="16" x14ac:dyDescent="0.2">
      <c r="A26" s="25"/>
      <c r="B26" s="25"/>
      <c r="C26" s="25"/>
      <c r="I26" s="6"/>
      <c r="J26" s="8">
        <f t="shared" si="0"/>
        <v>0</v>
      </c>
      <c r="K26" s="6"/>
      <c r="L26" s="6"/>
      <c r="M26" s="10">
        <f t="shared" si="1"/>
        <v>0</v>
      </c>
      <c r="N26" s="11">
        <f t="shared" si="2"/>
        <v>285.63631592757804</v>
      </c>
      <c r="O26">
        <f>E26*Calculations!$X$5</f>
        <v>0</v>
      </c>
      <c r="P26">
        <f>F26*Calculations!$Y$5</f>
        <v>0</v>
      </c>
      <c r="Q26">
        <f>G26*Calculations!$Z$5</f>
        <v>0</v>
      </c>
      <c r="R26">
        <f>H26*Calculations!$AA$5</f>
        <v>0</v>
      </c>
      <c r="S26">
        <f>J26*Calculations!$AB$5</f>
        <v>0</v>
      </c>
      <c r="T26">
        <f>M26*Calculations!$AC$5</f>
        <v>0</v>
      </c>
      <c r="U26" s="15"/>
      <c r="V26" s="5"/>
      <c r="W26" s="5"/>
      <c r="X26" s="5"/>
      <c r="Y26" s="5"/>
      <c r="Z26" s="5"/>
      <c r="AA26" s="8">
        <f t="shared" si="3"/>
        <v>0</v>
      </c>
      <c r="AB26" s="6"/>
      <c r="AC26" s="6"/>
      <c r="AD26" s="10">
        <f t="shared" si="4"/>
        <v>0</v>
      </c>
      <c r="AE26" s="11">
        <f t="shared" si="5"/>
        <v>325.63631592757804</v>
      </c>
      <c r="AF26">
        <f>V26*Calculations!$X$5</f>
        <v>0</v>
      </c>
      <c r="AG26">
        <f>W26*Calculations!$Y$5</f>
        <v>0</v>
      </c>
      <c r="AH26">
        <f>X26*Calculations!$Z$5</f>
        <v>0</v>
      </c>
      <c r="AI26">
        <f>Y26*Calculations!$AA$5</f>
        <v>0</v>
      </c>
      <c r="AJ26">
        <f>AA26*Calculations!$AB$5</f>
        <v>0</v>
      </c>
      <c r="AK26">
        <f>AD26*Calculations!$AC$5</f>
        <v>0</v>
      </c>
      <c r="AL26" s="15"/>
      <c r="AR26" s="8">
        <f t="shared" si="6"/>
        <v>0</v>
      </c>
      <c r="AS26" s="6"/>
      <c r="AT26" s="6"/>
      <c r="AU26" s="10">
        <f t="shared" si="7"/>
        <v>0</v>
      </c>
      <c r="AV26" s="11">
        <f t="shared" si="8"/>
        <v>365.63631592757804</v>
      </c>
      <c r="AW26">
        <f>AM26*Calculations!$X$5</f>
        <v>0</v>
      </c>
      <c r="AX26">
        <f>AN26*Calculations!$Y$5</f>
        <v>0</v>
      </c>
      <c r="AY26">
        <f>AO26*Calculations!$Z$5</f>
        <v>0</v>
      </c>
      <c r="AZ26">
        <f>AP26*Calculations!$AA$5</f>
        <v>0</v>
      </c>
      <c r="BA26">
        <f>AR26*Calculations!$AB$5</f>
        <v>0</v>
      </c>
      <c r="BB26">
        <f>AU26*Calculations!$AC$5</f>
        <v>0</v>
      </c>
    </row>
    <row r="27" spans="1:54" ht="16" x14ac:dyDescent="0.2">
      <c r="A27" s="25"/>
      <c r="B27" s="25"/>
      <c r="C27" s="25"/>
      <c r="I27" s="6"/>
      <c r="J27" s="8">
        <f t="shared" si="0"/>
        <v>0</v>
      </c>
      <c r="K27" s="6"/>
      <c r="L27" s="6"/>
      <c r="M27" s="10">
        <f t="shared" si="1"/>
        <v>0</v>
      </c>
      <c r="N27" s="11">
        <f t="shared" si="2"/>
        <v>285.63631592757804</v>
      </c>
      <c r="O27">
        <f>E27*Calculations!$X$5</f>
        <v>0</v>
      </c>
      <c r="P27">
        <f>F27*Calculations!$Y$5</f>
        <v>0</v>
      </c>
      <c r="Q27">
        <f>G27*Calculations!$Z$5</f>
        <v>0</v>
      </c>
      <c r="R27">
        <f>H27*Calculations!$AA$5</f>
        <v>0</v>
      </c>
      <c r="S27">
        <f>J27*Calculations!$AB$5</f>
        <v>0</v>
      </c>
      <c r="T27">
        <f>M27*Calculations!$AC$5</f>
        <v>0</v>
      </c>
      <c r="U27" s="15"/>
      <c r="V27" s="5"/>
      <c r="W27" s="5"/>
      <c r="X27" s="5"/>
      <c r="Y27" s="5"/>
      <c r="Z27" s="5"/>
      <c r="AA27" s="8">
        <f t="shared" si="3"/>
        <v>0</v>
      </c>
      <c r="AB27" s="6"/>
      <c r="AC27" s="6"/>
      <c r="AD27" s="10">
        <f t="shared" si="4"/>
        <v>0</v>
      </c>
      <c r="AE27" s="11">
        <f t="shared" si="5"/>
        <v>325.63631592757804</v>
      </c>
      <c r="AF27">
        <f>V27*Calculations!$X$5</f>
        <v>0</v>
      </c>
      <c r="AG27">
        <f>W27*Calculations!$Y$5</f>
        <v>0</v>
      </c>
      <c r="AH27">
        <f>X27*Calculations!$Z$5</f>
        <v>0</v>
      </c>
      <c r="AI27">
        <f>Y27*Calculations!$AA$5</f>
        <v>0</v>
      </c>
      <c r="AJ27">
        <f>AA27*Calculations!$AB$5</f>
        <v>0</v>
      </c>
      <c r="AK27">
        <f>AD27*Calculations!$AC$5</f>
        <v>0</v>
      </c>
      <c r="AL27" s="15"/>
      <c r="AR27" s="8">
        <f t="shared" si="6"/>
        <v>0</v>
      </c>
      <c r="AS27" s="6"/>
      <c r="AT27" s="6"/>
      <c r="AU27" s="10">
        <f t="shared" si="7"/>
        <v>0</v>
      </c>
      <c r="AV27" s="11">
        <f t="shared" si="8"/>
        <v>365.63631592757804</v>
      </c>
      <c r="AW27">
        <f>AM27*Calculations!$X$5</f>
        <v>0</v>
      </c>
      <c r="AX27">
        <f>AN27*Calculations!$Y$5</f>
        <v>0</v>
      </c>
      <c r="AY27">
        <f>AO27*Calculations!$Z$5</f>
        <v>0</v>
      </c>
      <c r="AZ27">
        <f>AP27*Calculations!$AA$5</f>
        <v>0</v>
      </c>
      <c r="BA27">
        <f>AR27*Calculations!$AB$5</f>
        <v>0</v>
      </c>
      <c r="BB27">
        <f>AU27*Calculations!$AC$5</f>
        <v>0</v>
      </c>
    </row>
    <row r="28" spans="1:54" ht="16" x14ac:dyDescent="0.2">
      <c r="A28" s="25"/>
      <c r="B28" s="25"/>
      <c r="C28" s="25"/>
      <c r="I28" s="6"/>
      <c r="J28" s="8">
        <f t="shared" si="0"/>
        <v>0</v>
      </c>
      <c r="K28" s="6"/>
      <c r="L28" s="6"/>
      <c r="M28" s="10">
        <f t="shared" si="1"/>
        <v>0</v>
      </c>
      <c r="N28" s="11">
        <f t="shared" si="2"/>
        <v>285.63631592757804</v>
      </c>
      <c r="O28">
        <f>E28*Calculations!$X$5</f>
        <v>0</v>
      </c>
      <c r="P28">
        <f>F28*Calculations!$Y$5</f>
        <v>0</v>
      </c>
      <c r="Q28">
        <f>G28*Calculations!$Z$5</f>
        <v>0</v>
      </c>
      <c r="R28">
        <f>H28*Calculations!$AA$5</f>
        <v>0</v>
      </c>
      <c r="S28">
        <f>J28*Calculations!$AB$5</f>
        <v>0</v>
      </c>
      <c r="T28">
        <f>M28*Calculations!$AC$5</f>
        <v>0</v>
      </c>
      <c r="U28" s="15"/>
      <c r="V28" s="5"/>
      <c r="W28" s="5"/>
      <c r="X28" s="5"/>
      <c r="Y28" s="5"/>
      <c r="Z28" s="5"/>
      <c r="AA28" s="8">
        <f t="shared" si="3"/>
        <v>0</v>
      </c>
      <c r="AB28" s="6"/>
      <c r="AC28" s="6"/>
      <c r="AD28" s="10">
        <f t="shared" si="4"/>
        <v>0</v>
      </c>
      <c r="AE28" s="11">
        <f t="shared" si="5"/>
        <v>325.63631592757804</v>
      </c>
      <c r="AF28">
        <f>V28*Calculations!$X$5</f>
        <v>0</v>
      </c>
      <c r="AG28">
        <f>W28*Calculations!$Y$5</f>
        <v>0</v>
      </c>
      <c r="AH28">
        <f>X28*Calculations!$Z$5</f>
        <v>0</v>
      </c>
      <c r="AI28">
        <f>Y28*Calculations!$AA$5</f>
        <v>0</v>
      </c>
      <c r="AJ28">
        <f>AA28*Calculations!$AB$5</f>
        <v>0</v>
      </c>
      <c r="AK28">
        <f>AD28*Calculations!$AC$5</f>
        <v>0</v>
      </c>
      <c r="AL28" s="15"/>
      <c r="AR28" s="8">
        <f t="shared" si="6"/>
        <v>0</v>
      </c>
      <c r="AS28" s="6"/>
      <c r="AT28" s="6"/>
      <c r="AU28" s="10">
        <f t="shared" si="7"/>
        <v>0</v>
      </c>
      <c r="AV28" s="11">
        <f t="shared" si="8"/>
        <v>365.63631592757804</v>
      </c>
      <c r="AW28">
        <f>AM28*Calculations!$X$5</f>
        <v>0</v>
      </c>
      <c r="AX28">
        <f>AN28*Calculations!$Y$5</f>
        <v>0</v>
      </c>
      <c r="AY28">
        <f>AO28*Calculations!$Z$5</f>
        <v>0</v>
      </c>
      <c r="AZ28">
        <f>AP28*Calculations!$AA$5</f>
        <v>0</v>
      </c>
      <c r="BA28">
        <f>AR28*Calculations!$AB$5</f>
        <v>0</v>
      </c>
      <c r="BB28">
        <f>AU28*Calculations!$AC$5</f>
        <v>0</v>
      </c>
    </row>
    <row r="29" spans="1:54" ht="16" x14ac:dyDescent="0.2">
      <c r="A29" s="25"/>
      <c r="B29" s="25"/>
      <c r="C29" s="25"/>
      <c r="I29" s="6"/>
      <c r="J29" s="8">
        <f t="shared" si="0"/>
        <v>0</v>
      </c>
      <c r="K29" s="6"/>
      <c r="L29" s="6"/>
      <c r="M29" s="10">
        <f t="shared" si="1"/>
        <v>0</v>
      </c>
      <c r="N29" s="11">
        <f t="shared" si="2"/>
        <v>285.63631592757804</v>
      </c>
      <c r="O29">
        <f>E29*Calculations!$X$5</f>
        <v>0</v>
      </c>
      <c r="P29">
        <f>F29*Calculations!$Y$5</f>
        <v>0</v>
      </c>
      <c r="Q29">
        <f>G29*Calculations!$Z$5</f>
        <v>0</v>
      </c>
      <c r="R29">
        <f>H29*Calculations!$AA$5</f>
        <v>0</v>
      </c>
      <c r="S29">
        <f>J29*Calculations!$AB$5</f>
        <v>0</v>
      </c>
      <c r="T29">
        <f>M29*Calculations!$AC$5</f>
        <v>0</v>
      </c>
      <c r="U29" s="20"/>
      <c r="AA29" s="8">
        <f t="shared" si="3"/>
        <v>0</v>
      </c>
      <c r="AB29" s="6"/>
      <c r="AC29" s="6"/>
      <c r="AD29" s="10">
        <f t="shared" si="4"/>
        <v>0</v>
      </c>
      <c r="AE29" s="11">
        <f t="shared" si="5"/>
        <v>325.63631592757804</v>
      </c>
      <c r="AF29">
        <f>V29*Calculations!$X$5</f>
        <v>0</v>
      </c>
      <c r="AG29">
        <f>W29*Calculations!$Y$5</f>
        <v>0</v>
      </c>
      <c r="AH29">
        <f>X29*Calculations!$Z$5</f>
        <v>0</v>
      </c>
      <c r="AI29">
        <f>Y29*Calculations!$AA$5</f>
        <v>0</v>
      </c>
      <c r="AJ29">
        <f>AA29*Calculations!$AB$5</f>
        <v>0</v>
      </c>
      <c r="AK29">
        <f>AD29*Calculations!$AC$5</f>
        <v>0</v>
      </c>
      <c r="AL29" s="15"/>
      <c r="AR29" s="8">
        <f t="shared" si="6"/>
        <v>0</v>
      </c>
      <c r="AS29" s="6"/>
      <c r="AT29" s="6"/>
      <c r="AU29" s="10">
        <f t="shared" si="7"/>
        <v>0</v>
      </c>
      <c r="AV29" s="11">
        <f t="shared" si="8"/>
        <v>365.63631592757804</v>
      </c>
      <c r="AW29">
        <f>AM29*Calculations!$X$5</f>
        <v>0</v>
      </c>
      <c r="AX29">
        <f>AN29*Calculations!$Y$5</f>
        <v>0</v>
      </c>
      <c r="AY29">
        <f>AO29*Calculations!$Z$5</f>
        <v>0</v>
      </c>
      <c r="AZ29">
        <f>AP29*Calculations!$AA$5</f>
        <v>0</v>
      </c>
      <c r="BA29">
        <f>AR29*Calculations!$AB$5</f>
        <v>0</v>
      </c>
      <c r="BB29">
        <f>AU29*Calculations!$AC$5</f>
        <v>0</v>
      </c>
    </row>
    <row r="30" spans="1:54" ht="16" x14ac:dyDescent="0.2">
      <c r="A30" s="25"/>
      <c r="B30" s="25"/>
      <c r="C30" s="25"/>
      <c r="I30" s="6"/>
      <c r="J30" s="8">
        <f t="shared" si="0"/>
        <v>0</v>
      </c>
      <c r="K30" s="6"/>
      <c r="L30" s="6"/>
      <c r="M30" s="10">
        <f t="shared" si="1"/>
        <v>0</v>
      </c>
      <c r="N30" s="11">
        <f t="shared" si="2"/>
        <v>285.63631592757804</v>
      </c>
      <c r="O30">
        <f>E30*Calculations!$X$5</f>
        <v>0</v>
      </c>
      <c r="P30">
        <f>F30*Calculations!$Y$5</f>
        <v>0</v>
      </c>
      <c r="Q30">
        <f>G30*Calculations!$Z$5</f>
        <v>0</v>
      </c>
      <c r="R30">
        <f>H30*Calculations!$AA$5</f>
        <v>0</v>
      </c>
      <c r="S30">
        <f>J30*Calculations!$AB$5</f>
        <v>0</v>
      </c>
      <c r="T30">
        <f>M30*Calculations!$AC$5</f>
        <v>0</v>
      </c>
      <c r="U30" s="20"/>
      <c r="AA30" s="8">
        <f t="shared" si="3"/>
        <v>0</v>
      </c>
      <c r="AB30" s="6"/>
      <c r="AC30" s="6"/>
      <c r="AD30" s="10">
        <f t="shared" si="4"/>
        <v>0</v>
      </c>
      <c r="AE30" s="11">
        <f t="shared" si="5"/>
        <v>325.63631592757804</v>
      </c>
      <c r="AF30">
        <f>V30*Calculations!$X$5</f>
        <v>0</v>
      </c>
      <c r="AG30">
        <f>W30*Calculations!$Y$5</f>
        <v>0</v>
      </c>
      <c r="AH30">
        <f>X30*Calculations!$Z$5</f>
        <v>0</v>
      </c>
      <c r="AI30">
        <f>Y30*Calculations!$AA$5</f>
        <v>0</v>
      </c>
      <c r="AJ30">
        <f>AA30*Calculations!$AB$5</f>
        <v>0</v>
      </c>
      <c r="AK30">
        <f>AD30*Calculations!$AC$5</f>
        <v>0</v>
      </c>
      <c r="AL30" s="15"/>
      <c r="AR30" s="8">
        <f t="shared" si="6"/>
        <v>0</v>
      </c>
      <c r="AS30" s="6"/>
      <c r="AT30" s="6"/>
      <c r="AU30" s="10">
        <f t="shared" si="7"/>
        <v>0</v>
      </c>
      <c r="AV30" s="11">
        <f t="shared" si="8"/>
        <v>365.63631592757804</v>
      </c>
      <c r="AW30">
        <f>AM30*Calculations!$X$5</f>
        <v>0</v>
      </c>
      <c r="AX30">
        <f>AN30*Calculations!$Y$5</f>
        <v>0</v>
      </c>
      <c r="AY30">
        <f>AO30*Calculations!$Z$5</f>
        <v>0</v>
      </c>
      <c r="AZ30">
        <f>AP30*Calculations!$AA$5</f>
        <v>0</v>
      </c>
      <c r="BA30">
        <f>AR30*Calculations!$AB$5</f>
        <v>0</v>
      </c>
      <c r="BB30">
        <f>AU30*Calculations!$AC$5</f>
        <v>0</v>
      </c>
    </row>
    <row r="31" spans="1:54" ht="16" x14ac:dyDescent="0.2">
      <c r="A31" s="25"/>
      <c r="B31" s="25"/>
      <c r="C31" s="25"/>
      <c r="I31" s="6"/>
      <c r="J31" s="8">
        <f t="shared" si="0"/>
        <v>0</v>
      </c>
      <c r="K31" s="6"/>
      <c r="L31" s="6"/>
      <c r="M31" s="10">
        <f t="shared" si="1"/>
        <v>0</v>
      </c>
      <c r="N31" s="11">
        <f t="shared" si="2"/>
        <v>285.63631592757804</v>
      </c>
      <c r="O31">
        <f>E31*Calculations!$X$5</f>
        <v>0</v>
      </c>
      <c r="P31">
        <f>F31*Calculations!$Y$5</f>
        <v>0</v>
      </c>
      <c r="Q31">
        <f>G31*Calculations!$Z$5</f>
        <v>0</v>
      </c>
      <c r="R31">
        <f>H31*Calculations!$AA$5</f>
        <v>0</v>
      </c>
      <c r="S31">
        <f>J31*Calculations!$AB$5</f>
        <v>0</v>
      </c>
      <c r="T31">
        <f>M31*Calculations!$AC$5</f>
        <v>0</v>
      </c>
      <c r="U31" s="20"/>
      <c r="AA31" s="8">
        <f t="shared" si="3"/>
        <v>0</v>
      </c>
      <c r="AB31" s="6"/>
      <c r="AC31" s="6"/>
      <c r="AD31" s="10">
        <f t="shared" si="4"/>
        <v>0</v>
      </c>
      <c r="AE31" s="11">
        <f t="shared" si="5"/>
        <v>325.63631592757804</v>
      </c>
      <c r="AF31">
        <f>V31*Calculations!$X$5</f>
        <v>0</v>
      </c>
      <c r="AG31">
        <f>W31*Calculations!$Y$5</f>
        <v>0</v>
      </c>
      <c r="AH31">
        <f>X31*Calculations!$Z$5</f>
        <v>0</v>
      </c>
      <c r="AI31">
        <f>Y31*Calculations!$AA$5</f>
        <v>0</v>
      </c>
      <c r="AJ31">
        <f>AA31*Calculations!$AB$5</f>
        <v>0</v>
      </c>
      <c r="AK31">
        <f>AD31*Calculations!$AC$5</f>
        <v>0</v>
      </c>
      <c r="AL31" s="15"/>
      <c r="AR31" s="8">
        <f t="shared" si="6"/>
        <v>0</v>
      </c>
      <c r="AS31" s="6"/>
      <c r="AT31" s="6"/>
      <c r="AU31" s="10">
        <f t="shared" si="7"/>
        <v>0</v>
      </c>
      <c r="AV31" s="11">
        <f t="shared" si="8"/>
        <v>365.63631592757804</v>
      </c>
      <c r="AW31">
        <f>AM31*Calculations!$X$5</f>
        <v>0</v>
      </c>
      <c r="AX31">
        <f>AN31*Calculations!$Y$5</f>
        <v>0</v>
      </c>
      <c r="AY31">
        <f>AO31*Calculations!$Z$5</f>
        <v>0</v>
      </c>
      <c r="AZ31">
        <f>AP31*Calculations!$AA$5</f>
        <v>0</v>
      </c>
      <c r="BA31">
        <f>AR31*Calculations!$AB$5</f>
        <v>0</v>
      </c>
      <c r="BB31">
        <f>AU31*Calculations!$AC$5</f>
        <v>0</v>
      </c>
    </row>
    <row r="32" spans="1:54" ht="16" x14ac:dyDescent="0.2">
      <c r="A32" s="25"/>
      <c r="B32" s="25"/>
      <c r="C32" s="25"/>
      <c r="I32" s="6"/>
      <c r="J32" s="8">
        <f t="shared" si="0"/>
        <v>0</v>
      </c>
      <c r="K32" s="6"/>
      <c r="L32" s="6"/>
      <c r="M32" s="10">
        <f t="shared" si="1"/>
        <v>0</v>
      </c>
      <c r="N32" s="11">
        <f t="shared" si="2"/>
        <v>285.63631592757804</v>
      </c>
      <c r="O32">
        <f>E32*Calculations!$X$5</f>
        <v>0</v>
      </c>
      <c r="P32">
        <f>F32*Calculations!$Y$5</f>
        <v>0</v>
      </c>
      <c r="Q32">
        <f>G32*Calculations!$Z$5</f>
        <v>0</v>
      </c>
      <c r="R32">
        <f>H32*Calculations!$AA$5</f>
        <v>0</v>
      </c>
      <c r="S32">
        <f>J32*Calculations!$AB$5</f>
        <v>0</v>
      </c>
      <c r="T32">
        <f>M32*Calculations!$AC$5</f>
        <v>0</v>
      </c>
      <c r="U32" s="20"/>
      <c r="AA32" s="8">
        <f t="shared" si="3"/>
        <v>0</v>
      </c>
      <c r="AB32" s="6"/>
      <c r="AC32" s="6"/>
      <c r="AD32" s="10">
        <f t="shared" si="4"/>
        <v>0</v>
      </c>
      <c r="AE32" s="11">
        <f t="shared" si="5"/>
        <v>325.63631592757804</v>
      </c>
      <c r="AF32">
        <f>V32*Calculations!$X$5</f>
        <v>0</v>
      </c>
      <c r="AG32">
        <f>W32*Calculations!$Y$5</f>
        <v>0</v>
      </c>
      <c r="AH32">
        <f>X32*Calculations!$Z$5</f>
        <v>0</v>
      </c>
      <c r="AI32">
        <f>Y32*Calculations!$AA$5</f>
        <v>0</v>
      </c>
      <c r="AJ32">
        <f>AA32*Calculations!$AB$5</f>
        <v>0</v>
      </c>
      <c r="AK32">
        <f>AD32*Calculations!$AC$5</f>
        <v>0</v>
      </c>
      <c r="AL32" s="15"/>
      <c r="AR32" s="8">
        <f t="shared" si="6"/>
        <v>0</v>
      </c>
      <c r="AS32" s="6"/>
      <c r="AT32" s="6"/>
      <c r="AU32" s="10">
        <f t="shared" si="7"/>
        <v>0</v>
      </c>
      <c r="AV32" s="11">
        <f t="shared" si="8"/>
        <v>365.63631592757804</v>
      </c>
      <c r="AW32">
        <f>AM32*Calculations!$X$5</f>
        <v>0</v>
      </c>
      <c r="AX32">
        <f>AN32*Calculations!$Y$5</f>
        <v>0</v>
      </c>
      <c r="AY32">
        <f>AO32*Calculations!$Z$5</f>
        <v>0</v>
      </c>
      <c r="AZ32">
        <f>AP32*Calculations!$AA$5</f>
        <v>0</v>
      </c>
      <c r="BA32">
        <f>AR32*Calculations!$AB$5</f>
        <v>0</v>
      </c>
      <c r="BB32">
        <f>AU32*Calculations!$AC$5</f>
        <v>0</v>
      </c>
    </row>
    <row r="33" spans="1:54" ht="16" x14ac:dyDescent="0.2">
      <c r="A33" s="25"/>
      <c r="B33" s="25"/>
      <c r="C33" s="25"/>
      <c r="I33" s="6"/>
      <c r="J33" s="8">
        <f t="shared" si="0"/>
        <v>0</v>
      </c>
      <c r="K33" s="6"/>
      <c r="L33" s="6"/>
      <c r="M33" s="10">
        <f t="shared" si="1"/>
        <v>0</v>
      </c>
      <c r="N33" s="11">
        <f t="shared" si="2"/>
        <v>285.63631592757804</v>
      </c>
      <c r="O33">
        <f>E33*Calculations!$X$5</f>
        <v>0</v>
      </c>
      <c r="P33">
        <f>F33*Calculations!$Y$5</f>
        <v>0</v>
      </c>
      <c r="Q33">
        <f>G33*Calculations!$Z$5</f>
        <v>0</v>
      </c>
      <c r="R33">
        <f>H33*Calculations!$AA$5</f>
        <v>0</v>
      </c>
      <c r="S33">
        <f>J33*Calculations!$AB$5</f>
        <v>0</v>
      </c>
      <c r="T33">
        <f>M33*Calculations!$AC$5</f>
        <v>0</v>
      </c>
      <c r="U33" s="20"/>
      <c r="AA33" s="8">
        <f t="shared" si="3"/>
        <v>0</v>
      </c>
      <c r="AB33" s="6"/>
      <c r="AC33" s="6"/>
      <c r="AD33" s="10">
        <f t="shared" si="4"/>
        <v>0</v>
      </c>
      <c r="AE33" s="11">
        <f t="shared" si="5"/>
        <v>325.63631592757804</v>
      </c>
      <c r="AF33">
        <f>V33*Calculations!$X$5</f>
        <v>0</v>
      </c>
      <c r="AG33">
        <f>W33*Calculations!$Y$5</f>
        <v>0</v>
      </c>
      <c r="AH33">
        <f>X33*Calculations!$Z$5</f>
        <v>0</v>
      </c>
      <c r="AI33">
        <f>Y33*Calculations!$AA$5</f>
        <v>0</v>
      </c>
      <c r="AJ33">
        <f>AA33*Calculations!$AB$5</f>
        <v>0</v>
      </c>
      <c r="AK33">
        <f>AD33*Calculations!$AC$5</f>
        <v>0</v>
      </c>
      <c r="AL33" s="15"/>
      <c r="AR33" s="8">
        <f t="shared" si="6"/>
        <v>0</v>
      </c>
      <c r="AS33" s="6"/>
      <c r="AT33" s="6"/>
      <c r="AU33" s="10">
        <f t="shared" si="7"/>
        <v>0</v>
      </c>
      <c r="AV33" s="11">
        <f t="shared" si="8"/>
        <v>365.63631592757804</v>
      </c>
      <c r="AW33">
        <f>AM33*Calculations!$X$5</f>
        <v>0</v>
      </c>
      <c r="AX33">
        <f>AN33*Calculations!$Y$5</f>
        <v>0</v>
      </c>
      <c r="AY33">
        <f>AO33*Calculations!$Z$5</f>
        <v>0</v>
      </c>
      <c r="AZ33">
        <f>AP33*Calculations!$AA$5</f>
        <v>0</v>
      </c>
      <c r="BA33">
        <f>AR33*Calculations!$AB$5</f>
        <v>0</v>
      </c>
      <c r="BB33">
        <f>AU33*Calculations!$AC$5</f>
        <v>0</v>
      </c>
    </row>
    <row r="34" spans="1:54" ht="16" x14ac:dyDescent="0.2">
      <c r="A34" s="25"/>
      <c r="B34" s="25"/>
      <c r="C34" s="25"/>
      <c r="I34" s="6"/>
      <c r="J34" s="8">
        <f t="shared" si="0"/>
        <v>0</v>
      </c>
      <c r="K34" s="6"/>
      <c r="L34" s="6"/>
      <c r="M34" s="10">
        <f t="shared" si="1"/>
        <v>0</v>
      </c>
      <c r="N34" s="11">
        <f t="shared" si="2"/>
        <v>285.63631592757804</v>
      </c>
      <c r="O34">
        <f>E34*Calculations!$X$5</f>
        <v>0</v>
      </c>
      <c r="P34">
        <f>F34*Calculations!$Y$5</f>
        <v>0</v>
      </c>
      <c r="Q34">
        <f>G34*Calculations!$Z$5</f>
        <v>0</v>
      </c>
      <c r="R34">
        <f>H34*Calculations!$AA$5</f>
        <v>0</v>
      </c>
      <c r="S34">
        <f>J34*Calculations!$AB$5</f>
        <v>0</v>
      </c>
      <c r="T34">
        <f>M34*Calculations!$AC$5</f>
        <v>0</v>
      </c>
      <c r="U34" s="20"/>
      <c r="AA34" s="8">
        <f t="shared" si="3"/>
        <v>0</v>
      </c>
      <c r="AB34" s="6"/>
      <c r="AC34" s="6"/>
      <c r="AD34" s="10">
        <f t="shared" si="4"/>
        <v>0</v>
      </c>
      <c r="AE34" s="11">
        <f t="shared" si="5"/>
        <v>325.63631592757804</v>
      </c>
      <c r="AF34">
        <f>V34*Calculations!$X$5</f>
        <v>0</v>
      </c>
      <c r="AG34">
        <f>W34*Calculations!$Y$5</f>
        <v>0</v>
      </c>
      <c r="AH34">
        <f>X34*Calculations!$Z$5</f>
        <v>0</v>
      </c>
      <c r="AI34">
        <f>Y34*Calculations!$AA$5</f>
        <v>0</v>
      </c>
      <c r="AJ34">
        <f>AA34*Calculations!$AB$5</f>
        <v>0</v>
      </c>
      <c r="AK34">
        <f>AD34*Calculations!$AC$5</f>
        <v>0</v>
      </c>
      <c r="AL34" s="15"/>
      <c r="AR34" s="8">
        <f t="shared" si="6"/>
        <v>0</v>
      </c>
      <c r="AS34" s="6"/>
      <c r="AT34" s="6"/>
      <c r="AU34" s="10">
        <f t="shared" si="7"/>
        <v>0</v>
      </c>
      <c r="AV34" s="11">
        <f t="shared" si="8"/>
        <v>365.63631592757804</v>
      </c>
      <c r="AW34">
        <f>AM34*Calculations!$X$5</f>
        <v>0</v>
      </c>
      <c r="AX34">
        <f>AN34*Calculations!$Y$5</f>
        <v>0</v>
      </c>
      <c r="AY34">
        <f>AO34*Calculations!$Z$5</f>
        <v>0</v>
      </c>
      <c r="AZ34">
        <f>AP34*Calculations!$AA$5</f>
        <v>0</v>
      </c>
      <c r="BA34">
        <f>AR34*Calculations!$AB$5</f>
        <v>0</v>
      </c>
      <c r="BB34">
        <f>AU34*Calculations!$AC$5</f>
        <v>0</v>
      </c>
    </row>
    <row r="35" spans="1:54" ht="16" x14ac:dyDescent="0.2">
      <c r="A35" s="25"/>
      <c r="B35" s="25"/>
      <c r="C35" s="25"/>
      <c r="I35" s="6"/>
      <c r="J35" s="8">
        <f t="shared" si="0"/>
        <v>0</v>
      </c>
      <c r="K35" s="6"/>
      <c r="L35" s="6"/>
      <c r="M35" s="10">
        <f t="shared" si="1"/>
        <v>0</v>
      </c>
      <c r="N35" s="11">
        <f t="shared" si="2"/>
        <v>285.63631592757804</v>
      </c>
      <c r="O35">
        <f>E35*Calculations!$X$5</f>
        <v>0</v>
      </c>
      <c r="P35">
        <f>F35*Calculations!$Y$5</f>
        <v>0</v>
      </c>
      <c r="Q35">
        <f>G35*Calculations!$Z$5</f>
        <v>0</v>
      </c>
      <c r="R35">
        <f>H35*Calculations!$AA$5</f>
        <v>0</v>
      </c>
      <c r="S35">
        <f>J35*Calculations!$AB$5</f>
        <v>0</v>
      </c>
      <c r="T35">
        <f>M35*Calculations!$AC$5</f>
        <v>0</v>
      </c>
      <c r="U35" s="20"/>
      <c r="AA35" s="8">
        <f t="shared" si="3"/>
        <v>0</v>
      </c>
      <c r="AB35" s="6"/>
      <c r="AC35" s="6"/>
      <c r="AD35" s="10">
        <f t="shared" si="4"/>
        <v>0</v>
      </c>
      <c r="AE35" s="11">
        <f t="shared" si="5"/>
        <v>325.63631592757804</v>
      </c>
      <c r="AF35">
        <f>V35*Calculations!$X$5</f>
        <v>0</v>
      </c>
      <c r="AG35">
        <f>W35*Calculations!$Y$5</f>
        <v>0</v>
      </c>
      <c r="AH35">
        <f>X35*Calculations!$Z$5</f>
        <v>0</v>
      </c>
      <c r="AI35">
        <f>Y35*Calculations!$AA$5</f>
        <v>0</v>
      </c>
      <c r="AJ35">
        <f>AA35*Calculations!$AB$5</f>
        <v>0</v>
      </c>
      <c r="AK35">
        <f>AD35*Calculations!$AC$5</f>
        <v>0</v>
      </c>
      <c r="AL35" s="15"/>
      <c r="AR35" s="8">
        <f t="shared" si="6"/>
        <v>0</v>
      </c>
      <c r="AS35" s="6"/>
      <c r="AT35" s="6"/>
      <c r="AU35" s="10">
        <f t="shared" si="7"/>
        <v>0</v>
      </c>
      <c r="AV35" s="11">
        <f t="shared" si="8"/>
        <v>365.63631592757804</v>
      </c>
      <c r="AW35">
        <f>AM35*Calculations!$X$5</f>
        <v>0</v>
      </c>
      <c r="AX35">
        <f>AN35*Calculations!$Y$5</f>
        <v>0</v>
      </c>
      <c r="AY35">
        <f>AO35*Calculations!$Z$5</f>
        <v>0</v>
      </c>
      <c r="AZ35">
        <f>AP35*Calculations!$AA$5</f>
        <v>0</v>
      </c>
      <c r="BA35">
        <f>AR35*Calculations!$AB$5</f>
        <v>0</v>
      </c>
      <c r="BB35">
        <f>AU35*Calculations!$AC$5</f>
        <v>0</v>
      </c>
    </row>
    <row r="36" spans="1:54" ht="16" x14ac:dyDescent="0.2">
      <c r="A36" s="25"/>
      <c r="B36" s="25"/>
      <c r="C36" s="25"/>
      <c r="I36" s="6"/>
      <c r="J36" s="8">
        <f t="shared" ref="J36:J67" si="9">IF(H36+I36=0, 0, H36/(H36+I36))</f>
        <v>0</v>
      </c>
      <c r="K36" s="6"/>
      <c r="L36" s="6"/>
      <c r="M36" s="10">
        <f t="shared" ref="M36:M67" si="10">K36-(0.5*L36)</f>
        <v>0</v>
      </c>
      <c r="N36" s="11">
        <f t="shared" ref="N36:N67" si="11">(((SUM(O36:T36)-7085)/3811)*40)+360</f>
        <v>285.63631592757804</v>
      </c>
      <c r="O36">
        <f>E36*Calculations!$X$5</f>
        <v>0</v>
      </c>
      <c r="P36">
        <f>F36*Calculations!$Y$5</f>
        <v>0</v>
      </c>
      <c r="Q36">
        <f>G36*Calculations!$Z$5</f>
        <v>0</v>
      </c>
      <c r="R36">
        <f>H36*Calculations!$AA$5</f>
        <v>0</v>
      </c>
      <c r="S36">
        <f>J36*Calculations!$AB$5</f>
        <v>0</v>
      </c>
      <c r="T36">
        <f>M36*Calculations!$AC$5</f>
        <v>0</v>
      </c>
      <c r="U36" s="20"/>
      <c r="AA36" s="8">
        <f t="shared" ref="AA36:AA67" si="12">IF(Y36+Z36=0, 0, Y36/(Y36+Z36))</f>
        <v>0</v>
      </c>
      <c r="AB36" s="6"/>
      <c r="AC36" s="6"/>
      <c r="AD36" s="10">
        <f t="shared" ref="AD36:AD67" si="13">AB36-(0.5*AC36)</f>
        <v>0</v>
      </c>
      <c r="AE36" s="11">
        <f t="shared" ref="AE36:AE67" si="14">(((SUM(AF36:AK36)-7085)/3811)*40)+400</f>
        <v>325.63631592757804</v>
      </c>
      <c r="AF36">
        <f>V36*Calculations!$X$5</f>
        <v>0</v>
      </c>
      <c r="AG36">
        <f>W36*Calculations!$Y$5</f>
        <v>0</v>
      </c>
      <c r="AH36">
        <f>X36*Calculations!$Z$5</f>
        <v>0</v>
      </c>
      <c r="AI36">
        <f>Y36*Calculations!$AA$5</f>
        <v>0</v>
      </c>
      <c r="AJ36">
        <f>AA36*Calculations!$AB$5</f>
        <v>0</v>
      </c>
      <c r="AK36">
        <f>AD36*Calculations!$AC$5</f>
        <v>0</v>
      </c>
      <c r="AL36" s="15"/>
      <c r="AR36" s="8">
        <f t="shared" ref="AR36:AR67" si="15">IF(AP36+AQ36=0, 0, AP36/(AP36+AQ36))</f>
        <v>0</v>
      </c>
      <c r="AS36" s="6"/>
      <c r="AT36" s="6"/>
      <c r="AU36" s="10">
        <f t="shared" ref="AU36:AU67" si="16">AS36-(0.5*AT36)</f>
        <v>0</v>
      </c>
      <c r="AV36" s="11">
        <f t="shared" ref="AV36:AV67" si="17">(((SUM(AW36:BB36)-7085)/3811)*40)+440</f>
        <v>365.63631592757804</v>
      </c>
      <c r="AW36">
        <f>AM36*Calculations!$X$5</f>
        <v>0</v>
      </c>
      <c r="AX36">
        <f>AN36*Calculations!$Y$5</f>
        <v>0</v>
      </c>
      <c r="AY36">
        <f>AO36*Calculations!$Z$5</f>
        <v>0</v>
      </c>
      <c r="AZ36">
        <f>AP36*Calculations!$AA$5</f>
        <v>0</v>
      </c>
      <c r="BA36">
        <f>AR36*Calculations!$AB$5</f>
        <v>0</v>
      </c>
      <c r="BB36">
        <f>AU36*Calculations!$AC$5</f>
        <v>0</v>
      </c>
    </row>
    <row r="37" spans="1:54" ht="16" x14ac:dyDescent="0.2">
      <c r="A37" s="25"/>
      <c r="B37" s="25"/>
      <c r="C37" s="25"/>
      <c r="I37" s="6"/>
      <c r="J37" s="8">
        <f t="shared" si="9"/>
        <v>0</v>
      </c>
      <c r="K37" s="6"/>
      <c r="L37" s="6"/>
      <c r="M37" s="10">
        <f t="shared" si="10"/>
        <v>0</v>
      </c>
      <c r="N37" s="11">
        <f t="shared" si="11"/>
        <v>285.63631592757804</v>
      </c>
      <c r="O37">
        <f>E37*Calculations!$X$5</f>
        <v>0</v>
      </c>
      <c r="P37">
        <f>F37*Calculations!$Y$5</f>
        <v>0</v>
      </c>
      <c r="Q37">
        <f>G37*Calculations!$Z$5</f>
        <v>0</v>
      </c>
      <c r="R37">
        <f>H37*Calculations!$AA$5</f>
        <v>0</v>
      </c>
      <c r="S37">
        <f>J37*Calculations!$AB$5</f>
        <v>0</v>
      </c>
      <c r="T37">
        <f>M37*Calculations!$AC$5</f>
        <v>0</v>
      </c>
      <c r="U37" s="20"/>
      <c r="AA37" s="8">
        <f t="shared" si="12"/>
        <v>0</v>
      </c>
      <c r="AB37" s="6"/>
      <c r="AC37" s="6"/>
      <c r="AD37" s="10">
        <f t="shared" si="13"/>
        <v>0</v>
      </c>
      <c r="AE37" s="11">
        <f t="shared" si="14"/>
        <v>325.63631592757804</v>
      </c>
      <c r="AF37">
        <f>V37*Calculations!$X$5</f>
        <v>0</v>
      </c>
      <c r="AG37">
        <f>W37*Calculations!$Y$5</f>
        <v>0</v>
      </c>
      <c r="AH37">
        <f>X37*Calculations!$Z$5</f>
        <v>0</v>
      </c>
      <c r="AI37">
        <f>Y37*Calculations!$AA$5</f>
        <v>0</v>
      </c>
      <c r="AJ37">
        <f>AA37*Calculations!$AB$5</f>
        <v>0</v>
      </c>
      <c r="AK37">
        <f>AD37*Calculations!$AC$5</f>
        <v>0</v>
      </c>
      <c r="AL37" s="15"/>
      <c r="AR37" s="8">
        <f t="shared" si="15"/>
        <v>0</v>
      </c>
      <c r="AS37" s="6"/>
      <c r="AT37" s="6"/>
      <c r="AU37" s="10">
        <f t="shared" si="16"/>
        <v>0</v>
      </c>
      <c r="AV37" s="11">
        <f t="shared" si="17"/>
        <v>365.63631592757804</v>
      </c>
      <c r="AW37">
        <f>AM37*Calculations!$X$5</f>
        <v>0</v>
      </c>
      <c r="AX37">
        <f>AN37*Calculations!$Y$5</f>
        <v>0</v>
      </c>
      <c r="AY37">
        <f>AO37*Calculations!$Z$5</f>
        <v>0</v>
      </c>
      <c r="AZ37">
        <f>AP37*Calculations!$AA$5</f>
        <v>0</v>
      </c>
      <c r="BA37">
        <f>AR37*Calculations!$AB$5</f>
        <v>0</v>
      </c>
      <c r="BB37">
        <f>AU37*Calculations!$AC$5</f>
        <v>0</v>
      </c>
    </row>
    <row r="38" spans="1:54" ht="16" x14ac:dyDescent="0.2">
      <c r="A38" s="25"/>
      <c r="B38" s="25"/>
      <c r="C38" s="25"/>
      <c r="I38" s="6"/>
      <c r="J38" s="8">
        <f t="shared" si="9"/>
        <v>0</v>
      </c>
      <c r="K38" s="6"/>
      <c r="L38" s="6"/>
      <c r="M38" s="10">
        <f t="shared" si="10"/>
        <v>0</v>
      </c>
      <c r="N38" s="11">
        <f t="shared" si="11"/>
        <v>285.63631592757804</v>
      </c>
      <c r="O38">
        <f>E38*Calculations!$X$5</f>
        <v>0</v>
      </c>
      <c r="P38">
        <f>F38*Calculations!$Y$5</f>
        <v>0</v>
      </c>
      <c r="Q38">
        <f>G38*Calculations!$Z$5</f>
        <v>0</v>
      </c>
      <c r="R38">
        <f>H38*Calculations!$AA$5</f>
        <v>0</v>
      </c>
      <c r="S38">
        <f>J38*Calculations!$AB$5</f>
        <v>0</v>
      </c>
      <c r="T38">
        <f>M38*Calculations!$AC$5</f>
        <v>0</v>
      </c>
      <c r="U38" s="20"/>
      <c r="AA38" s="8">
        <f t="shared" si="12"/>
        <v>0</v>
      </c>
      <c r="AB38" s="6"/>
      <c r="AC38" s="6"/>
      <c r="AD38" s="10">
        <f t="shared" si="13"/>
        <v>0</v>
      </c>
      <c r="AE38" s="11">
        <f t="shared" si="14"/>
        <v>325.63631592757804</v>
      </c>
      <c r="AF38">
        <f>V38*Calculations!$X$5</f>
        <v>0</v>
      </c>
      <c r="AG38">
        <f>W38*Calculations!$Y$5</f>
        <v>0</v>
      </c>
      <c r="AH38">
        <f>X38*Calculations!$Z$5</f>
        <v>0</v>
      </c>
      <c r="AI38">
        <f>Y38*Calculations!$AA$5</f>
        <v>0</v>
      </c>
      <c r="AJ38">
        <f>AA38*Calculations!$AB$5</f>
        <v>0</v>
      </c>
      <c r="AK38">
        <f>AD38*Calculations!$AC$5</f>
        <v>0</v>
      </c>
      <c r="AL38" s="15"/>
      <c r="AR38" s="8">
        <f t="shared" si="15"/>
        <v>0</v>
      </c>
      <c r="AS38" s="6"/>
      <c r="AT38" s="6"/>
      <c r="AU38" s="10">
        <f t="shared" si="16"/>
        <v>0</v>
      </c>
      <c r="AV38" s="11">
        <f t="shared" si="17"/>
        <v>365.63631592757804</v>
      </c>
      <c r="AW38">
        <f>AM38*Calculations!$X$5</f>
        <v>0</v>
      </c>
      <c r="AX38">
        <f>AN38*Calculations!$Y$5</f>
        <v>0</v>
      </c>
      <c r="AY38">
        <f>AO38*Calculations!$Z$5</f>
        <v>0</v>
      </c>
      <c r="AZ38">
        <f>AP38*Calculations!$AA$5</f>
        <v>0</v>
      </c>
      <c r="BA38">
        <f>AR38*Calculations!$AB$5</f>
        <v>0</v>
      </c>
      <c r="BB38">
        <f>AU38*Calculations!$AC$5</f>
        <v>0</v>
      </c>
    </row>
    <row r="39" spans="1:54" ht="16" x14ac:dyDescent="0.2">
      <c r="A39" s="25"/>
      <c r="B39" s="25"/>
      <c r="C39" s="25"/>
      <c r="I39" s="6"/>
      <c r="J39" s="8">
        <f t="shared" si="9"/>
        <v>0</v>
      </c>
      <c r="K39" s="6"/>
      <c r="L39" s="6"/>
      <c r="M39" s="10">
        <f t="shared" si="10"/>
        <v>0</v>
      </c>
      <c r="N39" s="11">
        <f t="shared" si="11"/>
        <v>285.63631592757804</v>
      </c>
      <c r="O39">
        <f>E39*Calculations!$X$5</f>
        <v>0</v>
      </c>
      <c r="P39">
        <f>F39*Calculations!$Y$5</f>
        <v>0</v>
      </c>
      <c r="Q39">
        <f>G39*Calculations!$Z$5</f>
        <v>0</v>
      </c>
      <c r="R39">
        <f>H39*Calculations!$AA$5</f>
        <v>0</v>
      </c>
      <c r="S39">
        <f>J39*Calculations!$AB$5</f>
        <v>0</v>
      </c>
      <c r="T39">
        <f>M39*Calculations!$AC$5</f>
        <v>0</v>
      </c>
      <c r="U39" s="20"/>
      <c r="AA39" s="8">
        <f t="shared" si="12"/>
        <v>0</v>
      </c>
      <c r="AB39" s="6"/>
      <c r="AC39" s="6"/>
      <c r="AD39" s="10">
        <f t="shared" si="13"/>
        <v>0</v>
      </c>
      <c r="AE39" s="11">
        <f t="shared" si="14"/>
        <v>325.63631592757804</v>
      </c>
      <c r="AF39">
        <f>V39*Calculations!$X$5</f>
        <v>0</v>
      </c>
      <c r="AG39">
        <f>W39*Calculations!$Y$5</f>
        <v>0</v>
      </c>
      <c r="AH39">
        <f>X39*Calculations!$Z$5</f>
        <v>0</v>
      </c>
      <c r="AI39">
        <f>Y39*Calculations!$AA$5</f>
        <v>0</v>
      </c>
      <c r="AJ39">
        <f>AA39*Calculations!$AB$5</f>
        <v>0</v>
      </c>
      <c r="AK39">
        <f>AD39*Calculations!$AC$5</f>
        <v>0</v>
      </c>
      <c r="AL39" s="15"/>
      <c r="AR39" s="8">
        <f t="shared" si="15"/>
        <v>0</v>
      </c>
      <c r="AS39" s="6"/>
      <c r="AT39" s="6"/>
      <c r="AU39" s="10">
        <f t="shared" si="16"/>
        <v>0</v>
      </c>
      <c r="AV39" s="11">
        <f t="shared" si="17"/>
        <v>365.63631592757804</v>
      </c>
      <c r="AW39">
        <f>AM39*Calculations!$X$5</f>
        <v>0</v>
      </c>
      <c r="AX39">
        <f>AN39*Calculations!$Y$5</f>
        <v>0</v>
      </c>
      <c r="AY39">
        <f>AO39*Calculations!$Z$5</f>
        <v>0</v>
      </c>
      <c r="AZ39">
        <f>AP39*Calculations!$AA$5</f>
        <v>0</v>
      </c>
      <c r="BA39">
        <f>AR39*Calculations!$AB$5</f>
        <v>0</v>
      </c>
      <c r="BB39">
        <f>AU39*Calculations!$AC$5</f>
        <v>0</v>
      </c>
    </row>
    <row r="40" spans="1:54" ht="16" x14ac:dyDescent="0.2">
      <c r="A40" s="25"/>
      <c r="B40" s="25"/>
      <c r="C40" s="25"/>
      <c r="I40" s="6"/>
      <c r="J40" s="8">
        <f t="shared" si="9"/>
        <v>0</v>
      </c>
      <c r="K40" s="6"/>
      <c r="L40" s="6"/>
      <c r="M40" s="10">
        <f t="shared" si="10"/>
        <v>0</v>
      </c>
      <c r="N40" s="11">
        <f t="shared" si="11"/>
        <v>285.63631592757804</v>
      </c>
      <c r="O40">
        <f>E40*Calculations!$X$5</f>
        <v>0</v>
      </c>
      <c r="P40">
        <f>F40*Calculations!$Y$5</f>
        <v>0</v>
      </c>
      <c r="Q40">
        <f>G40*Calculations!$Z$5</f>
        <v>0</v>
      </c>
      <c r="R40">
        <f>H40*Calculations!$AA$5</f>
        <v>0</v>
      </c>
      <c r="S40">
        <f>J40*Calculations!$AB$5</f>
        <v>0</v>
      </c>
      <c r="T40">
        <f>M40*Calculations!$AC$5</f>
        <v>0</v>
      </c>
      <c r="U40" s="20"/>
      <c r="AA40" s="8">
        <f t="shared" si="12"/>
        <v>0</v>
      </c>
      <c r="AB40" s="6"/>
      <c r="AC40" s="6"/>
      <c r="AD40" s="10">
        <f t="shared" si="13"/>
        <v>0</v>
      </c>
      <c r="AE40" s="11">
        <f t="shared" si="14"/>
        <v>325.63631592757804</v>
      </c>
      <c r="AF40">
        <f>V40*Calculations!$X$5</f>
        <v>0</v>
      </c>
      <c r="AG40">
        <f>W40*Calculations!$Y$5</f>
        <v>0</v>
      </c>
      <c r="AH40">
        <f>X40*Calculations!$Z$5</f>
        <v>0</v>
      </c>
      <c r="AI40">
        <f>Y40*Calculations!$AA$5</f>
        <v>0</v>
      </c>
      <c r="AJ40">
        <f>AA40*Calculations!$AB$5</f>
        <v>0</v>
      </c>
      <c r="AK40">
        <f>AD40*Calculations!$AC$5</f>
        <v>0</v>
      </c>
      <c r="AL40" s="15"/>
      <c r="AR40" s="8">
        <f t="shared" si="15"/>
        <v>0</v>
      </c>
      <c r="AS40" s="6"/>
      <c r="AT40" s="6"/>
      <c r="AU40" s="10">
        <f t="shared" si="16"/>
        <v>0</v>
      </c>
      <c r="AV40" s="11">
        <f t="shared" si="17"/>
        <v>365.63631592757804</v>
      </c>
      <c r="AW40">
        <f>AM40*Calculations!$X$5</f>
        <v>0</v>
      </c>
      <c r="AX40">
        <f>AN40*Calculations!$Y$5</f>
        <v>0</v>
      </c>
      <c r="AY40">
        <f>AO40*Calculations!$Z$5</f>
        <v>0</v>
      </c>
      <c r="AZ40">
        <f>AP40*Calculations!$AA$5</f>
        <v>0</v>
      </c>
      <c r="BA40">
        <f>AR40*Calculations!$AB$5</f>
        <v>0</v>
      </c>
      <c r="BB40">
        <f>AU40*Calculations!$AC$5</f>
        <v>0</v>
      </c>
    </row>
    <row r="41" spans="1:54" ht="16" x14ac:dyDescent="0.2">
      <c r="A41" s="25"/>
      <c r="B41" s="25"/>
      <c r="C41" s="25"/>
      <c r="I41" s="6"/>
      <c r="J41" s="8">
        <f t="shared" si="9"/>
        <v>0</v>
      </c>
      <c r="K41" s="6"/>
      <c r="L41" s="6"/>
      <c r="M41" s="10">
        <f t="shared" si="10"/>
        <v>0</v>
      </c>
      <c r="N41" s="11">
        <f t="shared" si="11"/>
        <v>285.63631592757804</v>
      </c>
      <c r="O41">
        <f>E41*Calculations!$X$5</f>
        <v>0</v>
      </c>
      <c r="P41">
        <f>F41*Calculations!$Y$5</f>
        <v>0</v>
      </c>
      <c r="Q41">
        <f>G41*Calculations!$Z$5</f>
        <v>0</v>
      </c>
      <c r="R41">
        <f>H41*Calculations!$AA$5</f>
        <v>0</v>
      </c>
      <c r="S41">
        <f>J41*Calculations!$AB$5</f>
        <v>0</v>
      </c>
      <c r="T41">
        <f>M41*Calculations!$AC$5</f>
        <v>0</v>
      </c>
      <c r="U41" s="20"/>
      <c r="AA41" s="8">
        <f t="shared" si="12"/>
        <v>0</v>
      </c>
      <c r="AB41" s="6"/>
      <c r="AC41" s="6"/>
      <c r="AD41" s="10">
        <f t="shared" si="13"/>
        <v>0</v>
      </c>
      <c r="AE41" s="11">
        <f t="shared" si="14"/>
        <v>325.63631592757804</v>
      </c>
      <c r="AF41">
        <f>V41*Calculations!$X$5</f>
        <v>0</v>
      </c>
      <c r="AG41">
        <f>W41*Calculations!$Y$5</f>
        <v>0</v>
      </c>
      <c r="AH41">
        <f>X41*Calculations!$Z$5</f>
        <v>0</v>
      </c>
      <c r="AI41">
        <f>Y41*Calculations!$AA$5</f>
        <v>0</v>
      </c>
      <c r="AJ41">
        <f>AA41*Calculations!$AB$5</f>
        <v>0</v>
      </c>
      <c r="AK41">
        <f>AD41*Calculations!$AC$5</f>
        <v>0</v>
      </c>
      <c r="AL41" s="15"/>
      <c r="AR41" s="8">
        <f t="shared" si="15"/>
        <v>0</v>
      </c>
      <c r="AS41" s="6"/>
      <c r="AT41" s="6"/>
      <c r="AU41" s="10">
        <f t="shared" si="16"/>
        <v>0</v>
      </c>
      <c r="AV41" s="11">
        <f t="shared" si="17"/>
        <v>365.63631592757804</v>
      </c>
      <c r="AW41">
        <f>AM41*Calculations!$X$5</f>
        <v>0</v>
      </c>
      <c r="AX41">
        <f>AN41*Calculations!$Y$5</f>
        <v>0</v>
      </c>
      <c r="AY41">
        <f>AO41*Calculations!$Z$5</f>
        <v>0</v>
      </c>
      <c r="AZ41">
        <f>AP41*Calculations!$AA$5</f>
        <v>0</v>
      </c>
      <c r="BA41">
        <f>AR41*Calculations!$AB$5</f>
        <v>0</v>
      </c>
      <c r="BB41">
        <f>AU41*Calculations!$AC$5</f>
        <v>0</v>
      </c>
    </row>
    <row r="42" spans="1:54" ht="16" x14ac:dyDescent="0.2">
      <c r="A42" s="25"/>
      <c r="B42" s="25"/>
      <c r="C42" s="25"/>
      <c r="I42" s="6"/>
      <c r="J42" s="8">
        <f t="shared" si="9"/>
        <v>0</v>
      </c>
      <c r="K42" s="6"/>
      <c r="L42" s="6"/>
      <c r="M42" s="10">
        <f t="shared" si="10"/>
        <v>0</v>
      </c>
      <c r="N42" s="11">
        <f t="shared" si="11"/>
        <v>285.63631592757804</v>
      </c>
      <c r="O42">
        <f>E42*Calculations!$X$5</f>
        <v>0</v>
      </c>
      <c r="P42">
        <f>F42*Calculations!$Y$5</f>
        <v>0</v>
      </c>
      <c r="Q42">
        <f>G42*Calculations!$Z$5</f>
        <v>0</v>
      </c>
      <c r="R42">
        <f>H42*Calculations!$AA$5</f>
        <v>0</v>
      </c>
      <c r="S42">
        <f>J42*Calculations!$AB$5</f>
        <v>0</v>
      </c>
      <c r="T42">
        <f>M42*Calculations!$AC$5</f>
        <v>0</v>
      </c>
      <c r="U42" s="20"/>
      <c r="AA42" s="8">
        <f t="shared" si="12"/>
        <v>0</v>
      </c>
      <c r="AB42" s="6"/>
      <c r="AC42" s="6"/>
      <c r="AD42" s="10">
        <f t="shared" si="13"/>
        <v>0</v>
      </c>
      <c r="AE42" s="11">
        <f t="shared" si="14"/>
        <v>325.63631592757804</v>
      </c>
      <c r="AF42">
        <f>V42*Calculations!$X$5</f>
        <v>0</v>
      </c>
      <c r="AG42">
        <f>W42*Calculations!$Y$5</f>
        <v>0</v>
      </c>
      <c r="AH42">
        <f>X42*Calculations!$Z$5</f>
        <v>0</v>
      </c>
      <c r="AI42">
        <f>Y42*Calculations!$AA$5</f>
        <v>0</v>
      </c>
      <c r="AJ42">
        <f>AA42*Calculations!$AB$5</f>
        <v>0</v>
      </c>
      <c r="AK42">
        <f>AD42*Calculations!$AC$5</f>
        <v>0</v>
      </c>
      <c r="AL42" s="15"/>
      <c r="AR42" s="8">
        <f t="shared" si="15"/>
        <v>0</v>
      </c>
      <c r="AS42" s="6"/>
      <c r="AT42" s="6"/>
      <c r="AU42" s="10">
        <f t="shared" si="16"/>
        <v>0</v>
      </c>
      <c r="AV42" s="11">
        <f t="shared" si="17"/>
        <v>365.63631592757804</v>
      </c>
      <c r="AW42">
        <f>AM42*Calculations!$X$5</f>
        <v>0</v>
      </c>
      <c r="AX42">
        <f>AN42*Calculations!$Y$5</f>
        <v>0</v>
      </c>
      <c r="AY42">
        <f>AO42*Calculations!$Z$5</f>
        <v>0</v>
      </c>
      <c r="AZ42">
        <f>AP42*Calculations!$AA$5</f>
        <v>0</v>
      </c>
      <c r="BA42">
        <f>AR42*Calculations!$AB$5</f>
        <v>0</v>
      </c>
      <c r="BB42">
        <f>AU42*Calculations!$AC$5</f>
        <v>0</v>
      </c>
    </row>
    <row r="43" spans="1:54" ht="16" x14ac:dyDescent="0.2">
      <c r="A43" s="25"/>
      <c r="B43" s="25"/>
      <c r="C43" s="25"/>
      <c r="I43" s="6"/>
      <c r="J43" s="8">
        <f t="shared" si="9"/>
        <v>0</v>
      </c>
      <c r="K43" s="6"/>
      <c r="L43" s="6"/>
      <c r="M43" s="10">
        <f t="shared" si="10"/>
        <v>0</v>
      </c>
      <c r="N43" s="11">
        <f t="shared" si="11"/>
        <v>285.63631592757804</v>
      </c>
      <c r="O43">
        <f>E43*Calculations!$X$5</f>
        <v>0</v>
      </c>
      <c r="P43">
        <f>F43*Calculations!$Y$5</f>
        <v>0</v>
      </c>
      <c r="Q43">
        <f>G43*Calculations!$Z$5</f>
        <v>0</v>
      </c>
      <c r="R43">
        <f>H43*Calculations!$AA$5</f>
        <v>0</v>
      </c>
      <c r="S43">
        <f>J43*Calculations!$AB$5</f>
        <v>0</v>
      </c>
      <c r="T43">
        <f>M43*Calculations!$AC$5</f>
        <v>0</v>
      </c>
      <c r="U43" s="20"/>
      <c r="AA43" s="8">
        <f t="shared" si="12"/>
        <v>0</v>
      </c>
      <c r="AB43" s="6"/>
      <c r="AC43" s="6"/>
      <c r="AD43" s="10">
        <f t="shared" si="13"/>
        <v>0</v>
      </c>
      <c r="AE43" s="11">
        <f t="shared" si="14"/>
        <v>325.63631592757804</v>
      </c>
      <c r="AF43">
        <f>V43*Calculations!$X$5</f>
        <v>0</v>
      </c>
      <c r="AG43">
        <f>W43*Calculations!$Y$5</f>
        <v>0</v>
      </c>
      <c r="AH43">
        <f>X43*Calculations!$Z$5</f>
        <v>0</v>
      </c>
      <c r="AI43">
        <f>Y43*Calculations!$AA$5</f>
        <v>0</v>
      </c>
      <c r="AJ43">
        <f>AA43*Calculations!$AB$5</f>
        <v>0</v>
      </c>
      <c r="AK43">
        <f>AD43*Calculations!$AC$5</f>
        <v>0</v>
      </c>
      <c r="AL43" s="15"/>
      <c r="AR43" s="8">
        <f t="shared" si="15"/>
        <v>0</v>
      </c>
      <c r="AS43" s="6"/>
      <c r="AT43" s="6"/>
      <c r="AU43" s="10">
        <f t="shared" si="16"/>
        <v>0</v>
      </c>
      <c r="AV43" s="11">
        <f t="shared" si="17"/>
        <v>365.63631592757804</v>
      </c>
      <c r="AW43">
        <f>AM43*Calculations!$X$5</f>
        <v>0</v>
      </c>
      <c r="AX43">
        <f>AN43*Calculations!$Y$5</f>
        <v>0</v>
      </c>
      <c r="AY43">
        <f>AO43*Calculations!$Z$5</f>
        <v>0</v>
      </c>
      <c r="AZ43">
        <f>AP43*Calculations!$AA$5</f>
        <v>0</v>
      </c>
      <c r="BA43">
        <f>AR43*Calculations!$AB$5</f>
        <v>0</v>
      </c>
      <c r="BB43">
        <f>AU43*Calculations!$AC$5</f>
        <v>0</v>
      </c>
    </row>
    <row r="44" spans="1:54" ht="16" x14ac:dyDescent="0.2">
      <c r="A44" s="25"/>
      <c r="B44" s="25"/>
      <c r="C44" s="25"/>
      <c r="I44" s="6"/>
      <c r="J44" s="8">
        <f t="shared" si="9"/>
        <v>0</v>
      </c>
      <c r="K44" s="6"/>
      <c r="L44" s="6"/>
      <c r="M44" s="10">
        <f t="shared" si="10"/>
        <v>0</v>
      </c>
      <c r="N44" s="11">
        <f t="shared" si="11"/>
        <v>285.63631592757804</v>
      </c>
      <c r="O44">
        <f>E44*Calculations!$X$5</f>
        <v>0</v>
      </c>
      <c r="P44">
        <f>F44*Calculations!$Y$5</f>
        <v>0</v>
      </c>
      <c r="Q44">
        <f>G44*Calculations!$Z$5</f>
        <v>0</v>
      </c>
      <c r="R44">
        <f>H44*Calculations!$AA$5</f>
        <v>0</v>
      </c>
      <c r="S44">
        <f>J44*Calculations!$AB$5</f>
        <v>0</v>
      </c>
      <c r="T44">
        <f>M44*Calculations!$AC$5</f>
        <v>0</v>
      </c>
      <c r="U44" s="20"/>
      <c r="AA44" s="8">
        <f t="shared" si="12"/>
        <v>0</v>
      </c>
      <c r="AB44" s="6"/>
      <c r="AC44" s="6"/>
      <c r="AD44" s="10">
        <f t="shared" si="13"/>
        <v>0</v>
      </c>
      <c r="AE44" s="11">
        <f t="shared" si="14"/>
        <v>325.63631592757804</v>
      </c>
      <c r="AF44">
        <f>V44*Calculations!$X$5</f>
        <v>0</v>
      </c>
      <c r="AG44">
        <f>W44*Calculations!$Y$5</f>
        <v>0</v>
      </c>
      <c r="AH44">
        <f>X44*Calculations!$Z$5</f>
        <v>0</v>
      </c>
      <c r="AI44">
        <f>Y44*Calculations!$AA$5</f>
        <v>0</v>
      </c>
      <c r="AJ44">
        <f>AA44*Calculations!$AB$5</f>
        <v>0</v>
      </c>
      <c r="AK44">
        <f>AD44*Calculations!$AC$5</f>
        <v>0</v>
      </c>
      <c r="AL44" s="15"/>
      <c r="AR44" s="8">
        <f t="shared" si="15"/>
        <v>0</v>
      </c>
      <c r="AS44" s="6"/>
      <c r="AT44" s="6"/>
      <c r="AU44" s="10">
        <f t="shared" si="16"/>
        <v>0</v>
      </c>
      <c r="AV44" s="11">
        <f t="shared" si="17"/>
        <v>365.63631592757804</v>
      </c>
      <c r="AW44">
        <f>AM44*Calculations!$X$5</f>
        <v>0</v>
      </c>
      <c r="AX44">
        <f>AN44*Calculations!$Y$5</f>
        <v>0</v>
      </c>
      <c r="AY44">
        <f>AO44*Calculations!$Z$5</f>
        <v>0</v>
      </c>
      <c r="AZ44">
        <f>AP44*Calculations!$AA$5</f>
        <v>0</v>
      </c>
      <c r="BA44">
        <f>AR44*Calculations!$AB$5</f>
        <v>0</v>
      </c>
      <c r="BB44">
        <f>AU44*Calculations!$AC$5</f>
        <v>0</v>
      </c>
    </row>
    <row r="45" spans="1:54" ht="16" x14ac:dyDescent="0.2">
      <c r="A45" s="25"/>
      <c r="B45" s="25"/>
      <c r="C45" s="25"/>
      <c r="I45" s="6"/>
      <c r="J45" s="8">
        <f t="shared" si="9"/>
        <v>0</v>
      </c>
      <c r="K45" s="6"/>
      <c r="L45" s="6"/>
      <c r="M45" s="10">
        <f t="shared" si="10"/>
        <v>0</v>
      </c>
      <c r="N45" s="11">
        <f t="shared" si="11"/>
        <v>285.63631592757804</v>
      </c>
      <c r="O45">
        <f>E45*Calculations!$X$5</f>
        <v>0</v>
      </c>
      <c r="P45">
        <f>F45*Calculations!$Y$5</f>
        <v>0</v>
      </c>
      <c r="Q45">
        <f>G45*Calculations!$Z$5</f>
        <v>0</v>
      </c>
      <c r="R45">
        <f>H45*Calculations!$AA$5</f>
        <v>0</v>
      </c>
      <c r="S45">
        <f>J45*Calculations!$AB$5</f>
        <v>0</v>
      </c>
      <c r="T45">
        <f>M45*Calculations!$AC$5</f>
        <v>0</v>
      </c>
      <c r="U45" s="20"/>
      <c r="AA45" s="8">
        <f t="shared" si="12"/>
        <v>0</v>
      </c>
      <c r="AB45" s="6"/>
      <c r="AC45" s="6"/>
      <c r="AD45" s="10">
        <f t="shared" si="13"/>
        <v>0</v>
      </c>
      <c r="AE45" s="11">
        <f t="shared" si="14"/>
        <v>325.63631592757804</v>
      </c>
      <c r="AF45">
        <f>V45*Calculations!$X$5</f>
        <v>0</v>
      </c>
      <c r="AG45">
        <f>W45*Calculations!$Y$5</f>
        <v>0</v>
      </c>
      <c r="AH45">
        <f>X45*Calculations!$Z$5</f>
        <v>0</v>
      </c>
      <c r="AI45">
        <f>Y45*Calculations!$AA$5</f>
        <v>0</v>
      </c>
      <c r="AJ45">
        <f>AA45*Calculations!$AB$5</f>
        <v>0</v>
      </c>
      <c r="AK45">
        <f>AD45*Calculations!$AC$5</f>
        <v>0</v>
      </c>
      <c r="AL45" s="15"/>
      <c r="AR45" s="8">
        <f t="shared" si="15"/>
        <v>0</v>
      </c>
      <c r="AS45" s="6"/>
      <c r="AT45" s="6"/>
      <c r="AU45" s="10">
        <f t="shared" si="16"/>
        <v>0</v>
      </c>
      <c r="AV45" s="11">
        <f t="shared" si="17"/>
        <v>365.63631592757804</v>
      </c>
      <c r="AW45">
        <f>AM45*Calculations!$X$5</f>
        <v>0</v>
      </c>
      <c r="AX45">
        <f>AN45*Calculations!$Y$5</f>
        <v>0</v>
      </c>
      <c r="AY45">
        <f>AO45*Calculations!$Z$5</f>
        <v>0</v>
      </c>
      <c r="AZ45">
        <f>AP45*Calculations!$AA$5</f>
        <v>0</v>
      </c>
      <c r="BA45">
        <f>AR45*Calculations!$AB$5</f>
        <v>0</v>
      </c>
      <c r="BB45">
        <f>AU45*Calculations!$AC$5</f>
        <v>0</v>
      </c>
    </row>
    <row r="46" spans="1:54" ht="16" x14ac:dyDescent="0.2">
      <c r="A46" s="25"/>
      <c r="B46" s="25"/>
      <c r="C46" s="25"/>
      <c r="I46" s="6"/>
      <c r="J46" s="8">
        <f t="shared" si="9"/>
        <v>0</v>
      </c>
      <c r="K46" s="6"/>
      <c r="L46" s="6"/>
      <c r="M46" s="10">
        <f t="shared" si="10"/>
        <v>0</v>
      </c>
      <c r="N46" s="11">
        <f t="shared" si="11"/>
        <v>285.63631592757804</v>
      </c>
      <c r="O46">
        <f>E46*Calculations!$X$5</f>
        <v>0</v>
      </c>
      <c r="P46">
        <f>F46*Calculations!$Y$5</f>
        <v>0</v>
      </c>
      <c r="Q46">
        <f>G46*Calculations!$Z$5</f>
        <v>0</v>
      </c>
      <c r="R46">
        <f>H46*Calculations!$AA$5</f>
        <v>0</v>
      </c>
      <c r="S46">
        <f>J46*Calculations!$AB$5</f>
        <v>0</v>
      </c>
      <c r="T46">
        <f>M46*Calculations!$AC$5</f>
        <v>0</v>
      </c>
      <c r="U46" s="20"/>
      <c r="AA46" s="8">
        <f t="shared" si="12"/>
        <v>0</v>
      </c>
      <c r="AB46" s="6"/>
      <c r="AC46" s="6"/>
      <c r="AD46" s="10">
        <f t="shared" si="13"/>
        <v>0</v>
      </c>
      <c r="AE46" s="11">
        <f t="shared" si="14"/>
        <v>325.63631592757804</v>
      </c>
      <c r="AF46">
        <f>V46*Calculations!$X$5</f>
        <v>0</v>
      </c>
      <c r="AG46">
        <f>W46*Calculations!$Y$5</f>
        <v>0</v>
      </c>
      <c r="AH46">
        <f>X46*Calculations!$Z$5</f>
        <v>0</v>
      </c>
      <c r="AI46">
        <f>Y46*Calculations!$AA$5</f>
        <v>0</v>
      </c>
      <c r="AJ46">
        <f>AA46*Calculations!$AB$5</f>
        <v>0</v>
      </c>
      <c r="AK46">
        <f>AD46*Calculations!$AC$5</f>
        <v>0</v>
      </c>
      <c r="AL46" s="15"/>
      <c r="AR46" s="8">
        <f t="shared" si="15"/>
        <v>0</v>
      </c>
      <c r="AS46" s="6"/>
      <c r="AT46" s="6"/>
      <c r="AU46" s="10">
        <f t="shared" si="16"/>
        <v>0</v>
      </c>
      <c r="AV46" s="11">
        <f t="shared" si="17"/>
        <v>365.63631592757804</v>
      </c>
      <c r="AW46">
        <f>AM46*Calculations!$X$5</f>
        <v>0</v>
      </c>
      <c r="AX46">
        <f>AN46*Calculations!$Y$5</f>
        <v>0</v>
      </c>
      <c r="AY46">
        <f>AO46*Calculations!$Z$5</f>
        <v>0</v>
      </c>
      <c r="AZ46">
        <f>AP46*Calculations!$AA$5</f>
        <v>0</v>
      </c>
      <c r="BA46">
        <f>AR46*Calculations!$AB$5</f>
        <v>0</v>
      </c>
      <c r="BB46">
        <f>AU46*Calculations!$AC$5</f>
        <v>0</v>
      </c>
    </row>
    <row r="47" spans="1:54" ht="16" x14ac:dyDescent="0.2">
      <c r="A47" s="25"/>
      <c r="B47" s="25"/>
      <c r="C47" s="25"/>
      <c r="I47" s="6"/>
      <c r="J47" s="8">
        <f t="shared" si="9"/>
        <v>0</v>
      </c>
      <c r="K47" s="6"/>
      <c r="L47" s="6"/>
      <c r="M47" s="10">
        <f t="shared" si="10"/>
        <v>0</v>
      </c>
      <c r="N47" s="11">
        <f t="shared" si="11"/>
        <v>285.63631592757804</v>
      </c>
      <c r="O47">
        <f>E47*Calculations!$X$5</f>
        <v>0</v>
      </c>
      <c r="P47">
        <f>F47*Calculations!$Y$5</f>
        <v>0</v>
      </c>
      <c r="Q47">
        <f>G47*Calculations!$Z$5</f>
        <v>0</v>
      </c>
      <c r="R47">
        <f>H47*Calculations!$AA$5</f>
        <v>0</v>
      </c>
      <c r="S47">
        <f>J47*Calculations!$AB$5</f>
        <v>0</v>
      </c>
      <c r="T47">
        <f>M47*Calculations!$AC$5</f>
        <v>0</v>
      </c>
      <c r="U47" s="21"/>
      <c r="AA47" s="8">
        <f t="shared" si="12"/>
        <v>0</v>
      </c>
      <c r="AB47" s="6"/>
      <c r="AC47" s="6"/>
      <c r="AD47" s="10">
        <f t="shared" si="13"/>
        <v>0</v>
      </c>
      <c r="AE47" s="11">
        <f t="shared" si="14"/>
        <v>325.63631592757804</v>
      </c>
      <c r="AF47">
        <f>V47*Calculations!$X$5</f>
        <v>0</v>
      </c>
      <c r="AG47">
        <f>W47*Calculations!$Y$5</f>
        <v>0</v>
      </c>
      <c r="AH47">
        <f>X47*Calculations!$Z$5</f>
        <v>0</v>
      </c>
      <c r="AI47">
        <f>Y47*Calculations!$AA$5</f>
        <v>0</v>
      </c>
      <c r="AJ47">
        <f>AA47*Calculations!$AB$5</f>
        <v>0</v>
      </c>
      <c r="AK47">
        <f>AD47*Calculations!$AC$5</f>
        <v>0</v>
      </c>
      <c r="AL47" s="18"/>
      <c r="AR47" s="8">
        <f t="shared" si="15"/>
        <v>0</v>
      </c>
      <c r="AS47" s="6"/>
      <c r="AT47" s="6"/>
      <c r="AU47" s="10">
        <f t="shared" si="16"/>
        <v>0</v>
      </c>
      <c r="AV47" s="11">
        <f t="shared" si="17"/>
        <v>365.63631592757804</v>
      </c>
      <c r="AW47">
        <f>AM47*Calculations!$X$5</f>
        <v>0</v>
      </c>
      <c r="AX47">
        <f>AN47*Calculations!$Y$5</f>
        <v>0</v>
      </c>
      <c r="AY47">
        <f>AO47*Calculations!$Z$5</f>
        <v>0</v>
      </c>
      <c r="AZ47">
        <f>AP47*Calculations!$AA$5</f>
        <v>0</v>
      </c>
      <c r="BA47">
        <f>AR47*Calculations!$AB$5</f>
        <v>0</v>
      </c>
      <c r="BB47">
        <f>AU47*Calculations!$AC$5</f>
        <v>0</v>
      </c>
    </row>
    <row r="48" spans="1:54" ht="16" x14ac:dyDescent="0.2">
      <c r="A48" s="25"/>
      <c r="B48" s="25"/>
      <c r="C48" s="25"/>
      <c r="I48" s="6"/>
      <c r="J48" s="8">
        <f t="shared" si="9"/>
        <v>0</v>
      </c>
      <c r="K48" s="6"/>
      <c r="L48" s="6"/>
      <c r="M48" s="10">
        <f t="shared" si="10"/>
        <v>0</v>
      </c>
      <c r="N48" s="11">
        <f t="shared" si="11"/>
        <v>285.63631592757804</v>
      </c>
      <c r="O48">
        <f>E48*Calculations!$X$5</f>
        <v>0</v>
      </c>
      <c r="P48">
        <f>F48*Calculations!$Y$5</f>
        <v>0</v>
      </c>
      <c r="Q48">
        <f>G48*Calculations!$Z$5</f>
        <v>0</v>
      </c>
      <c r="R48">
        <f>H48*Calculations!$AA$5</f>
        <v>0</v>
      </c>
      <c r="S48">
        <f>J48*Calculations!$AB$5</f>
        <v>0</v>
      </c>
      <c r="T48">
        <f>M48*Calculations!$AC$5</f>
        <v>0</v>
      </c>
      <c r="U48" s="20"/>
      <c r="AA48" s="8">
        <f t="shared" si="12"/>
        <v>0</v>
      </c>
      <c r="AB48" s="6"/>
      <c r="AC48" s="6"/>
      <c r="AD48" s="10">
        <f t="shared" si="13"/>
        <v>0</v>
      </c>
      <c r="AE48" s="11">
        <f t="shared" si="14"/>
        <v>325.63631592757804</v>
      </c>
      <c r="AF48">
        <f>V48*Calculations!$X$5</f>
        <v>0</v>
      </c>
      <c r="AG48">
        <f>W48*Calculations!$Y$5</f>
        <v>0</v>
      </c>
      <c r="AH48">
        <f>X48*Calculations!$Z$5</f>
        <v>0</v>
      </c>
      <c r="AI48">
        <f>Y48*Calculations!$AA$5</f>
        <v>0</v>
      </c>
      <c r="AJ48">
        <f>AA48*Calculations!$AB$5</f>
        <v>0</v>
      </c>
      <c r="AK48">
        <f>AD48*Calculations!$AC$5</f>
        <v>0</v>
      </c>
      <c r="AL48" s="15"/>
      <c r="AR48" s="8">
        <f t="shared" si="15"/>
        <v>0</v>
      </c>
      <c r="AS48" s="6"/>
      <c r="AT48" s="6"/>
      <c r="AU48" s="10">
        <f t="shared" si="16"/>
        <v>0</v>
      </c>
      <c r="AV48" s="11">
        <f t="shared" si="17"/>
        <v>365.63631592757804</v>
      </c>
      <c r="AW48">
        <f>AM48*Calculations!$X$5</f>
        <v>0</v>
      </c>
      <c r="AX48">
        <f>AN48*Calculations!$Y$5</f>
        <v>0</v>
      </c>
      <c r="AY48">
        <f>AO48*Calculations!$Z$5</f>
        <v>0</v>
      </c>
      <c r="AZ48">
        <f>AP48*Calculations!$AA$5</f>
        <v>0</v>
      </c>
      <c r="BA48">
        <f>AR48*Calculations!$AB$5</f>
        <v>0</v>
      </c>
      <c r="BB48">
        <f>AU48*Calculations!$AC$5</f>
        <v>0</v>
      </c>
    </row>
    <row r="49" spans="1:54" ht="16" x14ac:dyDescent="0.2">
      <c r="A49" s="25"/>
      <c r="B49" s="25"/>
      <c r="C49" s="25"/>
      <c r="I49" s="6"/>
      <c r="J49" s="8">
        <f t="shared" si="9"/>
        <v>0</v>
      </c>
      <c r="K49" s="6"/>
      <c r="L49" s="6"/>
      <c r="M49" s="10">
        <f t="shared" si="10"/>
        <v>0</v>
      </c>
      <c r="N49" s="11">
        <f t="shared" si="11"/>
        <v>285.63631592757804</v>
      </c>
      <c r="O49">
        <f>E49*Calculations!$X$5</f>
        <v>0</v>
      </c>
      <c r="P49">
        <f>F49*Calculations!$Y$5</f>
        <v>0</v>
      </c>
      <c r="Q49">
        <f>G49*Calculations!$Z$5</f>
        <v>0</v>
      </c>
      <c r="R49">
        <f>H49*Calculations!$AA$5</f>
        <v>0</v>
      </c>
      <c r="S49">
        <f>J49*Calculations!$AB$5</f>
        <v>0</v>
      </c>
      <c r="T49">
        <f>M49*Calculations!$AC$5</f>
        <v>0</v>
      </c>
      <c r="U49" s="20"/>
      <c r="AA49" s="8">
        <f t="shared" si="12"/>
        <v>0</v>
      </c>
      <c r="AB49" s="6"/>
      <c r="AC49" s="6"/>
      <c r="AD49" s="10">
        <f t="shared" si="13"/>
        <v>0</v>
      </c>
      <c r="AE49" s="11">
        <f t="shared" si="14"/>
        <v>325.63631592757804</v>
      </c>
      <c r="AF49">
        <f>V49*Calculations!$X$5</f>
        <v>0</v>
      </c>
      <c r="AG49">
        <f>W49*Calculations!$Y$5</f>
        <v>0</v>
      </c>
      <c r="AH49">
        <f>X49*Calculations!$Z$5</f>
        <v>0</v>
      </c>
      <c r="AI49">
        <f>Y49*Calculations!$AA$5</f>
        <v>0</v>
      </c>
      <c r="AJ49">
        <f>AA49*Calculations!$AB$5</f>
        <v>0</v>
      </c>
      <c r="AK49">
        <f>AD49*Calculations!$AC$5</f>
        <v>0</v>
      </c>
      <c r="AL49" s="15"/>
      <c r="AR49" s="8">
        <f t="shared" si="15"/>
        <v>0</v>
      </c>
      <c r="AS49" s="6"/>
      <c r="AT49" s="6"/>
      <c r="AU49" s="10">
        <f t="shared" si="16"/>
        <v>0</v>
      </c>
      <c r="AV49" s="11">
        <f t="shared" si="17"/>
        <v>365.63631592757804</v>
      </c>
      <c r="AW49">
        <f>AM49*Calculations!$X$5</f>
        <v>0</v>
      </c>
      <c r="AX49">
        <f>AN49*Calculations!$Y$5</f>
        <v>0</v>
      </c>
      <c r="AY49">
        <f>AO49*Calculations!$Z$5</f>
        <v>0</v>
      </c>
      <c r="AZ49">
        <f>AP49*Calculations!$AA$5</f>
        <v>0</v>
      </c>
      <c r="BA49">
        <f>AR49*Calculations!$AB$5</f>
        <v>0</v>
      </c>
      <c r="BB49">
        <f>AU49*Calculations!$AC$5</f>
        <v>0</v>
      </c>
    </row>
    <row r="50" spans="1:54" ht="16" x14ac:dyDescent="0.2">
      <c r="A50" s="25"/>
      <c r="B50" s="25"/>
      <c r="C50" s="25"/>
      <c r="I50" s="6"/>
      <c r="J50" s="8">
        <f t="shared" si="9"/>
        <v>0</v>
      </c>
      <c r="K50" s="6"/>
      <c r="L50" s="6"/>
      <c r="M50" s="10">
        <f t="shared" si="10"/>
        <v>0</v>
      </c>
      <c r="N50" s="11">
        <f t="shared" si="11"/>
        <v>285.63631592757804</v>
      </c>
      <c r="O50">
        <f>E50*Calculations!$X$5</f>
        <v>0</v>
      </c>
      <c r="P50">
        <f>F50*Calculations!$Y$5</f>
        <v>0</v>
      </c>
      <c r="Q50">
        <f>G50*Calculations!$Z$5</f>
        <v>0</v>
      </c>
      <c r="R50">
        <f>H50*Calculations!$AA$5</f>
        <v>0</v>
      </c>
      <c r="S50">
        <f>J50*Calculations!$AB$5</f>
        <v>0</v>
      </c>
      <c r="T50">
        <f>M50*Calculations!$AC$5</f>
        <v>0</v>
      </c>
      <c r="U50" s="19"/>
      <c r="AA50" s="8">
        <f t="shared" si="12"/>
        <v>0</v>
      </c>
      <c r="AB50" s="6"/>
      <c r="AC50" s="6"/>
      <c r="AD50" s="10">
        <f t="shared" si="13"/>
        <v>0</v>
      </c>
      <c r="AE50" s="11">
        <f t="shared" si="14"/>
        <v>325.63631592757804</v>
      </c>
      <c r="AF50">
        <f>V50*Calculations!$X$5</f>
        <v>0</v>
      </c>
      <c r="AG50">
        <f>W50*Calculations!$Y$5</f>
        <v>0</v>
      </c>
      <c r="AH50">
        <f>X50*Calculations!$Z$5</f>
        <v>0</v>
      </c>
      <c r="AI50">
        <f>Y50*Calculations!$AA$5</f>
        <v>0</v>
      </c>
      <c r="AJ50">
        <f>AA50*Calculations!$AB$5</f>
        <v>0</v>
      </c>
      <c r="AK50">
        <f>AD50*Calculations!$AC$5</f>
        <v>0</v>
      </c>
      <c r="AL50" s="17"/>
      <c r="AR50" s="8">
        <f t="shared" si="15"/>
        <v>0</v>
      </c>
      <c r="AS50" s="6"/>
      <c r="AT50" s="6"/>
      <c r="AU50" s="10">
        <f t="shared" si="16"/>
        <v>0</v>
      </c>
      <c r="AV50" s="11">
        <f t="shared" si="17"/>
        <v>365.63631592757804</v>
      </c>
      <c r="AW50">
        <f>AM50*Calculations!$X$5</f>
        <v>0</v>
      </c>
      <c r="AX50">
        <f>AN50*Calculations!$Y$5</f>
        <v>0</v>
      </c>
      <c r="AY50">
        <f>AO50*Calculations!$Z$5</f>
        <v>0</v>
      </c>
      <c r="AZ50">
        <f>AP50*Calculations!$AA$5</f>
        <v>0</v>
      </c>
      <c r="BA50">
        <f>AR50*Calculations!$AB$5</f>
        <v>0</v>
      </c>
      <c r="BB50">
        <f>AU50*Calculations!$AC$5</f>
        <v>0</v>
      </c>
    </row>
    <row r="51" spans="1:54" ht="16" x14ac:dyDescent="0.2">
      <c r="A51" s="25"/>
      <c r="B51" s="25"/>
      <c r="C51" s="25"/>
      <c r="I51" s="6"/>
      <c r="J51" s="8">
        <f t="shared" si="9"/>
        <v>0</v>
      </c>
      <c r="K51" s="6"/>
      <c r="L51" s="6"/>
      <c r="M51" s="10">
        <f t="shared" si="10"/>
        <v>0</v>
      </c>
      <c r="N51" s="11">
        <f t="shared" si="11"/>
        <v>285.63631592757804</v>
      </c>
      <c r="O51">
        <f>E51*Calculations!$X$5</f>
        <v>0</v>
      </c>
      <c r="P51">
        <f>F51*Calculations!$Y$5</f>
        <v>0</v>
      </c>
      <c r="Q51">
        <f>G51*Calculations!$Z$5</f>
        <v>0</v>
      </c>
      <c r="R51">
        <f>H51*Calculations!$AA$5</f>
        <v>0</v>
      </c>
      <c r="S51">
        <f>J51*Calculations!$AB$5</f>
        <v>0</v>
      </c>
      <c r="T51">
        <f>M51*Calculations!$AC$5</f>
        <v>0</v>
      </c>
      <c r="U51" s="20"/>
      <c r="Z51" s="4"/>
      <c r="AA51" s="8">
        <f t="shared" si="12"/>
        <v>0</v>
      </c>
      <c r="AB51" s="6"/>
      <c r="AC51" s="6"/>
      <c r="AD51" s="10">
        <f t="shared" si="13"/>
        <v>0</v>
      </c>
      <c r="AE51" s="11">
        <f t="shared" si="14"/>
        <v>325.63631592757804</v>
      </c>
      <c r="AF51">
        <f>V51*Calculations!$X$5</f>
        <v>0</v>
      </c>
      <c r="AG51">
        <f>W51*Calculations!$Y$5</f>
        <v>0</v>
      </c>
      <c r="AH51">
        <f>X51*Calculations!$Z$5</f>
        <v>0</v>
      </c>
      <c r="AI51">
        <f>Y51*Calculations!$AA$5</f>
        <v>0</v>
      </c>
      <c r="AJ51">
        <f>AA51*Calculations!$AB$5</f>
        <v>0</v>
      </c>
      <c r="AK51">
        <f>AD51*Calculations!$AC$5</f>
        <v>0</v>
      </c>
      <c r="AL51" s="15"/>
      <c r="AR51" s="8">
        <f t="shared" si="15"/>
        <v>0</v>
      </c>
      <c r="AS51" s="6"/>
      <c r="AT51" s="6"/>
      <c r="AU51" s="10">
        <f t="shared" si="16"/>
        <v>0</v>
      </c>
      <c r="AV51" s="11">
        <f t="shared" si="17"/>
        <v>365.63631592757804</v>
      </c>
      <c r="AW51">
        <f>AM51*Calculations!$X$5</f>
        <v>0</v>
      </c>
      <c r="AX51">
        <f>AN51*Calculations!$Y$5</f>
        <v>0</v>
      </c>
      <c r="AY51">
        <f>AO51*Calculations!$Z$5</f>
        <v>0</v>
      </c>
      <c r="AZ51">
        <f>AP51*Calculations!$AA$5</f>
        <v>0</v>
      </c>
      <c r="BA51">
        <f>AR51*Calculations!$AB$5</f>
        <v>0</v>
      </c>
      <c r="BB51">
        <f>AU51*Calculations!$AC$5</f>
        <v>0</v>
      </c>
    </row>
    <row r="52" spans="1:54" ht="16" x14ac:dyDescent="0.2">
      <c r="A52" s="25"/>
      <c r="B52" s="25"/>
      <c r="C52" s="25"/>
      <c r="I52" s="6"/>
      <c r="J52" s="8">
        <f t="shared" si="9"/>
        <v>0</v>
      </c>
      <c r="K52" s="6"/>
      <c r="L52" s="6"/>
      <c r="M52" s="10">
        <f t="shared" si="10"/>
        <v>0</v>
      </c>
      <c r="N52" s="11">
        <f t="shared" si="11"/>
        <v>285.63631592757804</v>
      </c>
      <c r="O52">
        <f>E52*Calculations!$X$5</f>
        <v>0</v>
      </c>
      <c r="P52">
        <f>F52*Calculations!$Y$5</f>
        <v>0</v>
      </c>
      <c r="Q52">
        <f>G52*Calculations!$Z$5</f>
        <v>0</v>
      </c>
      <c r="R52">
        <f>H52*Calculations!$AA$5</f>
        <v>0</v>
      </c>
      <c r="S52">
        <f>J52*Calculations!$AB$5</f>
        <v>0</v>
      </c>
      <c r="T52">
        <f>M52*Calculations!$AC$5</f>
        <v>0</v>
      </c>
      <c r="U52" s="19"/>
      <c r="Z52" s="4"/>
      <c r="AA52" s="8">
        <f t="shared" si="12"/>
        <v>0</v>
      </c>
      <c r="AB52" s="6"/>
      <c r="AC52" s="6"/>
      <c r="AD52" s="10">
        <f t="shared" si="13"/>
        <v>0</v>
      </c>
      <c r="AE52" s="11">
        <f t="shared" si="14"/>
        <v>325.63631592757804</v>
      </c>
      <c r="AF52">
        <f>V52*Calculations!$X$5</f>
        <v>0</v>
      </c>
      <c r="AG52">
        <f>W52*Calculations!$Y$5</f>
        <v>0</v>
      </c>
      <c r="AH52">
        <f>X52*Calculations!$Z$5</f>
        <v>0</v>
      </c>
      <c r="AI52">
        <f>Y52*Calculations!$AA$5</f>
        <v>0</v>
      </c>
      <c r="AJ52">
        <f>AA52*Calculations!$AB$5</f>
        <v>0</v>
      </c>
      <c r="AK52">
        <f>AD52*Calculations!$AC$5</f>
        <v>0</v>
      </c>
      <c r="AL52" s="17"/>
      <c r="AR52" s="8">
        <f t="shared" si="15"/>
        <v>0</v>
      </c>
      <c r="AS52" s="6"/>
      <c r="AT52" s="6"/>
      <c r="AU52" s="10">
        <f t="shared" si="16"/>
        <v>0</v>
      </c>
      <c r="AV52" s="11">
        <f t="shared" si="17"/>
        <v>365.63631592757804</v>
      </c>
      <c r="AW52">
        <f>AM52*Calculations!$X$5</f>
        <v>0</v>
      </c>
      <c r="AX52">
        <f>AN52*Calculations!$Y$5</f>
        <v>0</v>
      </c>
      <c r="AY52">
        <f>AO52*Calculations!$Z$5</f>
        <v>0</v>
      </c>
      <c r="AZ52">
        <f>AP52*Calculations!$AA$5</f>
        <v>0</v>
      </c>
      <c r="BA52">
        <f>AR52*Calculations!$AB$5</f>
        <v>0</v>
      </c>
      <c r="BB52">
        <f>AU52*Calculations!$AC$5</f>
        <v>0</v>
      </c>
    </row>
    <row r="53" spans="1:54" ht="16" x14ac:dyDescent="0.2">
      <c r="A53" s="25"/>
      <c r="B53" s="25"/>
      <c r="C53" s="25"/>
      <c r="I53" s="6"/>
      <c r="J53" s="8">
        <f t="shared" si="9"/>
        <v>0</v>
      </c>
      <c r="K53" s="6"/>
      <c r="L53" s="6"/>
      <c r="M53" s="10">
        <f t="shared" si="10"/>
        <v>0</v>
      </c>
      <c r="N53" s="11">
        <f t="shared" si="11"/>
        <v>285.63631592757804</v>
      </c>
      <c r="O53">
        <f>E53*Calculations!$X$5</f>
        <v>0</v>
      </c>
      <c r="P53">
        <f>F53*Calculations!$Y$5</f>
        <v>0</v>
      </c>
      <c r="Q53">
        <f>G53*Calculations!$Z$5</f>
        <v>0</v>
      </c>
      <c r="R53">
        <f>H53*Calculations!$AA$5</f>
        <v>0</v>
      </c>
      <c r="S53">
        <f>J53*Calculations!$AB$5</f>
        <v>0</v>
      </c>
      <c r="T53">
        <f>M53*Calculations!$AC$5</f>
        <v>0</v>
      </c>
      <c r="U53" s="22"/>
      <c r="Z53" s="4"/>
      <c r="AA53" s="8">
        <f t="shared" si="12"/>
        <v>0</v>
      </c>
      <c r="AB53" s="6"/>
      <c r="AC53" s="6"/>
      <c r="AD53" s="10">
        <f t="shared" si="13"/>
        <v>0</v>
      </c>
      <c r="AE53" s="11">
        <f t="shared" si="14"/>
        <v>325.63631592757804</v>
      </c>
      <c r="AF53">
        <f>V53*Calculations!$X$5</f>
        <v>0</v>
      </c>
      <c r="AG53">
        <f>W53*Calculations!$Y$5</f>
        <v>0</v>
      </c>
      <c r="AH53">
        <f>X53*Calculations!$Z$5</f>
        <v>0</v>
      </c>
      <c r="AI53">
        <f>Y53*Calculations!$AA$5</f>
        <v>0</v>
      </c>
      <c r="AJ53">
        <f>AA53*Calculations!$AB$5</f>
        <v>0</v>
      </c>
      <c r="AK53">
        <f>AD53*Calculations!$AC$5</f>
        <v>0</v>
      </c>
      <c r="AL53" s="15"/>
      <c r="AR53" s="8">
        <f t="shared" si="15"/>
        <v>0</v>
      </c>
      <c r="AS53" s="6"/>
      <c r="AT53" s="6"/>
      <c r="AU53" s="10">
        <f t="shared" si="16"/>
        <v>0</v>
      </c>
      <c r="AV53" s="11">
        <f t="shared" si="17"/>
        <v>365.63631592757804</v>
      </c>
      <c r="AW53">
        <f>AM53*Calculations!$X$5</f>
        <v>0</v>
      </c>
      <c r="AX53">
        <f>AN53*Calculations!$Y$5</f>
        <v>0</v>
      </c>
      <c r="AY53">
        <f>AO53*Calculations!$Z$5</f>
        <v>0</v>
      </c>
      <c r="AZ53">
        <f>AP53*Calculations!$AA$5</f>
        <v>0</v>
      </c>
      <c r="BA53">
        <f>AR53*Calculations!$AB$5</f>
        <v>0</v>
      </c>
      <c r="BB53">
        <f>AU53*Calculations!$AC$5</f>
        <v>0</v>
      </c>
    </row>
    <row r="54" spans="1:54" ht="16" x14ac:dyDescent="0.2">
      <c r="A54" s="25"/>
      <c r="B54" s="25"/>
      <c r="C54" s="25"/>
      <c r="I54" s="6"/>
      <c r="J54" s="8">
        <f t="shared" si="9"/>
        <v>0</v>
      </c>
      <c r="K54" s="6"/>
      <c r="L54" s="6"/>
      <c r="M54" s="10">
        <f t="shared" si="10"/>
        <v>0</v>
      </c>
      <c r="N54" s="11">
        <f t="shared" si="11"/>
        <v>285.63631592757804</v>
      </c>
      <c r="O54">
        <f>E54*Calculations!$X$5</f>
        <v>0</v>
      </c>
      <c r="P54">
        <f>F54*Calculations!$Y$5</f>
        <v>0</v>
      </c>
      <c r="Q54">
        <f>G54*Calculations!$Z$5</f>
        <v>0</v>
      </c>
      <c r="R54">
        <f>H54*Calculations!$AA$5</f>
        <v>0</v>
      </c>
      <c r="S54">
        <f>J54*Calculations!$AB$5</f>
        <v>0</v>
      </c>
      <c r="T54">
        <f>M54*Calculations!$AC$5</f>
        <v>0</v>
      </c>
      <c r="U54" s="20"/>
      <c r="Z54" s="4"/>
      <c r="AA54" s="8">
        <f t="shared" si="12"/>
        <v>0</v>
      </c>
      <c r="AB54" s="6"/>
      <c r="AC54" s="6"/>
      <c r="AD54" s="10">
        <f t="shared" si="13"/>
        <v>0</v>
      </c>
      <c r="AE54" s="11">
        <f t="shared" si="14"/>
        <v>325.63631592757804</v>
      </c>
      <c r="AF54">
        <f>V54*Calculations!$X$5</f>
        <v>0</v>
      </c>
      <c r="AG54">
        <f>W54*Calculations!$Y$5</f>
        <v>0</v>
      </c>
      <c r="AH54">
        <f>X54*Calculations!$Z$5</f>
        <v>0</v>
      </c>
      <c r="AI54">
        <f>Y54*Calculations!$AA$5</f>
        <v>0</v>
      </c>
      <c r="AJ54">
        <f>AA54*Calculations!$AB$5</f>
        <v>0</v>
      </c>
      <c r="AK54">
        <f>AD54*Calculations!$AC$5</f>
        <v>0</v>
      </c>
      <c r="AL54" s="15"/>
      <c r="AR54" s="8">
        <f t="shared" si="15"/>
        <v>0</v>
      </c>
      <c r="AS54" s="6"/>
      <c r="AT54" s="6"/>
      <c r="AU54" s="10">
        <f t="shared" si="16"/>
        <v>0</v>
      </c>
      <c r="AV54" s="11">
        <f t="shared" si="17"/>
        <v>365.63631592757804</v>
      </c>
      <c r="AW54">
        <f>AM54*Calculations!$X$5</f>
        <v>0</v>
      </c>
      <c r="AX54">
        <f>AN54*Calculations!$Y$5</f>
        <v>0</v>
      </c>
      <c r="AY54">
        <f>AO54*Calculations!$Z$5</f>
        <v>0</v>
      </c>
      <c r="AZ54">
        <f>AP54*Calculations!$AA$5</f>
        <v>0</v>
      </c>
      <c r="BA54">
        <f>AR54*Calculations!$AB$5</f>
        <v>0</v>
      </c>
      <c r="BB54">
        <f>AU54*Calculations!$AC$5</f>
        <v>0</v>
      </c>
    </row>
    <row r="55" spans="1:54" ht="16" x14ac:dyDescent="0.2">
      <c r="A55" s="25"/>
      <c r="B55" s="25"/>
      <c r="C55" s="25"/>
      <c r="I55" s="6"/>
      <c r="J55" s="8">
        <f t="shared" si="9"/>
        <v>0</v>
      </c>
      <c r="K55" s="6"/>
      <c r="L55" s="6"/>
      <c r="M55" s="10">
        <f t="shared" si="10"/>
        <v>0</v>
      </c>
      <c r="N55" s="11">
        <f t="shared" si="11"/>
        <v>285.63631592757804</v>
      </c>
      <c r="O55">
        <f>E55*Calculations!$X$5</f>
        <v>0</v>
      </c>
      <c r="P55">
        <f>F55*Calculations!$Y$5</f>
        <v>0</v>
      </c>
      <c r="Q55">
        <f>G55*Calculations!$Z$5</f>
        <v>0</v>
      </c>
      <c r="R55">
        <f>H55*Calculations!$AA$5</f>
        <v>0</v>
      </c>
      <c r="S55">
        <f>J55*Calculations!$AB$5</f>
        <v>0</v>
      </c>
      <c r="T55">
        <f>M55*Calculations!$AC$5</f>
        <v>0</v>
      </c>
      <c r="U55" s="19"/>
      <c r="Z55" s="4"/>
      <c r="AA55" s="8">
        <f t="shared" si="12"/>
        <v>0</v>
      </c>
      <c r="AB55" s="6"/>
      <c r="AC55" s="6"/>
      <c r="AD55" s="10">
        <f t="shared" si="13"/>
        <v>0</v>
      </c>
      <c r="AE55" s="11">
        <f t="shared" si="14"/>
        <v>325.63631592757804</v>
      </c>
      <c r="AF55">
        <f>V55*Calculations!$X$5</f>
        <v>0</v>
      </c>
      <c r="AG55">
        <f>W55*Calculations!$Y$5</f>
        <v>0</v>
      </c>
      <c r="AH55">
        <f>X55*Calculations!$Z$5</f>
        <v>0</v>
      </c>
      <c r="AI55">
        <f>Y55*Calculations!$AA$5</f>
        <v>0</v>
      </c>
      <c r="AJ55">
        <f>AA55*Calculations!$AB$5</f>
        <v>0</v>
      </c>
      <c r="AK55">
        <f>AD55*Calculations!$AC$5</f>
        <v>0</v>
      </c>
      <c r="AL55" s="15"/>
      <c r="AR55" s="8">
        <f t="shared" si="15"/>
        <v>0</v>
      </c>
      <c r="AS55" s="6"/>
      <c r="AT55" s="6"/>
      <c r="AU55" s="10">
        <f t="shared" si="16"/>
        <v>0</v>
      </c>
      <c r="AV55" s="11">
        <f t="shared" si="17"/>
        <v>365.63631592757804</v>
      </c>
      <c r="AW55">
        <f>AM55*Calculations!$X$5</f>
        <v>0</v>
      </c>
      <c r="AX55">
        <f>AN55*Calculations!$Y$5</f>
        <v>0</v>
      </c>
      <c r="AY55">
        <f>AO55*Calculations!$Z$5</f>
        <v>0</v>
      </c>
      <c r="AZ55">
        <f>AP55*Calculations!$AA$5</f>
        <v>0</v>
      </c>
      <c r="BA55">
        <f>AR55*Calculations!$AB$5</f>
        <v>0</v>
      </c>
      <c r="BB55">
        <f>AU55*Calculations!$AC$5</f>
        <v>0</v>
      </c>
    </row>
    <row r="56" spans="1:54" ht="16" x14ac:dyDescent="0.2">
      <c r="A56" s="25"/>
      <c r="B56" s="25"/>
      <c r="C56" s="25"/>
      <c r="I56" s="6"/>
      <c r="J56" s="8">
        <f t="shared" si="9"/>
        <v>0</v>
      </c>
      <c r="K56" s="6"/>
      <c r="L56" s="6"/>
      <c r="M56" s="10">
        <f t="shared" si="10"/>
        <v>0</v>
      </c>
      <c r="N56" s="11">
        <f t="shared" si="11"/>
        <v>285.63631592757804</v>
      </c>
      <c r="O56">
        <f>E56*Calculations!$X$5</f>
        <v>0</v>
      </c>
      <c r="P56">
        <f>F56*Calculations!$Y$5</f>
        <v>0</v>
      </c>
      <c r="Q56">
        <f>G56*Calculations!$Z$5</f>
        <v>0</v>
      </c>
      <c r="R56">
        <f>H56*Calculations!$AA$5</f>
        <v>0</v>
      </c>
      <c r="S56">
        <f>J56*Calculations!$AB$5</f>
        <v>0</v>
      </c>
      <c r="T56">
        <f>M56*Calculations!$AC$5</f>
        <v>0</v>
      </c>
      <c r="U56" s="20"/>
      <c r="Z56" s="4"/>
      <c r="AA56" s="8">
        <f t="shared" si="12"/>
        <v>0</v>
      </c>
      <c r="AB56" s="6"/>
      <c r="AC56" s="6"/>
      <c r="AD56" s="10">
        <f t="shared" si="13"/>
        <v>0</v>
      </c>
      <c r="AE56" s="11">
        <f t="shared" si="14"/>
        <v>325.63631592757804</v>
      </c>
      <c r="AF56">
        <f>V56*Calculations!$X$5</f>
        <v>0</v>
      </c>
      <c r="AG56">
        <f>W56*Calculations!$Y$5</f>
        <v>0</v>
      </c>
      <c r="AH56">
        <f>X56*Calculations!$Z$5</f>
        <v>0</v>
      </c>
      <c r="AI56">
        <f>Y56*Calculations!$AA$5</f>
        <v>0</v>
      </c>
      <c r="AJ56">
        <f>AA56*Calculations!$AB$5</f>
        <v>0</v>
      </c>
      <c r="AK56">
        <f>AD56*Calculations!$AC$5</f>
        <v>0</v>
      </c>
      <c r="AL56" s="15"/>
      <c r="AR56" s="8">
        <f t="shared" si="15"/>
        <v>0</v>
      </c>
      <c r="AS56" s="6"/>
      <c r="AT56" s="6"/>
      <c r="AU56" s="10">
        <f t="shared" si="16"/>
        <v>0</v>
      </c>
      <c r="AV56" s="11">
        <f t="shared" si="17"/>
        <v>365.63631592757804</v>
      </c>
      <c r="AW56">
        <f>AM56*Calculations!$X$5</f>
        <v>0</v>
      </c>
      <c r="AX56">
        <f>AN56*Calculations!$Y$5</f>
        <v>0</v>
      </c>
      <c r="AY56">
        <f>AO56*Calculations!$Z$5</f>
        <v>0</v>
      </c>
      <c r="AZ56">
        <f>AP56*Calculations!$AA$5</f>
        <v>0</v>
      </c>
      <c r="BA56">
        <f>AR56*Calculations!$AB$5</f>
        <v>0</v>
      </c>
      <c r="BB56">
        <f>AU56*Calculations!$AC$5</f>
        <v>0</v>
      </c>
    </row>
    <row r="57" spans="1:54" ht="16" x14ac:dyDescent="0.2">
      <c r="A57" s="25"/>
      <c r="B57" s="25"/>
      <c r="C57" s="25"/>
      <c r="I57" s="6"/>
      <c r="J57" s="8">
        <f t="shared" si="9"/>
        <v>0</v>
      </c>
      <c r="K57" s="6"/>
      <c r="L57" s="6"/>
      <c r="M57" s="10">
        <f t="shared" si="10"/>
        <v>0</v>
      </c>
      <c r="N57" s="11">
        <f t="shared" si="11"/>
        <v>285.63631592757804</v>
      </c>
      <c r="O57">
        <f>E57*Calculations!$X$5</f>
        <v>0</v>
      </c>
      <c r="P57">
        <f>F57*Calculations!$Y$5</f>
        <v>0</v>
      </c>
      <c r="Q57">
        <f>G57*Calculations!$Z$5</f>
        <v>0</v>
      </c>
      <c r="R57">
        <f>H57*Calculations!$AA$5</f>
        <v>0</v>
      </c>
      <c r="S57">
        <f>J57*Calculations!$AB$5</f>
        <v>0</v>
      </c>
      <c r="T57">
        <f>M57*Calculations!$AC$5</f>
        <v>0</v>
      </c>
      <c r="U57" s="20"/>
      <c r="Z57" s="4"/>
      <c r="AA57" s="8">
        <f t="shared" si="12"/>
        <v>0</v>
      </c>
      <c r="AB57" s="6"/>
      <c r="AC57" s="6"/>
      <c r="AD57" s="10">
        <f t="shared" si="13"/>
        <v>0</v>
      </c>
      <c r="AE57" s="11">
        <f t="shared" si="14"/>
        <v>325.63631592757804</v>
      </c>
      <c r="AF57">
        <f>V57*Calculations!$X$5</f>
        <v>0</v>
      </c>
      <c r="AG57">
        <f>W57*Calculations!$Y$5</f>
        <v>0</v>
      </c>
      <c r="AH57">
        <f>X57*Calculations!$Z$5</f>
        <v>0</v>
      </c>
      <c r="AI57">
        <f>Y57*Calculations!$AA$5</f>
        <v>0</v>
      </c>
      <c r="AJ57">
        <f>AA57*Calculations!$AB$5</f>
        <v>0</v>
      </c>
      <c r="AK57">
        <f>AD57*Calculations!$AC$5</f>
        <v>0</v>
      </c>
      <c r="AL57" s="15"/>
      <c r="AR57" s="8">
        <f t="shared" si="15"/>
        <v>0</v>
      </c>
      <c r="AS57" s="6"/>
      <c r="AT57" s="6"/>
      <c r="AU57" s="10">
        <f t="shared" si="16"/>
        <v>0</v>
      </c>
      <c r="AV57" s="11">
        <f t="shared" si="17"/>
        <v>365.63631592757804</v>
      </c>
      <c r="AW57">
        <f>AM57*Calculations!$X$5</f>
        <v>0</v>
      </c>
      <c r="AX57">
        <f>AN57*Calculations!$Y$5</f>
        <v>0</v>
      </c>
      <c r="AY57">
        <f>AO57*Calculations!$Z$5</f>
        <v>0</v>
      </c>
      <c r="AZ57">
        <f>AP57*Calculations!$AA$5</f>
        <v>0</v>
      </c>
      <c r="BA57">
        <f>AR57*Calculations!$AB$5</f>
        <v>0</v>
      </c>
      <c r="BB57">
        <f>AU57*Calculations!$AC$5</f>
        <v>0</v>
      </c>
    </row>
    <row r="58" spans="1:54" ht="16" x14ac:dyDescent="0.2">
      <c r="A58" s="25"/>
      <c r="B58" s="25"/>
      <c r="C58" s="25"/>
      <c r="I58" s="6"/>
      <c r="J58" s="8">
        <f t="shared" si="9"/>
        <v>0</v>
      </c>
      <c r="K58" s="6"/>
      <c r="L58" s="6"/>
      <c r="M58" s="10">
        <f t="shared" si="10"/>
        <v>0</v>
      </c>
      <c r="N58" s="11">
        <f t="shared" si="11"/>
        <v>285.63631592757804</v>
      </c>
      <c r="O58">
        <f>E58*Calculations!$X$5</f>
        <v>0</v>
      </c>
      <c r="P58">
        <f>F58*Calculations!$Y$5</f>
        <v>0</v>
      </c>
      <c r="Q58">
        <f>G58*Calculations!$Z$5</f>
        <v>0</v>
      </c>
      <c r="R58">
        <f>H58*Calculations!$AA$5</f>
        <v>0</v>
      </c>
      <c r="S58">
        <f>J58*Calculations!$AB$5</f>
        <v>0</v>
      </c>
      <c r="T58">
        <f>M58*Calculations!$AC$5</f>
        <v>0</v>
      </c>
      <c r="U58" s="20"/>
      <c r="Z58" s="4"/>
      <c r="AA58" s="8">
        <f t="shared" si="12"/>
        <v>0</v>
      </c>
      <c r="AB58" s="6"/>
      <c r="AC58" s="6"/>
      <c r="AD58" s="10">
        <f t="shared" si="13"/>
        <v>0</v>
      </c>
      <c r="AE58" s="11">
        <f t="shared" si="14"/>
        <v>325.63631592757804</v>
      </c>
      <c r="AF58">
        <f>V58*Calculations!$X$5</f>
        <v>0</v>
      </c>
      <c r="AG58">
        <f>W58*Calculations!$Y$5</f>
        <v>0</v>
      </c>
      <c r="AH58">
        <f>X58*Calculations!$Z$5</f>
        <v>0</v>
      </c>
      <c r="AI58">
        <f>Y58*Calculations!$AA$5</f>
        <v>0</v>
      </c>
      <c r="AJ58">
        <f>AA58*Calculations!$AB$5</f>
        <v>0</v>
      </c>
      <c r="AK58">
        <f>AD58*Calculations!$AC$5</f>
        <v>0</v>
      </c>
      <c r="AL58" s="15"/>
      <c r="AR58" s="8">
        <f t="shared" si="15"/>
        <v>0</v>
      </c>
      <c r="AS58" s="6"/>
      <c r="AT58" s="6"/>
      <c r="AU58" s="10">
        <f t="shared" si="16"/>
        <v>0</v>
      </c>
      <c r="AV58" s="11">
        <f t="shared" si="17"/>
        <v>365.63631592757804</v>
      </c>
      <c r="AW58">
        <f>AM58*Calculations!$X$5</f>
        <v>0</v>
      </c>
      <c r="AX58">
        <f>AN58*Calculations!$Y$5</f>
        <v>0</v>
      </c>
      <c r="AY58">
        <f>AO58*Calculations!$Z$5</f>
        <v>0</v>
      </c>
      <c r="AZ58">
        <f>AP58*Calculations!$AA$5</f>
        <v>0</v>
      </c>
      <c r="BA58">
        <f>AR58*Calculations!$AB$5</f>
        <v>0</v>
      </c>
      <c r="BB58">
        <f>AU58*Calculations!$AC$5</f>
        <v>0</v>
      </c>
    </row>
    <row r="59" spans="1:54" ht="16" x14ac:dyDescent="0.2">
      <c r="A59" s="25"/>
      <c r="B59" s="25"/>
      <c r="C59" s="25"/>
      <c r="I59" s="6"/>
      <c r="J59" s="8">
        <f t="shared" si="9"/>
        <v>0</v>
      </c>
      <c r="K59" s="6"/>
      <c r="L59" s="6"/>
      <c r="M59" s="10">
        <f t="shared" si="10"/>
        <v>0</v>
      </c>
      <c r="N59" s="11">
        <f t="shared" si="11"/>
        <v>285.63631592757804</v>
      </c>
      <c r="O59">
        <f>E59*Calculations!$X$5</f>
        <v>0</v>
      </c>
      <c r="P59">
        <f>F59*Calculations!$Y$5</f>
        <v>0</v>
      </c>
      <c r="Q59">
        <f>G59*Calculations!$Z$5</f>
        <v>0</v>
      </c>
      <c r="R59">
        <f>H59*Calculations!$AA$5</f>
        <v>0</v>
      </c>
      <c r="S59">
        <f>J59*Calculations!$AB$5</f>
        <v>0</v>
      </c>
      <c r="T59">
        <f>M59*Calculations!$AC$5</f>
        <v>0</v>
      </c>
      <c r="U59" s="20"/>
      <c r="Z59" s="4"/>
      <c r="AA59" s="8">
        <f t="shared" si="12"/>
        <v>0</v>
      </c>
      <c r="AB59" s="6"/>
      <c r="AC59" s="6"/>
      <c r="AD59" s="10">
        <f t="shared" si="13"/>
        <v>0</v>
      </c>
      <c r="AE59" s="11">
        <f t="shared" si="14"/>
        <v>325.63631592757804</v>
      </c>
      <c r="AF59">
        <f>V59*Calculations!$X$5</f>
        <v>0</v>
      </c>
      <c r="AG59">
        <f>W59*Calculations!$Y$5</f>
        <v>0</v>
      </c>
      <c r="AH59">
        <f>X59*Calculations!$Z$5</f>
        <v>0</v>
      </c>
      <c r="AI59">
        <f>Y59*Calculations!$AA$5</f>
        <v>0</v>
      </c>
      <c r="AJ59">
        <f>AA59*Calculations!$AB$5</f>
        <v>0</v>
      </c>
      <c r="AK59">
        <f>AD59*Calculations!$AC$5</f>
        <v>0</v>
      </c>
      <c r="AL59" s="18"/>
      <c r="AR59" s="8">
        <f t="shared" si="15"/>
        <v>0</v>
      </c>
      <c r="AS59" s="6"/>
      <c r="AT59" s="6"/>
      <c r="AU59" s="10">
        <f t="shared" si="16"/>
        <v>0</v>
      </c>
      <c r="AV59" s="11">
        <f t="shared" si="17"/>
        <v>365.63631592757804</v>
      </c>
      <c r="AW59">
        <f>AM59*Calculations!$X$5</f>
        <v>0</v>
      </c>
      <c r="AX59">
        <f>AN59*Calculations!$Y$5</f>
        <v>0</v>
      </c>
      <c r="AY59">
        <f>AO59*Calculations!$Z$5</f>
        <v>0</v>
      </c>
      <c r="AZ59">
        <f>AP59*Calculations!$AA$5</f>
        <v>0</v>
      </c>
      <c r="BA59">
        <f>AR59*Calculations!$AB$5</f>
        <v>0</v>
      </c>
      <c r="BB59">
        <f>AU59*Calculations!$AC$5</f>
        <v>0</v>
      </c>
    </row>
    <row r="60" spans="1:54" ht="16" x14ac:dyDescent="0.2">
      <c r="A60" s="25"/>
      <c r="B60" s="25"/>
      <c r="C60" s="25"/>
      <c r="I60" s="6"/>
      <c r="J60" s="8">
        <f t="shared" si="9"/>
        <v>0</v>
      </c>
      <c r="K60" s="6"/>
      <c r="L60" s="6"/>
      <c r="M60" s="10">
        <f t="shared" si="10"/>
        <v>0</v>
      </c>
      <c r="N60" s="11">
        <f t="shared" si="11"/>
        <v>285.63631592757804</v>
      </c>
      <c r="O60">
        <f>E60*Calculations!$X$5</f>
        <v>0</v>
      </c>
      <c r="P60">
        <f>F60*Calculations!$Y$5</f>
        <v>0</v>
      </c>
      <c r="Q60">
        <f>G60*Calculations!$Z$5</f>
        <v>0</v>
      </c>
      <c r="R60">
        <f>H60*Calculations!$AA$5</f>
        <v>0</v>
      </c>
      <c r="S60">
        <f>J60*Calculations!$AB$5</f>
        <v>0</v>
      </c>
      <c r="T60">
        <f>M60*Calculations!$AC$5</f>
        <v>0</v>
      </c>
      <c r="U60" s="19"/>
      <c r="Z60" s="4"/>
      <c r="AA60" s="8">
        <f t="shared" si="12"/>
        <v>0</v>
      </c>
      <c r="AB60" s="6"/>
      <c r="AC60" s="6"/>
      <c r="AD60" s="10">
        <f t="shared" si="13"/>
        <v>0</v>
      </c>
      <c r="AE60" s="11">
        <f t="shared" si="14"/>
        <v>325.63631592757804</v>
      </c>
      <c r="AF60">
        <f>V60*Calculations!$X$5</f>
        <v>0</v>
      </c>
      <c r="AG60">
        <f>W60*Calculations!$Y$5</f>
        <v>0</v>
      </c>
      <c r="AH60">
        <f>X60*Calculations!$Z$5</f>
        <v>0</v>
      </c>
      <c r="AI60">
        <f>Y60*Calculations!$AA$5</f>
        <v>0</v>
      </c>
      <c r="AJ60">
        <f>AA60*Calculations!$AB$5</f>
        <v>0</v>
      </c>
      <c r="AK60">
        <f>AD60*Calculations!$AC$5</f>
        <v>0</v>
      </c>
      <c r="AL60" s="17"/>
      <c r="AR60" s="8">
        <f t="shared" si="15"/>
        <v>0</v>
      </c>
      <c r="AS60" s="6"/>
      <c r="AT60" s="6"/>
      <c r="AU60" s="10">
        <f t="shared" si="16"/>
        <v>0</v>
      </c>
      <c r="AV60" s="11">
        <f t="shared" si="17"/>
        <v>365.63631592757804</v>
      </c>
      <c r="AW60">
        <f>AM60*Calculations!$X$5</f>
        <v>0</v>
      </c>
      <c r="AX60">
        <f>AN60*Calculations!$Y$5</f>
        <v>0</v>
      </c>
      <c r="AY60">
        <f>AO60*Calculations!$Z$5</f>
        <v>0</v>
      </c>
      <c r="AZ60">
        <f>AP60*Calculations!$AA$5</f>
        <v>0</v>
      </c>
      <c r="BA60">
        <f>AR60*Calculations!$AB$5</f>
        <v>0</v>
      </c>
      <c r="BB60">
        <f>AU60*Calculations!$AC$5</f>
        <v>0</v>
      </c>
    </row>
    <row r="61" spans="1:54" ht="16" x14ac:dyDescent="0.2">
      <c r="A61" s="25"/>
      <c r="B61" s="25"/>
      <c r="C61" s="25"/>
      <c r="I61" s="6"/>
      <c r="J61" s="8">
        <f t="shared" si="9"/>
        <v>0</v>
      </c>
      <c r="K61" s="6"/>
      <c r="L61" s="6"/>
      <c r="M61" s="10">
        <f t="shared" si="10"/>
        <v>0</v>
      </c>
      <c r="N61" s="11">
        <f t="shared" si="11"/>
        <v>285.63631592757804</v>
      </c>
      <c r="O61">
        <f>E61*Calculations!$X$5</f>
        <v>0</v>
      </c>
      <c r="P61">
        <f>F61*Calculations!$Y$5</f>
        <v>0</v>
      </c>
      <c r="Q61">
        <f>G61*Calculations!$Z$5</f>
        <v>0</v>
      </c>
      <c r="R61">
        <f>H61*Calculations!$AA$5</f>
        <v>0</v>
      </c>
      <c r="S61">
        <f>J61*Calculations!$AB$5</f>
        <v>0</v>
      </c>
      <c r="T61">
        <f>M61*Calculations!$AC$5</f>
        <v>0</v>
      </c>
      <c r="U61" s="19"/>
      <c r="Z61" s="4"/>
      <c r="AA61" s="8">
        <f t="shared" si="12"/>
        <v>0</v>
      </c>
      <c r="AB61" s="6"/>
      <c r="AC61" s="6"/>
      <c r="AD61" s="10">
        <f t="shared" si="13"/>
        <v>0</v>
      </c>
      <c r="AE61" s="11">
        <f t="shared" si="14"/>
        <v>325.63631592757804</v>
      </c>
      <c r="AF61">
        <f>V61*Calculations!$X$5</f>
        <v>0</v>
      </c>
      <c r="AG61">
        <f>W61*Calculations!$Y$5</f>
        <v>0</v>
      </c>
      <c r="AH61">
        <f>X61*Calculations!$Z$5</f>
        <v>0</v>
      </c>
      <c r="AI61">
        <f>Y61*Calculations!$AA$5</f>
        <v>0</v>
      </c>
      <c r="AJ61">
        <f>AA61*Calculations!$AB$5</f>
        <v>0</v>
      </c>
      <c r="AK61">
        <f>AD61*Calculations!$AC$5</f>
        <v>0</v>
      </c>
      <c r="AL61" s="17"/>
      <c r="AR61" s="8">
        <f t="shared" si="15"/>
        <v>0</v>
      </c>
      <c r="AS61" s="6"/>
      <c r="AT61" s="6"/>
      <c r="AU61" s="10">
        <f t="shared" si="16"/>
        <v>0</v>
      </c>
      <c r="AV61" s="11">
        <f t="shared" si="17"/>
        <v>365.63631592757804</v>
      </c>
      <c r="AW61">
        <f>AM61*Calculations!$X$5</f>
        <v>0</v>
      </c>
      <c r="AX61">
        <f>AN61*Calculations!$Y$5</f>
        <v>0</v>
      </c>
      <c r="AY61">
        <f>AO61*Calculations!$Z$5</f>
        <v>0</v>
      </c>
      <c r="AZ61">
        <f>AP61*Calculations!$AA$5</f>
        <v>0</v>
      </c>
      <c r="BA61">
        <f>AR61*Calculations!$AB$5</f>
        <v>0</v>
      </c>
      <c r="BB61">
        <f>AU61*Calculations!$AC$5</f>
        <v>0</v>
      </c>
    </row>
    <row r="62" spans="1:54" ht="16" x14ac:dyDescent="0.2">
      <c r="A62" s="25"/>
      <c r="B62" s="25"/>
      <c r="C62" s="25"/>
      <c r="I62" s="6"/>
      <c r="J62" s="8">
        <f t="shared" si="9"/>
        <v>0</v>
      </c>
      <c r="K62" s="6"/>
      <c r="L62" s="6"/>
      <c r="M62" s="10">
        <f t="shared" si="10"/>
        <v>0</v>
      </c>
      <c r="N62" s="11">
        <f t="shared" si="11"/>
        <v>285.63631592757804</v>
      </c>
      <c r="O62">
        <f>E62*Calculations!$X$5</f>
        <v>0</v>
      </c>
      <c r="P62">
        <f>F62*Calculations!$Y$5</f>
        <v>0</v>
      </c>
      <c r="Q62">
        <f>G62*Calculations!$Z$5</f>
        <v>0</v>
      </c>
      <c r="R62">
        <f>H62*Calculations!$AA$5</f>
        <v>0</v>
      </c>
      <c r="S62">
        <f>J62*Calculations!$AB$5</f>
        <v>0</v>
      </c>
      <c r="T62">
        <f>M62*Calculations!$AC$5</f>
        <v>0</v>
      </c>
      <c r="U62" s="20"/>
      <c r="Z62" s="4"/>
      <c r="AA62" s="8">
        <f t="shared" si="12"/>
        <v>0</v>
      </c>
      <c r="AB62" s="6"/>
      <c r="AC62" s="6"/>
      <c r="AD62" s="10">
        <f t="shared" si="13"/>
        <v>0</v>
      </c>
      <c r="AE62" s="11">
        <f t="shared" si="14"/>
        <v>325.63631592757804</v>
      </c>
      <c r="AF62">
        <f>V62*Calculations!$X$5</f>
        <v>0</v>
      </c>
      <c r="AG62">
        <f>W62*Calculations!$Y$5</f>
        <v>0</v>
      </c>
      <c r="AH62">
        <f>X62*Calculations!$Z$5</f>
        <v>0</v>
      </c>
      <c r="AI62">
        <f>Y62*Calculations!$AA$5</f>
        <v>0</v>
      </c>
      <c r="AJ62">
        <f>AA62*Calculations!$AB$5</f>
        <v>0</v>
      </c>
      <c r="AK62">
        <f>AD62*Calculations!$AC$5</f>
        <v>0</v>
      </c>
      <c r="AL62" s="15"/>
      <c r="AR62" s="8">
        <f t="shared" si="15"/>
        <v>0</v>
      </c>
      <c r="AS62" s="6"/>
      <c r="AT62" s="6"/>
      <c r="AU62" s="10">
        <f t="shared" si="16"/>
        <v>0</v>
      </c>
      <c r="AV62" s="11">
        <f t="shared" si="17"/>
        <v>365.63631592757804</v>
      </c>
      <c r="AW62">
        <f>AM62*Calculations!$X$5</f>
        <v>0</v>
      </c>
      <c r="AX62">
        <f>AN62*Calculations!$Y$5</f>
        <v>0</v>
      </c>
      <c r="AY62">
        <f>AO62*Calculations!$Z$5</f>
        <v>0</v>
      </c>
      <c r="AZ62">
        <f>AP62*Calculations!$AA$5</f>
        <v>0</v>
      </c>
      <c r="BA62">
        <f>AR62*Calculations!$AB$5</f>
        <v>0</v>
      </c>
      <c r="BB62">
        <f>AU62*Calculations!$AC$5</f>
        <v>0</v>
      </c>
    </row>
    <row r="63" spans="1:54" ht="16" x14ac:dyDescent="0.2">
      <c r="A63" s="25"/>
      <c r="B63" s="25"/>
      <c r="C63" s="25"/>
      <c r="I63" s="6"/>
      <c r="J63" s="8">
        <f t="shared" si="9"/>
        <v>0</v>
      </c>
      <c r="K63" s="6"/>
      <c r="L63" s="6"/>
      <c r="M63" s="10">
        <f t="shared" si="10"/>
        <v>0</v>
      </c>
      <c r="N63" s="11">
        <f t="shared" si="11"/>
        <v>285.63631592757804</v>
      </c>
      <c r="O63">
        <f>E63*Calculations!$X$5</f>
        <v>0</v>
      </c>
      <c r="P63">
        <f>F63*Calculations!$Y$5</f>
        <v>0</v>
      </c>
      <c r="Q63">
        <f>G63*Calculations!$Z$5</f>
        <v>0</v>
      </c>
      <c r="R63">
        <f>H63*Calculations!$AA$5</f>
        <v>0</v>
      </c>
      <c r="S63">
        <f>J63*Calculations!$AB$5</f>
        <v>0</v>
      </c>
      <c r="T63">
        <f>M63*Calculations!$AC$5</f>
        <v>0</v>
      </c>
      <c r="U63" s="20"/>
      <c r="Z63" s="4"/>
      <c r="AA63" s="8">
        <f t="shared" si="12"/>
        <v>0</v>
      </c>
      <c r="AB63" s="6"/>
      <c r="AC63" s="6"/>
      <c r="AD63" s="10">
        <f t="shared" si="13"/>
        <v>0</v>
      </c>
      <c r="AE63" s="11">
        <f t="shared" si="14"/>
        <v>325.63631592757804</v>
      </c>
      <c r="AF63">
        <f>V63*Calculations!$X$5</f>
        <v>0</v>
      </c>
      <c r="AG63">
        <f>W63*Calculations!$Y$5</f>
        <v>0</v>
      </c>
      <c r="AH63">
        <f>X63*Calculations!$Z$5</f>
        <v>0</v>
      </c>
      <c r="AI63">
        <f>Y63*Calculations!$AA$5</f>
        <v>0</v>
      </c>
      <c r="AJ63">
        <f>AA63*Calculations!$AB$5</f>
        <v>0</v>
      </c>
      <c r="AK63">
        <f>AD63*Calculations!$AC$5</f>
        <v>0</v>
      </c>
      <c r="AL63" s="15"/>
      <c r="AR63" s="8">
        <f t="shared" si="15"/>
        <v>0</v>
      </c>
      <c r="AS63" s="6"/>
      <c r="AT63" s="6"/>
      <c r="AU63" s="10">
        <f t="shared" si="16"/>
        <v>0</v>
      </c>
      <c r="AV63" s="11">
        <f t="shared" si="17"/>
        <v>365.63631592757804</v>
      </c>
      <c r="AW63">
        <f>AM63*Calculations!$X$5</f>
        <v>0</v>
      </c>
      <c r="AX63">
        <f>AN63*Calculations!$Y$5</f>
        <v>0</v>
      </c>
      <c r="AY63">
        <f>AO63*Calculations!$Z$5</f>
        <v>0</v>
      </c>
      <c r="AZ63">
        <f>AP63*Calculations!$AA$5</f>
        <v>0</v>
      </c>
      <c r="BA63">
        <f>AR63*Calculations!$AB$5</f>
        <v>0</v>
      </c>
      <c r="BB63">
        <f>AU63*Calculations!$AC$5</f>
        <v>0</v>
      </c>
    </row>
    <row r="64" spans="1:54" ht="16" x14ac:dyDescent="0.2">
      <c r="A64" s="25"/>
      <c r="B64" s="25"/>
      <c r="C64" s="25"/>
      <c r="I64" s="6"/>
      <c r="J64" s="8">
        <f t="shared" si="9"/>
        <v>0</v>
      </c>
      <c r="K64" s="6"/>
      <c r="L64" s="6"/>
      <c r="M64" s="10">
        <f t="shared" si="10"/>
        <v>0</v>
      </c>
      <c r="N64" s="11">
        <f t="shared" si="11"/>
        <v>285.63631592757804</v>
      </c>
      <c r="O64">
        <f>E64*Calculations!$X$5</f>
        <v>0</v>
      </c>
      <c r="P64">
        <f>F64*Calculations!$Y$5</f>
        <v>0</v>
      </c>
      <c r="Q64">
        <f>G64*Calculations!$Z$5</f>
        <v>0</v>
      </c>
      <c r="R64">
        <f>H64*Calculations!$AA$5</f>
        <v>0</v>
      </c>
      <c r="S64">
        <f>J64*Calculations!$AB$5</f>
        <v>0</v>
      </c>
      <c r="T64">
        <f>M64*Calculations!$AC$5</f>
        <v>0</v>
      </c>
      <c r="U64" s="20"/>
      <c r="Z64" s="4"/>
      <c r="AA64" s="8">
        <f t="shared" si="12"/>
        <v>0</v>
      </c>
      <c r="AB64" s="6"/>
      <c r="AC64" s="6"/>
      <c r="AD64" s="10">
        <f t="shared" si="13"/>
        <v>0</v>
      </c>
      <c r="AE64" s="11">
        <f t="shared" si="14"/>
        <v>325.63631592757804</v>
      </c>
      <c r="AF64">
        <f>V64*Calculations!$X$5</f>
        <v>0</v>
      </c>
      <c r="AG64">
        <f>W64*Calculations!$Y$5</f>
        <v>0</v>
      </c>
      <c r="AH64">
        <f>X64*Calculations!$Z$5</f>
        <v>0</v>
      </c>
      <c r="AI64">
        <f>Y64*Calculations!$AA$5</f>
        <v>0</v>
      </c>
      <c r="AJ64">
        <f>AA64*Calculations!$AB$5</f>
        <v>0</v>
      </c>
      <c r="AK64">
        <f>AD64*Calculations!$AC$5</f>
        <v>0</v>
      </c>
      <c r="AL64" s="15"/>
      <c r="AR64" s="8">
        <f t="shared" si="15"/>
        <v>0</v>
      </c>
      <c r="AS64" s="6"/>
      <c r="AT64" s="6"/>
      <c r="AU64" s="10">
        <f t="shared" si="16"/>
        <v>0</v>
      </c>
      <c r="AV64" s="11">
        <f t="shared" si="17"/>
        <v>365.63631592757804</v>
      </c>
      <c r="AW64">
        <f>AM64*Calculations!$X$5</f>
        <v>0</v>
      </c>
      <c r="AX64">
        <f>AN64*Calculations!$Y$5</f>
        <v>0</v>
      </c>
      <c r="AY64">
        <f>AO64*Calculations!$Z$5</f>
        <v>0</v>
      </c>
      <c r="AZ64">
        <f>AP64*Calculations!$AA$5</f>
        <v>0</v>
      </c>
      <c r="BA64">
        <f>AR64*Calculations!$AB$5</f>
        <v>0</v>
      </c>
      <c r="BB64">
        <f>AU64*Calculations!$AC$5</f>
        <v>0</v>
      </c>
    </row>
    <row r="65" spans="1:54" ht="16" x14ac:dyDescent="0.2">
      <c r="A65" s="25"/>
      <c r="B65" s="25"/>
      <c r="C65" s="25"/>
      <c r="I65" s="6"/>
      <c r="J65" s="8">
        <f t="shared" si="9"/>
        <v>0</v>
      </c>
      <c r="K65" s="6"/>
      <c r="L65" s="6"/>
      <c r="M65" s="10">
        <f t="shared" si="10"/>
        <v>0</v>
      </c>
      <c r="N65" s="11">
        <f t="shared" si="11"/>
        <v>285.63631592757804</v>
      </c>
      <c r="O65">
        <f>E65*Calculations!$X$5</f>
        <v>0</v>
      </c>
      <c r="P65">
        <f>F65*Calculations!$Y$5</f>
        <v>0</v>
      </c>
      <c r="Q65">
        <f>G65*Calculations!$Z$5</f>
        <v>0</v>
      </c>
      <c r="R65">
        <f>H65*Calculations!$AA$5</f>
        <v>0</v>
      </c>
      <c r="S65">
        <f>J65*Calculations!$AB$5</f>
        <v>0</v>
      </c>
      <c r="T65">
        <f>M65*Calculations!$AC$5</f>
        <v>0</v>
      </c>
      <c r="U65" s="20"/>
      <c r="Z65" s="4"/>
      <c r="AA65" s="8">
        <f t="shared" si="12"/>
        <v>0</v>
      </c>
      <c r="AB65" s="6"/>
      <c r="AC65" s="6"/>
      <c r="AD65" s="10">
        <f t="shared" si="13"/>
        <v>0</v>
      </c>
      <c r="AE65" s="11">
        <f t="shared" si="14"/>
        <v>325.63631592757804</v>
      </c>
      <c r="AF65">
        <f>V65*Calculations!$X$5</f>
        <v>0</v>
      </c>
      <c r="AG65">
        <f>W65*Calculations!$Y$5</f>
        <v>0</v>
      </c>
      <c r="AH65">
        <f>X65*Calculations!$Z$5</f>
        <v>0</v>
      </c>
      <c r="AI65">
        <f>Y65*Calculations!$AA$5</f>
        <v>0</v>
      </c>
      <c r="AJ65">
        <f>AA65*Calculations!$AB$5</f>
        <v>0</v>
      </c>
      <c r="AK65">
        <f>AD65*Calculations!$AC$5</f>
        <v>0</v>
      </c>
      <c r="AL65" s="15"/>
      <c r="AR65" s="8">
        <f t="shared" si="15"/>
        <v>0</v>
      </c>
      <c r="AS65" s="6"/>
      <c r="AT65" s="6"/>
      <c r="AU65" s="10">
        <f t="shared" si="16"/>
        <v>0</v>
      </c>
      <c r="AV65" s="11">
        <f t="shared" si="17"/>
        <v>365.63631592757804</v>
      </c>
      <c r="AW65">
        <f>AM65*Calculations!$X$5</f>
        <v>0</v>
      </c>
      <c r="AX65">
        <f>AN65*Calculations!$Y$5</f>
        <v>0</v>
      </c>
      <c r="AY65">
        <f>AO65*Calculations!$Z$5</f>
        <v>0</v>
      </c>
      <c r="AZ65">
        <f>AP65*Calculations!$AA$5</f>
        <v>0</v>
      </c>
      <c r="BA65">
        <f>AR65*Calculations!$AB$5</f>
        <v>0</v>
      </c>
      <c r="BB65">
        <f>AU65*Calculations!$AC$5</f>
        <v>0</v>
      </c>
    </row>
    <row r="66" spans="1:54" ht="16" x14ac:dyDescent="0.2">
      <c r="A66" s="25"/>
      <c r="B66" s="25"/>
      <c r="C66" s="25"/>
      <c r="I66" s="6"/>
      <c r="J66" s="8">
        <f t="shared" si="9"/>
        <v>0</v>
      </c>
      <c r="K66" s="6"/>
      <c r="L66" s="6"/>
      <c r="M66" s="10">
        <f t="shared" si="10"/>
        <v>0</v>
      </c>
      <c r="N66" s="11">
        <f t="shared" si="11"/>
        <v>285.63631592757804</v>
      </c>
      <c r="O66">
        <f>E66*Calculations!$X$5</f>
        <v>0</v>
      </c>
      <c r="P66">
        <f>F66*Calculations!$Y$5</f>
        <v>0</v>
      </c>
      <c r="Q66">
        <f>G66*Calculations!$Z$5</f>
        <v>0</v>
      </c>
      <c r="R66">
        <f>H66*Calculations!$AA$5</f>
        <v>0</v>
      </c>
      <c r="S66">
        <f>J66*Calculations!$AB$5</f>
        <v>0</v>
      </c>
      <c r="T66">
        <f>M66*Calculations!$AC$5</f>
        <v>0</v>
      </c>
      <c r="U66" s="19"/>
      <c r="Z66" s="4"/>
      <c r="AA66" s="8">
        <f t="shared" si="12"/>
        <v>0</v>
      </c>
      <c r="AB66" s="6"/>
      <c r="AC66" s="6"/>
      <c r="AD66" s="10">
        <f t="shared" si="13"/>
        <v>0</v>
      </c>
      <c r="AE66" s="11">
        <f t="shared" si="14"/>
        <v>325.63631592757804</v>
      </c>
      <c r="AF66">
        <f>V66*Calculations!$X$5</f>
        <v>0</v>
      </c>
      <c r="AG66">
        <f>W66*Calculations!$Y$5</f>
        <v>0</v>
      </c>
      <c r="AH66">
        <f>X66*Calculations!$Z$5</f>
        <v>0</v>
      </c>
      <c r="AI66">
        <f>Y66*Calculations!$AA$5</f>
        <v>0</v>
      </c>
      <c r="AJ66">
        <f>AA66*Calculations!$AB$5</f>
        <v>0</v>
      </c>
      <c r="AK66">
        <f>AD66*Calculations!$AC$5</f>
        <v>0</v>
      </c>
      <c r="AL66" s="16"/>
      <c r="AR66" s="8">
        <f t="shared" si="15"/>
        <v>0</v>
      </c>
      <c r="AS66" s="6"/>
      <c r="AT66" s="6"/>
      <c r="AU66" s="10">
        <f t="shared" si="16"/>
        <v>0</v>
      </c>
      <c r="AV66" s="11">
        <f t="shared" si="17"/>
        <v>365.63631592757804</v>
      </c>
      <c r="AW66">
        <f>AM66*Calculations!$X$5</f>
        <v>0</v>
      </c>
      <c r="AX66">
        <f>AN66*Calculations!$Y$5</f>
        <v>0</v>
      </c>
      <c r="AY66">
        <f>AO66*Calculations!$Z$5</f>
        <v>0</v>
      </c>
      <c r="AZ66">
        <f>AP66*Calculations!$AA$5</f>
        <v>0</v>
      </c>
      <c r="BA66">
        <f>AR66*Calculations!$AB$5</f>
        <v>0</v>
      </c>
      <c r="BB66">
        <f>AU66*Calculations!$AC$5</f>
        <v>0</v>
      </c>
    </row>
    <row r="67" spans="1:54" ht="16" x14ac:dyDescent="0.2">
      <c r="A67" s="25"/>
      <c r="B67" s="25"/>
      <c r="C67" s="25"/>
      <c r="I67" s="6"/>
      <c r="J67" s="8">
        <f t="shared" si="9"/>
        <v>0</v>
      </c>
      <c r="K67" s="6"/>
      <c r="L67" s="6"/>
      <c r="M67" s="10">
        <f t="shared" si="10"/>
        <v>0</v>
      </c>
      <c r="N67" s="11">
        <f t="shared" si="11"/>
        <v>285.63631592757804</v>
      </c>
      <c r="O67">
        <f>E67*Calculations!$X$5</f>
        <v>0</v>
      </c>
      <c r="P67">
        <f>F67*Calculations!$Y$5</f>
        <v>0</v>
      </c>
      <c r="Q67">
        <f>G67*Calculations!$Z$5</f>
        <v>0</v>
      </c>
      <c r="R67">
        <f>H67*Calculations!$AA$5</f>
        <v>0</v>
      </c>
      <c r="S67">
        <f>J67*Calculations!$AB$5</f>
        <v>0</v>
      </c>
      <c r="T67">
        <f>M67*Calculations!$AC$5</f>
        <v>0</v>
      </c>
      <c r="U67" s="19"/>
      <c r="Z67" s="4"/>
      <c r="AA67" s="8">
        <f t="shared" si="12"/>
        <v>0</v>
      </c>
      <c r="AB67" s="6"/>
      <c r="AC67" s="6"/>
      <c r="AD67" s="10">
        <f t="shared" si="13"/>
        <v>0</v>
      </c>
      <c r="AE67" s="11">
        <f t="shared" si="14"/>
        <v>325.63631592757804</v>
      </c>
      <c r="AF67">
        <f>V67*Calculations!$X$5</f>
        <v>0</v>
      </c>
      <c r="AG67">
        <f>W67*Calculations!$Y$5</f>
        <v>0</v>
      </c>
      <c r="AH67">
        <f>X67*Calculations!$Z$5</f>
        <v>0</v>
      </c>
      <c r="AI67">
        <f>Y67*Calculations!$AA$5</f>
        <v>0</v>
      </c>
      <c r="AJ67">
        <f>AA67*Calculations!$AB$5</f>
        <v>0</v>
      </c>
      <c r="AK67">
        <f>AD67*Calculations!$AC$5</f>
        <v>0</v>
      </c>
      <c r="AL67" s="18"/>
      <c r="AR67" s="8">
        <f t="shared" si="15"/>
        <v>0</v>
      </c>
      <c r="AS67" s="6"/>
      <c r="AT67" s="6"/>
      <c r="AU67" s="10">
        <f t="shared" si="16"/>
        <v>0</v>
      </c>
      <c r="AV67" s="11">
        <f t="shared" si="17"/>
        <v>365.63631592757804</v>
      </c>
      <c r="AW67">
        <f>AM67*Calculations!$X$5</f>
        <v>0</v>
      </c>
      <c r="AX67">
        <f>AN67*Calculations!$Y$5</f>
        <v>0</v>
      </c>
      <c r="AY67">
        <f>AO67*Calculations!$Z$5</f>
        <v>0</v>
      </c>
      <c r="AZ67">
        <f>AP67*Calculations!$AA$5</f>
        <v>0</v>
      </c>
      <c r="BA67">
        <f>AR67*Calculations!$AB$5</f>
        <v>0</v>
      </c>
      <c r="BB67">
        <f>AU67*Calculations!$AC$5</f>
        <v>0</v>
      </c>
    </row>
    <row r="68" spans="1:54" ht="16" x14ac:dyDescent="0.2">
      <c r="A68" s="25"/>
      <c r="B68" s="25"/>
      <c r="C68" s="25"/>
      <c r="I68" s="6"/>
      <c r="J68" s="8">
        <f t="shared" ref="J68:J99" si="18">IF(H68+I68=0, 0, H68/(H68+I68))</f>
        <v>0</v>
      </c>
      <c r="K68" s="6"/>
      <c r="L68" s="6"/>
      <c r="M68" s="10">
        <f t="shared" ref="M68:M99" si="19">K68-(0.5*L68)</f>
        <v>0</v>
      </c>
      <c r="N68" s="11">
        <f t="shared" ref="N68:N99" si="20">(((SUM(O68:T68)-7085)/3811)*40)+360</f>
        <v>285.63631592757804</v>
      </c>
      <c r="O68">
        <f>E68*Calculations!$X$5</f>
        <v>0</v>
      </c>
      <c r="P68">
        <f>F68*Calculations!$Y$5</f>
        <v>0</v>
      </c>
      <c r="Q68">
        <f>G68*Calculations!$Z$5</f>
        <v>0</v>
      </c>
      <c r="R68">
        <f>H68*Calculations!$AA$5</f>
        <v>0</v>
      </c>
      <c r="S68">
        <f>J68*Calculations!$AB$5</f>
        <v>0</v>
      </c>
      <c r="T68">
        <f>M68*Calculations!$AC$5</f>
        <v>0</v>
      </c>
      <c r="U68" s="19"/>
      <c r="Z68" s="4"/>
      <c r="AA68" s="8">
        <f t="shared" ref="AA68:AA99" si="21">IF(Y68+Z68=0, 0, Y68/(Y68+Z68))</f>
        <v>0</v>
      </c>
      <c r="AB68" s="6"/>
      <c r="AC68" s="6"/>
      <c r="AD68" s="10">
        <f t="shared" ref="AD68:AD99" si="22">AB68-(0.5*AC68)</f>
        <v>0</v>
      </c>
      <c r="AE68" s="11">
        <f t="shared" ref="AE68:AE99" si="23">(((SUM(AF68:AK68)-7085)/3811)*40)+400</f>
        <v>325.63631592757804</v>
      </c>
      <c r="AF68">
        <f>V68*Calculations!$X$5</f>
        <v>0</v>
      </c>
      <c r="AG68">
        <f>W68*Calculations!$Y$5</f>
        <v>0</v>
      </c>
      <c r="AH68">
        <f>X68*Calculations!$Z$5</f>
        <v>0</v>
      </c>
      <c r="AI68">
        <f>Y68*Calculations!$AA$5</f>
        <v>0</v>
      </c>
      <c r="AJ68">
        <f>AA68*Calculations!$AB$5</f>
        <v>0</v>
      </c>
      <c r="AK68">
        <f>AD68*Calculations!$AC$5</f>
        <v>0</v>
      </c>
      <c r="AL68" s="15"/>
      <c r="AR68" s="8">
        <f t="shared" ref="AR68:AR99" si="24">IF(AP68+AQ68=0, 0, AP68/(AP68+AQ68))</f>
        <v>0</v>
      </c>
      <c r="AS68" s="6"/>
      <c r="AT68" s="6"/>
      <c r="AU68" s="10">
        <f t="shared" ref="AU68:AU99" si="25">AS68-(0.5*AT68)</f>
        <v>0</v>
      </c>
      <c r="AV68" s="11">
        <f t="shared" ref="AV68:AV99" si="26">(((SUM(AW68:BB68)-7085)/3811)*40)+440</f>
        <v>365.63631592757804</v>
      </c>
      <c r="AW68">
        <f>AM68*Calculations!$X$5</f>
        <v>0</v>
      </c>
      <c r="AX68">
        <f>AN68*Calculations!$Y$5</f>
        <v>0</v>
      </c>
      <c r="AY68">
        <f>AO68*Calculations!$Z$5</f>
        <v>0</v>
      </c>
      <c r="AZ68">
        <f>AP68*Calculations!$AA$5</f>
        <v>0</v>
      </c>
      <c r="BA68">
        <f>AR68*Calculations!$AB$5</f>
        <v>0</v>
      </c>
      <c r="BB68">
        <f>AU68*Calculations!$AC$5</f>
        <v>0</v>
      </c>
    </row>
    <row r="69" spans="1:54" ht="16" x14ac:dyDescent="0.2">
      <c r="A69" s="25"/>
      <c r="B69" s="25"/>
      <c r="C69" s="25"/>
      <c r="I69" s="6"/>
      <c r="J69" s="8">
        <f t="shared" si="18"/>
        <v>0</v>
      </c>
      <c r="K69" s="6"/>
      <c r="L69" s="6"/>
      <c r="M69" s="10">
        <f t="shared" si="19"/>
        <v>0</v>
      </c>
      <c r="N69" s="11">
        <f t="shared" si="20"/>
        <v>285.63631592757804</v>
      </c>
      <c r="O69">
        <f>E69*Calculations!$X$5</f>
        <v>0</v>
      </c>
      <c r="P69">
        <f>F69*Calculations!$Y$5</f>
        <v>0</v>
      </c>
      <c r="Q69">
        <f>G69*Calculations!$Z$5</f>
        <v>0</v>
      </c>
      <c r="R69">
        <f>H69*Calculations!$AA$5</f>
        <v>0</v>
      </c>
      <c r="S69">
        <f>J69*Calculations!$AB$5</f>
        <v>0</v>
      </c>
      <c r="T69">
        <f>M69*Calculations!$AC$5</f>
        <v>0</v>
      </c>
      <c r="U69" s="21"/>
      <c r="Z69" s="4"/>
      <c r="AA69" s="8">
        <f t="shared" si="21"/>
        <v>0</v>
      </c>
      <c r="AB69" s="6"/>
      <c r="AC69" s="6"/>
      <c r="AD69" s="10">
        <f t="shared" si="22"/>
        <v>0</v>
      </c>
      <c r="AE69" s="11">
        <f t="shared" si="23"/>
        <v>325.63631592757804</v>
      </c>
      <c r="AF69">
        <f>V69*Calculations!$X$5</f>
        <v>0</v>
      </c>
      <c r="AG69">
        <f>W69*Calculations!$Y$5</f>
        <v>0</v>
      </c>
      <c r="AH69">
        <f>X69*Calculations!$Z$5</f>
        <v>0</v>
      </c>
      <c r="AI69">
        <f>Y69*Calculations!$AA$5</f>
        <v>0</v>
      </c>
      <c r="AJ69">
        <f>AA69*Calculations!$AB$5</f>
        <v>0</v>
      </c>
      <c r="AK69">
        <f>AD69*Calculations!$AC$5</f>
        <v>0</v>
      </c>
      <c r="AL69" s="18"/>
      <c r="AR69" s="8">
        <f t="shared" si="24"/>
        <v>0</v>
      </c>
      <c r="AS69" s="6"/>
      <c r="AT69" s="6"/>
      <c r="AU69" s="10">
        <f t="shared" si="25"/>
        <v>0</v>
      </c>
      <c r="AV69" s="11">
        <f t="shared" si="26"/>
        <v>365.63631592757804</v>
      </c>
      <c r="AW69">
        <f>AM69*Calculations!$X$5</f>
        <v>0</v>
      </c>
      <c r="AX69">
        <f>AN69*Calculations!$Y$5</f>
        <v>0</v>
      </c>
      <c r="AY69">
        <f>AO69*Calculations!$Z$5</f>
        <v>0</v>
      </c>
      <c r="AZ69">
        <f>AP69*Calculations!$AA$5</f>
        <v>0</v>
      </c>
      <c r="BA69">
        <f>AR69*Calculations!$AB$5</f>
        <v>0</v>
      </c>
      <c r="BB69">
        <f>AU69*Calculations!$AC$5</f>
        <v>0</v>
      </c>
    </row>
    <row r="70" spans="1:54" ht="16" x14ac:dyDescent="0.2">
      <c r="A70" s="25"/>
      <c r="B70" s="25"/>
      <c r="C70" s="25"/>
      <c r="I70" s="6"/>
      <c r="J70" s="8">
        <f t="shared" si="18"/>
        <v>0</v>
      </c>
      <c r="K70" s="6"/>
      <c r="L70" s="6"/>
      <c r="M70" s="10">
        <f t="shared" si="19"/>
        <v>0</v>
      </c>
      <c r="N70" s="11">
        <f t="shared" si="20"/>
        <v>285.63631592757804</v>
      </c>
      <c r="O70">
        <f>E70*Calculations!$X$5</f>
        <v>0</v>
      </c>
      <c r="P70">
        <f>F70*Calculations!$Y$5</f>
        <v>0</v>
      </c>
      <c r="Q70">
        <f>G70*Calculations!$Z$5</f>
        <v>0</v>
      </c>
      <c r="R70">
        <f>H70*Calculations!$AA$5</f>
        <v>0</v>
      </c>
      <c r="S70">
        <f>J70*Calculations!$AB$5</f>
        <v>0</v>
      </c>
      <c r="T70">
        <f>M70*Calculations!$AC$5</f>
        <v>0</v>
      </c>
      <c r="U70" s="17"/>
      <c r="Z70" s="4"/>
      <c r="AA70" s="8">
        <f t="shared" si="21"/>
        <v>0</v>
      </c>
      <c r="AB70" s="6"/>
      <c r="AC70" s="6"/>
      <c r="AD70" s="10">
        <f t="shared" si="22"/>
        <v>0</v>
      </c>
      <c r="AE70" s="11">
        <f t="shared" si="23"/>
        <v>325.63631592757804</v>
      </c>
      <c r="AF70">
        <f>V70*Calculations!$X$5</f>
        <v>0</v>
      </c>
      <c r="AG70">
        <f>W70*Calculations!$Y$5</f>
        <v>0</v>
      </c>
      <c r="AH70">
        <f>X70*Calculations!$Z$5</f>
        <v>0</v>
      </c>
      <c r="AI70">
        <f>Y70*Calculations!$AA$5</f>
        <v>0</v>
      </c>
      <c r="AJ70">
        <f>AA70*Calculations!$AB$5</f>
        <v>0</v>
      </c>
      <c r="AK70">
        <f>AD70*Calculations!$AC$5</f>
        <v>0</v>
      </c>
      <c r="AL70" s="15"/>
      <c r="AR70" s="8">
        <f t="shared" si="24"/>
        <v>0</v>
      </c>
      <c r="AS70" s="6"/>
      <c r="AT70" s="6"/>
      <c r="AU70" s="10">
        <f t="shared" si="25"/>
        <v>0</v>
      </c>
      <c r="AV70" s="11">
        <f t="shared" si="26"/>
        <v>365.63631592757804</v>
      </c>
      <c r="AW70">
        <f>AM70*Calculations!$X$5</f>
        <v>0</v>
      </c>
      <c r="AX70">
        <f>AN70*Calculations!$Y$5</f>
        <v>0</v>
      </c>
      <c r="AY70">
        <f>AO70*Calculations!$Z$5</f>
        <v>0</v>
      </c>
      <c r="AZ70">
        <f>AP70*Calculations!$AA$5</f>
        <v>0</v>
      </c>
      <c r="BA70">
        <f>AR70*Calculations!$AB$5</f>
        <v>0</v>
      </c>
      <c r="BB70">
        <f>AU70*Calculations!$AC$5</f>
        <v>0</v>
      </c>
    </row>
    <row r="71" spans="1:54" ht="16" x14ac:dyDescent="0.2">
      <c r="A71" s="25"/>
      <c r="B71" s="25"/>
      <c r="C71" s="25"/>
      <c r="I71" s="6"/>
      <c r="J71" s="8">
        <f t="shared" si="18"/>
        <v>0</v>
      </c>
      <c r="K71" s="6"/>
      <c r="L71" s="6"/>
      <c r="M71" s="10">
        <f t="shared" si="19"/>
        <v>0</v>
      </c>
      <c r="N71" s="11">
        <f t="shared" si="20"/>
        <v>285.63631592757804</v>
      </c>
      <c r="O71">
        <f>E71*Calculations!$X$5</f>
        <v>0</v>
      </c>
      <c r="P71">
        <f>F71*Calculations!$Y$5</f>
        <v>0</v>
      </c>
      <c r="Q71">
        <f>G71*Calculations!$Z$5</f>
        <v>0</v>
      </c>
      <c r="R71">
        <f>H71*Calculations!$AA$5</f>
        <v>0</v>
      </c>
      <c r="S71">
        <f>J71*Calculations!$AB$5</f>
        <v>0</v>
      </c>
      <c r="T71">
        <f>M71*Calculations!$AC$5</f>
        <v>0</v>
      </c>
      <c r="U71" s="16"/>
      <c r="Z71" s="4"/>
      <c r="AA71" s="8">
        <f t="shared" si="21"/>
        <v>0</v>
      </c>
      <c r="AB71" s="6"/>
      <c r="AC71" s="6"/>
      <c r="AD71" s="10">
        <f t="shared" si="22"/>
        <v>0</v>
      </c>
      <c r="AE71" s="11">
        <f t="shared" si="23"/>
        <v>325.63631592757804</v>
      </c>
      <c r="AF71">
        <f>V71*Calculations!$X$5</f>
        <v>0</v>
      </c>
      <c r="AG71">
        <f>W71*Calculations!$Y$5</f>
        <v>0</v>
      </c>
      <c r="AH71">
        <f>X71*Calculations!$Z$5</f>
        <v>0</v>
      </c>
      <c r="AI71">
        <f>Y71*Calculations!$AA$5</f>
        <v>0</v>
      </c>
      <c r="AJ71">
        <f>AA71*Calculations!$AB$5</f>
        <v>0</v>
      </c>
      <c r="AK71">
        <f>AD71*Calculations!$AC$5</f>
        <v>0</v>
      </c>
      <c r="AL71" s="15"/>
      <c r="AR71" s="8">
        <f t="shared" si="24"/>
        <v>0</v>
      </c>
      <c r="AS71" s="6"/>
      <c r="AT71" s="6"/>
      <c r="AU71" s="10">
        <f t="shared" si="25"/>
        <v>0</v>
      </c>
      <c r="AV71" s="11">
        <f t="shared" si="26"/>
        <v>365.63631592757804</v>
      </c>
      <c r="AW71">
        <f>AM71*Calculations!$X$5</f>
        <v>0</v>
      </c>
      <c r="AX71">
        <f>AN71*Calculations!$Y$5</f>
        <v>0</v>
      </c>
      <c r="AY71">
        <f>AO71*Calculations!$Z$5</f>
        <v>0</v>
      </c>
      <c r="AZ71">
        <f>AP71*Calculations!$AA$5</f>
        <v>0</v>
      </c>
      <c r="BA71">
        <f>AR71*Calculations!$AB$5</f>
        <v>0</v>
      </c>
      <c r="BB71">
        <f>AU71*Calculations!$AC$5</f>
        <v>0</v>
      </c>
    </row>
    <row r="72" spans="1:54" ht="16" x14ac:dyDescent="0.2">
      <c r="A72" s="25"/>
      <c r="B72" s="25"/>
      <c r="C72" s="25"/>
      <c r="I72" s="6"/>
      <c r="J72" s="8">
        <f t="shared" si="18"/>
        <v>0</v>
      </c>
      <c r="K72" s="6"/>
      <c r="L72" s="6"/>
      <c r="M72" s="10">
        <f t="shared" si="19"/>
        <v>0</v>
      </c>
      <c r="N72" s="11">
        <f t="shared" si="20"/>
        <v>285.63631592757804</v>
      </c>
      <c r="O72">
        <f>E72*Calculations!$X$5</f>
        <v>0</v>
      </c>
      <c r="P72">
        <f>F72*Calculations!$Y$5</f>
        <v>0</v>
      </c>
      <c r="Q72">
        <f>G72*Calculations!$Z$5</f>
        <v>0</v>
      </c>
      <c r="R72">
        <f>H72*Calculations!$AA$5</f>
        <v>0</v>
      </c>
      <c r="S72">
        <f>J72*Calculations!$AB$5</f>
        <v>0</v>
      </c>
      <c r="T72">
        <f>M72*Calculations!$AC$5</f>
        <v>0</v>
      </c>
      <c r="U72" s="17"/>
      <c r="Z72" s="4"/>
      <c r="AA72" s="8">
        <f t="shared" si="21"/>
        <v>0</v>
      </c>
      <c r="AB72" s="6"/>
      <c r="AC72" s="6"/>
      <c r="AD72" s="10">
        <f t="shared" si="22"/>
        <v>0</v>
      </c>
      <c r="AE72" s="11">
        <f t="shared" si="23"/>
        <v>325.63631592757804</v>
      </c>
      <c r="AF72">
        <f>V72*Calculations!$X$5</f>
        <v>0</v>
      </c>
      <c r="AG72">
        <f>W72*Calculations!$Y$5</f>
        <v>0</v>
      </c>
      <c r="AH72">
        <f>X72*Calculations!$Z$5</f>
        <v>0</v>
      </c>
      <c r="AI72">
        <f>Y72*Calculations!$AA$5</f>
        <v>0</v>
      </c>
      <c r="AJ72">
        <f>AA72*Calculations!$AB$5</f>
        <v>0</v>
      </c>
      <c r="AK72">
        <f>AD72*Calculations!$AC$5</f>
        <v>0</v>
      </c>
      <c r="AL72" s="16"/>
      <c r="AR72" s="8">
        <f t="shared" si="24"/>
        <v>0</v>
      </c>
      <c r="AS72" s="6"/>
      <c r="AT72" s="6"/>
      <c r="AU72" s="10">
        <f t="shared" si="25"/>
        <v>0</v>
      </c>
      <c r="AV72" s="11">
        <f t="shared" si="26"/>
        <v>365.63631592757804</v>
      </c>
      <c r="AW72">
        <f>AM72*Calculations!$X$5</f>
        <v>0</v>
      </c>
      <c r="AX72">
        <f>AN72*Calculations!$Y$5</f>
        <v>0</v>
      </c>
      <c r="AY72">
        <f>AO72*Calculations!$Z$5</f>
        <v>0</v>
      </c>
      <c r="AZ72">
        <f>AP72*Calculations!$AA$5</f>
        <v>0</v>
      </c>
      <c r="BA72">
        <f>AR72*Calculations!$AB$5</f>
        <v>0</v>
      </c>
      <c r="BB72">
        <f>AU72*Calculations!$AC$5</f>
        <v>0</v>
      </c>
    </row>
    <row r="73" spans="1:54" ht="16" x14ac:dyDescent="0.2">
      <c r="A73" s="25"/>
      <c r="B73" s="25"/>
      <c r="C73" s="25"/>
      <c r="I73" s="6"/>
      <c r="J73" s="8">
        <f t="shared" si="18"/>
        <v>0</v>
      </c>
      <c r="K73" s="6"/>
      <c r="L73" s="6"/>
      <c r="M73" s="10">
        <f t="shared" si="19"/>
        <v>0</v>
      </c>
      <c r="N73" s="11">
        <f t="shared" si="20"/>
        <v>285.63631592757804</v>
      </c>
      <c r="O73">
        <f>E73*Calculations!$X$5</f>
        <v>0</v>
      </c>
      <c r="P73">
        <f>F73*Calculations!$Y$5</f>
        <v>0</v>
      </c>
      <c r="Q73">
        <f>G73*Calculations!$Z$5</f>
        <v>0</v>
      </c>
      <c r="R73">
        <f>H73*Calculations!$AA$5</f>
        <v>0</v>
      </c>
      <c r="S73">
        <f>J73*Calculations!$AB$5</f>
        <v>0</v>
      </c>
      <c r="T73">
        <f>M73*Calculations!$AC$5</f>
        <v>0</v>
      </c>
      <c r="U73" s="17"/>
      <c r="Z73" s="4"/>
      <c r="AA73" s="8">
        <f t="shared" si="21"/>
        <v>0</v>
      </c>
      <c r="AB73" s="6"/>
      <c r="AC73" s="6"/>
      <c r="AD73" s="10">
        <f t="shared" si="22"/>
        <v>0</v>
      </c>
      <c r="AE73" s="11">
        <f t="shared" si="23"/>
        <v>325.63631592757804</v>
      </c>
      <c r="AF73">
        <f>V73*Calculations!$X$5</f>
        <v>0</v>
      </c>
      <c r="AG73">
        <f>W73*Calculations!$Y$5</f>
        <v>0</v>
      </c>
      <c r="AH73">
        <f>X73*Calculations!$Z$5</f>
        <v>0</v>
      </c>
      <c r="AI73">
        <f>Y73*Calculations!$AA$5</f>
        <v>0</v>
      </c>
      <c r="AJ73">
        <f>AA73*Calculations!$AB$5</f>
        <v>0</v>
      </c>
      <c r="AK73">
        <f>AD73*Calculations!$AC$5</f>
        <v>0</v>
      </c>
      <c r="AL73" s="15"/>
      <c r="AR73" s="8">
        <f t="shared" si="24"/>
        <v>0</v>
      </c>
      <c r="AS73" s="6"/>
      <c r="AT73" s="6"/>
      <c r="AU73" s="10">
        <f t="shared" si="25"/>
        <v>0</v>
      </c>
      <c r="AV73" s="11">
        <f t="shared" si="26"/>
        <v>365.63631592757804</v>
      </c>
      <c r="AW73">
        <f>AM73*Calculations!$X$5</f>
        <v>0</v>
      </c>
      <c r="AX73">
        <f>AN73*Calculations!$Y$5</f>
        <v>0</v>
      </c>
      <c r="AY73">
        <f>AO73*Calculations!$Z$5</f>
        <v>0</v>
      </c>
      <c r="AZ73">
        <f>AP73*Calculations!$AA$5</f>
        <v>0</v>
      </c>
      <c r="BA73">
        <f>AR73*Calculations!$AB$5</f>
        <v>0</v>
      </c>
      <c r="BB73">
        <f>AU73*Calculations!$AC$5</f>
        <v>0</v>
      </c>
    </row>
    <row r="74" spans="1:54" ht="16" x14ac:dyDescent="0.2">
      <c r="A74" s="25"/>
      <c r="B74" s="25"/>
      <c r="C74" s="25"/>
      <c r="E74" s="2"/>
      <c r="F74" s="2"/>
      <c r="G74" s="2"/>
      <c r="H74" s="2"/>
      <c r="I74" s="7"/>
      <c r="J74" s="8">
        <f t="shared" si="18"/>
        <v>0</v>
      </c>
      <c r="K74" s="6"/>
      <c r="L74" s="6"/>
      <c r="M74" s="10">
        <f t="shared" si="19"/>
        <v>0</v>
      </c>
      <c r="N74" s="11">
        <f t="shared" si="20"/>
        <v>285.63631592757804</v>
      </c>
      <c r="O74">
        <f>E74*Calculations!$X$5</f>
        <v>0</v>
      </c>
      <c r="P74">
        <f>F74*Calculations!$Y$5</f>
        <v>0</v>
      </c>
      <c r="Q74">
        <f>G74*Calculations!$Z$5</f>
        <v>0</v>
      </c>
      <c r="R74">
        <f>H74*Calculations!$AA$5</f>
        <v>0</v>
      </c>
      <c r="S74">
        <f>J74*Calculations!$AB$5</f>
        <v>0</v>
      </c>
      <c r="T74">
        <f>M74*Calculations!$AC$5</f>
        <v>0</v>
      </c>
      <c r="U74" s="17"/>
      <c r="Z74" s="4"/>
      <c r="AA74" s="8">
        <f t="shared" si="21"/>
        <v>0</v>
      </c>
      <c r="AB74" s="6"/>
      <c r="AC74" s="6"/>
      <c r="AD74" s="10">
        <f t="shared" si="22"/>
        <v>0</v>
      </c>
      <c r="AE74" s="11">
        <f t="shared" si="23"/>
        <v>325.63631592757804</v>
      </c>
      <c r="AF74">
        <f>V74*Calculations!$X$5</f>
        <v>0</v>
      </c>
      <c r="AG74">
        <f>W74*Calculations!$Y$5</f>
        <v>0</v>
      </c>
      <c r="AH74">
        <f>X74*Calculations!$Z$5</f>
        <v>0</v>
      </c>
      <c r="AI74">
        <f>Y74*Calculations!$AA$5</f>
        <v>0</v>
      </c>
      <c r="AJ74">
        <f>AA74*Calculations!$AB$5</f>
        <v>0</v>
      </c>
      <c r="AK74">
        <f>AD74*Calculations!$AC$5</f>
        <v>0</v>
      </c>
      <c r="AL74" s="15"/>
      <c r="AR74" s="8">
        <f t="shared" si="24"/>
        <v>0</v>
      </c>
      <c r="AS74" s="6"/>
      <c r="AT74" s="6"/>
      <c r="AU74" s="10">
        <f t="shared" si="25"/>
        <v>0</v>
      </c>
      <c r="AV74" s="11">
        <f t="shared" si="26"/>
        <v>365.63631592757804</v>
      </c>
      <c r="AW74">
        <f>AM74*Calculations!$X$5</f>
        <v>0</v>
      </c>
      <c r="AX74">
        <f>AN74*Calculations!$Y$5</f>
        <v>0</v>
      </c>
      <c r="AY74">
        <f>AO74*Calculations!$Z$5</f>
        <v>0</v>
      </c>
      <c r="AZ74">
        <f>AP74*Calculations!$AA$5</f>
        <v>0</v>
      </c>
      <c r="BA74">
        <f>AR74*Calculations!$AB$5</f>
        <v>0</v>
      </c>
      <c r="BB74">
        <f>AU74*Calculations!$AC$5</f>
        <v>0</v>
      </c>
    </row>
    <row r="75" spans="1:54" ht="16" x14ac:dyDescent="0.2">
      <c r="A75" s="25"/>
      <c r="B75" s="25"/>
      <c r="C75" s="25"/>
      <c r="E75" s="2"/>
      <c r="F75" s="2"/>
      <c r="G75" s="2"/>
      <c r="H75" s="2"/>
      <c r="I75" s="7"/>
      <c r="J75" s="8">
        <f t="shared" si="18"/>
        <v>0</v>
      </c>
      <c r="K75" s="6"/>
      <c r="L75" s="6"/>
      <c r="M75" s="10">
        <f t="shared" si="19"/>
        <v>0</v>
      </c>
      <c r="N75" s="11">
        <f t="shared" si="20"/>
        <v>285.63631592757804</v>
      </c>
      <c r="O75">
        <f>E75*Calculations!$X$5</f>
        <v>0</v>
      </c>
      <c r="P75">
        <f>F75*Calculations!$Y$5</f>
        <v>0</v>
      </c>
      <c r="Q75">
        <f>G75*Calculations!$Z$5</f>
        <v>0</v>
      </c>
      <c r="R75">
        <f>H75*Calculations!$AA$5</f>
        <v>0</v>
      </c>
      <c r="S75">
        <f>J75*Calculations!$AB$5</f>
        <v>0</v>
      </c>
      <c r="T75">
        <f>M75*Calculations!$AC$5</f>
        <v>0</v>
      </c>
      <c r="U75" s="17"/>
      <c r="Z75" s="4"/>
      <c r="AA75" s="8">
        <f t="shared" si="21"/>
        <v>0</v>
      </c>
      <c r="AB75" s="6"/>
      <c r="AC75" s="6"/>
      <c r="AD75" s="10">
        <f t="shared" si="22"/>
        <v>0</v>
      </c>
      <c r="AE75" s="11">
        <f t="shared" si="23"/>
        <v>325.63631592757804</v>
      </c>
      <c r="AF75">
        <f>V75*Calculations!$X$5</f>
        <v>0</v>
      </c>
      <c r="AG75">
        <f>W75*Calculations!$Y$5</f>
        <v>0</v>
      </c>
      <c r="AH75">
        <f>X75*Calculations!$Z$5</f>
        <v>0</v>
      </c>
      <c r="AI75">
        <f>Y75*Calculations!$AA$5</f>
        <v>0</v>
      </c>
      <c r="AJ75">
        <f>AA75*Calculations!$AB$5</f>
        <v>0</v>
      </c>
      <c r="AK75">
        <f>AD75*Calculations!$AC$5</f>
        <v>0</v>
      </c>
      <c r="AL75" s="15"/>
      <c r="AR75" s="8">
        <f t="shared" si="24"/>
        <v>0</v>
      </c>
      <c r="AS75" s="6"/>
      <c r="AT75" s="6"/>
      <c r="AU75" s="10">
        <f t="shared" si="25"/>
        <v>0</v>
      </c>
      <c r="AV75" s="11">
        <f t="shared" si="26"/>
        <v>365.63631592757804</v>
      </c>
      <c r="AW75">
        <f>AM75*Calculations!$X$5</f>
        <v>0</v>
      </c>
      <c r="AX75">
        <f>AN75*Calculations!$Y$5</f>
        <v>0</v>
      </c>
      <c r="AY75">
        <f>AO75*Calculations!$Z$5</f>
        <v>0</v>
      </c>
      <c r="AZ75">
        <f>AP75*Calculations!$AA$5</f>
        <v>0</v>
      </c>
      <c r="BA75">
        <f>AR75*Calculations!$AB$5</f>
        <v>0</v>
      </c>
      <c r="BB75">
        <f>AU75*Calculations!$AC$5</f>
        <v>0</v>
      </c>
    </row>
    <row r="76" spans="1:54" ht="16" x14ac:dyDescent="0.2">
      <c r="A76" s="25"/>
      <c r="B76" s="25"/>
      <c r="C76" s="25"/>
      <c r="E76" s="2"/>
      <c r="F76" s="2"/>
      <c r="G76" s="2"/>
      <c r="H76" s="2"/>
      <c r="I76" s="7"/>
      <c r="J76" s="8">
        <f t="shared" si="18"/>
        <v>0</v>
      </c>
      <c r="K76" s="6"/>
      <c r="L76" s="6"/>
      <c r="M76" s="10">
        <f t="shared" si="19"/>
        <v>0</v>
      </c>
      <c r="N76" s="11">
        <f t="shared" si="20"/>
        <v>285.63631592757804</v>
      </c>
      <c r="O76">
        <f>E76*Calculations!$X$5</f>
        <v>0</v>
      </c>
      <c r="P76">
        <f>F76*Calculations!$Y$5</f>
        <v>0</v>
      </c>
      <c r="Q76">
        <f>G76*Calculations!$Z$5</f>
        <v>0</v>
      </c>
      <c r="R76">
        <f>H76*Calculations!$AA$5</f>
        <v>0</v>
      </c>
      <c r="S76">
        <f>J76*Calculations!$AB$5</f>
        <v>0</v>
      </c>
      <c r="T76">
        <f>M76*Calculations!$AC$5</f>
        <v>0</v>
      </c>
      <c r="U76" s="17"/>
      <c r="Z76" s="4"/>
      <c r="AA76" s="8">
        <f t="shared" si="21"/>
        <v>0</v>
      </c>
      <c r="AB76" s="6"/>
      <c r="AC76" s="6"/>
      <c r="AD76" s="10">
        <f t="shared" si="22"/>
        <v>0</v>
      </c>
      <c r="AE76" s="11">
        <f t="shared" si="23"/>
        <v>325.63631592757804</v>
      </c>
      <c r="AF76">
        <f>V76*Calculations!$X$5</f>
        <v>0</v>
      </c>
      <c r="AG76">
        <f>W76*Calculations!$Y$5</f>
        <v>0</v>
      </c>
      <c r="AH76">
        <f>X76*Calculations!$Z$5</f>
        <v>0</v>
      </c>
      <c r="AI76">
        <f>Y76*Calculations!$AA$5</f>
        <v>0</v>
      </c>
      <c r="AJ76">
        <f>AA76*Calculations!$AB$5</f>
        <v>0</v>
      </c>
      <c r="AK76">
        <f>AD76*Calculations!$AC$5</f>
        <v>0</v>
      </c>
      <c r="AL76" s="18"/>
      <c r="AR76" s="8">
        <f t="shared" si="24"/>
        <v>0</v>
      </c>
      <c r="AS76" s="6"/>
      <c r="AT76" s="6"/>
      <c r="AU76" s="10">
        <f t="shared" si="25"/>
        <v>0</v>
      </c>
      <c r="AV76" s="11">
        <f t="shared" si="26"/>
        <v>365.63631592757804</v>
      </c>
      <c r="AW76">
        <f>AM76*Calculations!$X$5</f>
        <v>0</v>
      </c>
      <c r="AX76">
        <f>AN76*Calculations!$Y$5</f>
        <v>0</v>
      </c>
      <c r="AY76">
        <f>AO76*Calculations!$Z$5</f>
        <v>0</v>
      </c>
      <c r="AZ76">
        <f>AP76*Calculations!$AA$5</f>
        <v>0</v>
      </c>
      <c r="BA76">
        <f>AR76*Calculations!$AB$5</f>
        <v>0</v>
      </c>
      <c r="BB76">
        <f>AU76*Calculations!$AC$5</f>
        <v>0</v>
      </c>
    </row>
    <row r="77" spans="1:54" ht="16" x14ac:dyDescent="0.2">
      <c r="A77" s="25"/>
      <c r="B77" s="25"/>
      <c r="C77" s="25"/>
      <c r="E77" s="2"/>
      <c r="F77" s="2"/>
      <c r="G77" s="2"/>
      <c r="H77" s="2"/>
      <c r="I77" s="7"/>
      <c r="J77" s="8">
        <f t="shared" si="18"/>
        <v>0</v>
      </c>
      <c r="K77" s="6"/>
      <c r="L77" s="6"/>
      <c r="M77" s="10">
        <f t="shared" si="19"/>
        <v>0</v>
      </c>
      <c r="N77" s="11">
        <f t="shared" si="20"/>
        <v>285.63631592757804</v>
      </c>
      <c r="O77">
        <f>E77*Calculations!$X$5</f>
        <v>0</v>
      </c>
      <c r="P77">
        <f>F77*Calculations!$Y$5</f>
        <v>0</v>
      </c>
      <c r="Q77">
        <f>G77*Calculations!$Z$5</f>
        <v>0</v>
      </c>
      <c r="R77">
        <f>H77*Calculations!$AA$5</f>
        <v>0</v>
      </c>
      <c r="S77">
        <f>J77*Calculations!$AB$5</f>
        <v>0</v>
      </c>
      <c r="T77">
        <f>M77*Calculations!$AC$5</f>
        <v>0</v>
      </c>
      <c r="U77" s="17"/>
      <c r="Z77" s="4"/>
      <c r="AA77" s="8">
        <f t="shared" si="21"/>
        <v>0</v>
      </c>
      <c r="AB77" s="6"/>
      <c r="AC77" s="6"/>
      <c r="AD77" s="10">
        <f t="shared" si="22"/>
        <v>0</v>
      </c>
      <c r="AE77" s="11">
        <f t="shared" si="23"/>
        <v>325.63631592757804</v>
      </c>
      <c r="AF77">
        <f>V77*Calculations!$X$5</f>
        <v>0</v>
      </c>
      <c r="AG77">
        <f>W77*Calculations!$Y$5</f>
        <v>0</v>
      </c>
      <c r="AH77">
        <f>X77*Calculations!$Z$5</f>
        <v>0</v>
      </c>
      <c r="AI77">
        <f>Y77*Calculations!$AA$5</f>
        <v>0</v>
      </c>
      <c r="AJ77">
        <f>AA77*Calculations!$AB$5</f>
        <v>0</v>
      </c>
      <c r="AK77">
        <f>AD77*Calculations!$AC$5</f>
        <v>0</v>
      </c>
      <c r="AL77" s="18"/>
      <c r="AR77" s="8">
        <f t="shared" si="24"/>
        <v>0</v>
      </c>
      <c r="AS77" s="6"/>
      <c r="AT77" s="6"/>
      <c r="AU77" s="10">
        <f t="shared" si="25"/>
        <v>0</v>
      </c>
      <c r="AV77" s="11">
        <f t="shared" si="26"/>
        <v>365.63631592757804</v>
      </c>
      <c r="AW77">
        <f>AM77*Calculations!$X$5</f>
        <v>0</v>
      </c>
      <c r="AX77">
        <f>AN77*Calculations!$Y$5</f>
        <v>0</v>
      </c>
      <c r="AY77">
        <f>AO77*Calculations!$Z$5</f>
        <v>0</v>
      </c>
      <c r="AZ77">
        <f>AP77*Calculations!$AA$5</f>
        <v>0</v>
      </c>
      <c r="BA77">
        <f>AR77*Calculations!$AB$5</f>
        <v>0</v>
      </c>
      <c r="BB77">
        <f>AU77*Calculations!$AC$5</f>
        <v>0</v>
      </c>
    </row>
    <row r="78" spans="1:54" ht="16" x14ac:dyDescent="0.2">
      <c r="A78" s="25"/>
      <c r="B78" s="25"/>
      <c r="C78" s="25"/>
      <c r="E78" s="2"/>
      <c r="F78" s="2"/>
      <c r="G78" s="2"/>
      <c r="H78" s="2"/>
      <c r="I78" s="7"/>
      <c r="J78" s="8">
        <f t="shared" si="18"/>
        <v>0</v>
      </c>
      <c r="K78" s="6"/>
      <c r="L78" s="6"/>
      <c r="M78" s="10">
        <f t="shared" si="19"/>
        <v>0</v>
      </c>
      <c r="N78" s="11">
        <f t="shared" si="20"/>
        <v>285.63631592757804</v>
      </c>
      <c r="O78">
        <f>E78*Calculations!$X$5</f>
        <v>0</v>
      </c>
      <c r="P78">
        <f>F78*Calculations!$Y$5</f>
        <v>0</v>
      </c>
      <c r="Q78">
        <f>G78*Calculations!$Z$5</f>
        <v>0</v>
      </c>
      <c r="R78">
        <f>H78*Calculations!$AA$5</f>
        <v>0</v>
      </c>
      <c r="S78">
        <f>J78*Calculations!$AB$5</f>
        <v>0</v>
      </c>
      <c r="T78">
        <f>M78*Calculations!$AC$5</f>
        <v>0</v>
      </c>
      <c r="U78" s="17"/>
      <c r="Z78" s="4"/>
      <c r="AA78" s="8">
        <f t="shared" si="21"/>
        <v>0</v>
      </c>
      <c r="AB78" s="6"/>
      <c r="AC78" s="6"/>
      <c r="AD78" s="10">
        <f t="shared" si="22"/>
        <v>0</v>
      </c>
      <c r="AE78" s="11">
        <f t="shared" si="23"/>
        <v>325.63631592757804</v>
      </c>
      <c r="AF78">
        <f>V78*Calculations!$X$5</f>
        <v>0</v>
      </c>
      <c r="AG78">
        <f>W78*Calculations!$Y$5</f>
        <v>0</v>
      </c>
      <c r="AH78">
        <f>X78*Calculations!$Z$5</f>
        <v>0</v>
      </c>
      <c r="AI78">
        <f>Y78*Calculations!$AA$5</f>
        <v>0</v>
      </c>
      <c r="AJ78">
        <f>AA78*Calculations!$AB$5</f>
        <v>0</v>
      </c>
      <c r="AK78">
        <f>AD78*Calculations!$AC$5</f>
        <v>0</v>
      </c>
      <c r="AL78" s="15"/>
      <c r="AR78" s="8">
        <f t="shared" si="24"/>
        <v>0</v>
      </c>
      <c r="AS78" s="6"/>
      <c r="AT78" s="6"/>
      <c r="AU78" s="10">
        <f t="shared" si="25"/>
        <v>0</v>
      </c>
      <c r="AV78" s="11">
        <f t="shared" si="26"/>
        <v>365.63631592757804</v>
      </c>
      <c r="AW78">
        <f>AM78*Calculations!$X$5</f>
        <v>0</v>
      </c>
      <c r="AX78">
        <f>AN78*Calculations!$Y$5</f>
        <v>0</v>
      </c>
      <c r="AY78">
        <f>AO78*Calculations!$Z$5</f>
        <v>0</v>
      </c>
      <c r="AZ78">
        <f>AP78*Calculations!$AA$5</f>
        <v>0</v>
      </c>
      <c r="BA78">
        <f>AR78*Calculations!$AB$5</f>
        <v>0</v>
      </c>
      <c r="BB78">
        <f>AU78*Calculations!$AC$5</f>
        <v>0</v>
      </c>
    </row>
    <row r="79" spans="1:54" ht="16" x14ac:dyDescent="0.2">
      <c r="A79" s="25"/>
      <c r="B79" s="25"/>
      <c r="C79" s="25"/>
      <c r="E79" s="2"/>
      <c r="F79" s="2"/>
      <c r="G79" s="2"/>
      <c r="H79" s="2"/>
      <c r="I79" s="7"/>
      <c r="J79" s="8">
        <f t="shared" si="18"/>
        <v>0</v>
      </c>
      <c r="K79" s="6"/>
      <c r="L79" s="6"/>
      <c r="M79" s="10">
        <f t="shared" si="19"/>
        <v>0</v>
      </c>
      <c r="N79" s="11">
        <f t="shared" si="20"/>
        <v>285.63631592757804</v>
      </c>
      <c r="O79">
        <f>E79*Calculations!$X$5</f>
        <v>0</v>
      </c>
      <c r="P79">
        <f>F79*Calculations!$Y$5</f>
        <v>0</v>
      </c>
      <c r="Q79">
        <f>G79*Calculations!$Z$5</f>
        <v>0</v>
      </c>
      <c r="R79">
        <f>H79*Calculations!$AA$5</f>
        <v>0</v>
      </c>
      <c r="S79">
        <f>J79*Calculations!$AB$5</f>
        <v>0</v>
      </c>
      <c r="T79">
        <f>M79*Calculations!$AC$5</f>
        <v>0</v>
      </c>
      <c r="U79" s="17"/>
      <c r="Z79" s="4"/>
      <c r="AA79" s="8">
        <f t="shared" si="21"/>
        <v>0</v>
      </c>
      <c r="AB79" s="6"/>
      <c r="AC79" s="6"/>
      <c r="AD79" s="10">
        <f t="shared" si="22"/>
        <v>0</v>
      </c>
      <c r="AE79" s="11">
        <f t="shared" si="23"/>
        <v>325.63631592757804</v>
      </c>
      <c r="AF79">
        <f>V79*Calculations!$X$5</f>
        <v>0</v>
      </c>
      <c r="AG79">
        <f>W79*Calculations!$Y$5</f>
        <v>0</v>
      </c>
      <c r="AH79">
        <f>X79*Calculations!$Z$5</f>
        <v>0</v>
      </c>
      <c r="AI79">
        <f>Y79*Calculations!$AA$5</f>
        <v>0</v>
      </c>
      <c r="AJ79">
        <f>AA79*Calculations!$AB$5</f>
        <v>0</v>
      </c>
      <c r="AK79">
        <f>AD79*Calculations!$AC$5</f>
        <v>0</v>
      </c>
      <c r="AL79" s="17"/>
      <c r="AR79" s="8">
        <f t="shared" si="24"/>
        <v>0</v>
      </c>
      <c r="AS79" s="6"/>
      <c r="AT79" s="6"/>
      <c r="AU79" s="10">
        <f t="shared" si="25"/>
        <v>0</v>
      </c>
      <c r="AV79" s="11">
        <f t="shared" si="26"/>
        <v>365.63631592757804</v>
      </c>
      <c r="AW79">
        <f>AM79*Calculations!$X$5</f>
        <v>0</v>
      </c>
      <c r="AX79">
        <f>AN79*Calculations!$Y$5</f>
        <v>0</v>
      </c>
      <c r="AY79">
        <f>AO79*Calculations!$Z$5</f>
        <v>0</v>
      </c>
      <c r="AZ79">
        <f>AP79*Calculations!$AA$5</f>
        <v>0</v>
      </c>
      <c r="BA79">
        <f>AR79*Calculations!$AB$5</f>
        <v>0</v>
      </c>
      <c r="BB79">
        <f>AU79*Calculations!$AC$5</f>
        <v>0</v>
      </c>
    </row>
    <row r="80" spans="1:54" ht="16" x14ac:dyDescent="0.2">
      <c r="A80" s="25"/>
      <c r="B80" s="25"/>
      <c r="C80" s="25"/>
      <c r="E80" s="2"/>
      <c r="F80" s="2"/>
      <c r="G80" s="2"/>
      <c r="H80" s="2"/>
      <c r="I80" s="7"/>
      <c r="J80" s="8">
        <f t="shared" si="18"/>
        <v>0</v>
      </c>
      <c r="K80" s="6"/>
      <c r="L80" s="6"/>
      <c r="M80" s="10">
        <f t="shared" si="19"/>
        <v>0</v>
      </c>
      <c r="N80" s="11">
        <f t="shared" si="20"/>
        <v>285.63631592757804</v>
      </c>
      <c r="O80">
        <f>E80*Calculations!$X$5</f>
        <v>0</v>
      </c>
      <c r="P80">
        <f>F80*Calculations!$Y$5</f>
        <v>0</v>
      </c>
      <c r="Q80">
        <f>G80*Calculations!$Z$5</f>
        <v>0</v>
      </c>
      <c r="R80">
        <f>H80*Calculations!$AA$5</f>
        <v>0</v>
      </c>
      <c r="S80">
        <f>J80*Calculations!$AB$5</f>
        <v>0</v>
      </c>
      <c r="T80">
        <f>M80*Calculations!$AC$5</f>
        <v>0</v>
      </c>
      <c r="U80" s="16"/>
      <c r="Z80" s="4"/>
      <c r="AA80" s="8">
        <f t="shared" si="21"/>
        <v>0</v>
      </c>
      <c r="AB80" s="6"/>
      <c r="AC80" s="6"/>
      <c r="AD80" s="10">
        <f t="shared" si="22"/>
        <v>0</v>
      </c>
      <c r="AE80" s="11">
        <f t="shared" si="23"/>
        <v>325.63631592757804</v>
      </c>
      <c r="AF80">
        <f>V80*Calculations!$X$5</f>
        <v>0</v>
      </c>
      <c r="AG80">
        <f>W80*Calculations!$Y$5</f>
        <v>0</v>
      </c>
      <c r="AH80">
        <f>X80*Calculations!$Z$5</f>
        <v>0</v>
      </c>
      <c r="AI80">
        <f>Y80*Calculations!$AA$5</f>
        <v>0</v>
      </c>
      <c r="AJ80">
        <f>AA80*Calculations!$AB$5</f>
        <v>0</v>
      </c>
      <c r="AK80">
        <f>AD80*Calculations!$AC$5</f>
        <v>0</v>
      </c>
      <c r="AL80" s="15"/>
      <c r="AR80" s="8">
        <f t="shared" si="24"/>
        <v>0</v>
      </c>
      <c r="AS80" s="6"/>
      <c r="AT80" s="6"/>
      <c r="AU80" s="10">
        <f t="shared" si="25"/>
        <v>0</v>
      </c>
      <c r="AV80" s="11">
        <f t="shared" si="26"/>
        <v>365.63631592757804</v>
      </c>
      <c r="AW80">
        <f>AM80*Calculations!$X$5</f>
        <v>0</v>
      </c>
      <c r="AX80">
        <f>AN80*Calculations!$Y$5</f>
        <v>0</v>
      </c>
      <c r="AY80">
        <f>AO80*Calculations!$Z$5</f>
        <v>0</v>
      </c>
      <c r="AZ80">
        <f>AP80*Calculations!$AA$5</f>
        <v>0</v>
      </c>
      <c r="BA80">
        <f>AR80*Calculations!$AB$5</f>
        <v>0</v>
      </c>
      <c r="BB80">
        <f>AU80*Calculations!$AC$5</f>
        <v>0</v>
      </c>
    </row>
    <row r="81" spans="1:54" ht="16" x14ac:dyDescent="0.2">
      <c r="A81" s="25"/>
      <c r="B81" s="25"/>
      <c r="C81" s="25"/>
      <c r="E81" s="2"/>
      <c r="F81" s="2"/>
      <c r="G81" s="2"/>
      <c r="H81" s="2"/>
      <c r="I81" s="7"/>
      <c r="J81" s="8">
        <f t="shared" si="18"/>
        <v>0</v>
      </c>
      <c r="K81" s="6"/>
      <c r="L81" s="6"/>
      <c r="M81" s="10">
        <f t="shared" si="19"/>
        <v>0</v>
      </c>
      <c r="N81" s="11">
        <f t="shared" si="20"/>
        <v>285.63631592757804</v>
      </c>
      <c r="O81">
        <f>E81*Calculations!$X$5</f>
        <v>0</v>
      </c>
      <c r="P81">
        <f>F81*Calculations!$Y$5</f>
        <v>0</v>
      </c>
      <c r="Q81">
        <f>G81*Calculations!$Z$5</f>
        <v>0</v>
      </c>
      <c r="R81">
        <f>H81*Calculations!$AA$5</f>
        <v>0</v>
      </c>
      <c r="S81">
        <f>J81*Calculations!$AB$5</f>
        <v>0</v>
      </c>
      <c r="T81">
        <f>M81*Calculations!$AC$5</f>
        <v>0</v>
      </c>
      <c r="U81" s="16"/>
      <c r="Z81" s="4"/>
      <c r="AA81" s="8">
        <f t="shared" si="21"/>
        <v>0</v>
      </c>
      <c r="AB81" s="6"/>
      <c r="AC81" s="6"/>
      <c r="AD81" s="10">
        <f t="shared" si="22"/>
        <v>0</v>
      </c>
      <c r="AE81" s="11">
        <f t="shared" si="23"/>
        <v>325.63631592757804</v>
      </c>
      <c r="AF81">
        <f>V81*Calculations!$X$5</f>
        <v>0</v>
      </c>
      <c r="AG81">
        <f>W81*Calculations!$Y$5</f>
        <v>0</v>
      </c>
      <c r="AH81">
        <f>X81*Calculations!$Z$5</f>
        <v>0</v>
      </c>
      <c r="AI81">
        <f>Y81*Calculations!$AA$5</f>
        <v>0</v>
      </c>
      <c r="AJ81">
        <f>AA81*Calculations!$AB$5</f>
        <v>0</v>
      </c>
      <c r="AK81">
        <f>AD81*Calculations!$AC$5</f>
        <v>0</v>
      </c>
      <c r="AL81" s="15"/>
      <c r="AR81" s="8">
        <f t="shared" si="24"/>
        <v>0</v>
      </c>
      <c r="AS81" s="6"/>
      <c r="AT81" s="6"/>
      <c r="AU81" s="10">
        <f t="shared" si="25"/>
        <v>0</v>
      </c>
      <c r="AV81" s="11">
        <f t="shared" si="26"/>
        <v>365.63631592757804</v>
      </c>
      <c r="AW81">
        <f>AM81*Calculations!$X$5</f>
        <v>0</v>
      </c>
      <c r="AX81">
        <f>AN81*Calculations!$Y$5</f>
        <v>0</v>
      </c>
      <c r="AY81">
        <f>AO81*Calculations!$Z$5</f>
        <v>0</v>
      </c>
      <c r="AZ81">
        <f>AP81*Calculations!$AA$5</f>
        <v>0</v>
      </c>
      <c r="BA81">
        <f>AR81*Calculations!$AB$5</f>
        <v>0</v>
      </c>
      <c r="BB81">
        <f>AU81*Calculations!$AC$5</f>
        <v>0</v>
      </c>
    </row>
    <row r="82" spans="1:54" ht="16" x14ac:dyDescent="0.2">
      <c r="A82" s="25"/>
      <c r="B82" s="25"/>
      <c r="C82" s="25"/>
      <c r="E82" s="2"/>
      <c r="F82" s="2"/>
      <c r="G82" s="2"/>
      <c r="H82" s="2"/>
      <c r="I82" s="7"/>
      <c r="J82" s="8">
        <f t="shared" si="18"/>
        <v>0</v>
      </c>
      <c r="K82" s="6"/>
      <c r="L82" s="6"/>
      <c r="M82" s="10">
        <f t="shared" si="19"/>
        <v>0</v>
      </c>
      <c r="N82" s="11">
        <f t="shared" si="20"/>
        <v>285.63631592757804</v>
      </c>
      <c r="O82">
        <f>E82*Calculations!$X$5</f>
        <v>0</v>
      </c>
      <c r="P82">
        <f>F82*Calculations!$Y$5</f>
        <v>0</v>
      </c>
      <c r="Q82">
        <f>G82*Calculations!$Z$5</f>
        <v>0</v>
      </c>
      <c r="R82">
        <f>H82*Calculations!$AA$5</f>
        <v>0</v>
      </c>
      <c r="S82">
        <f>J82*Calculations!$AB$5</f>
        <v>0</v>
      </c>
      <c r="T82">
        <f>M82*Calculations!$AC$5</f>
        <v>0</v>
      </c>
      <c r="U82" s="17"/>
      <c r="Z82" s="4"/>
      <c r="AA82" s="8">
        <f t="shared" si="21"/>
        <v>0</v>
      </c>
      <c r="AB82" s="6"/>
      <c r="AC82" s="6"/>
      <c r="AD82" s="10">
        <f t="shared" si="22"/>
        <v>0</v>
      </c>
      <c r="AE82" s="11">
        <f t="shared" si="23"/>
        <v>325.63631592757804</v>
      </c>
      <c r="AF82">
        <f>V82*Calculations!$X$5</f>
        <v>0</v>
      </c>
      <c r="AG82">
        <f>W82*Calculations!$Y$5</f>
        <v>0</v>
      </c>
      <c r="AH82">
        <f>X82*Calculations!$Z$5</f>
        <v>0</v>
      </c>
      <c r="AI82">
        <f>Y82*Calculations!$AA$5</f>
        <v>0</v>
      </c>
      <c r="AJ82">
        <f>AA82*Calculations!$AB$5</f>
        <v>0</v>
      </c>
      <c r="AK82">
        <f>AD82*Calculations!$AC$5</f>
        <v>0</v>
      </c>
      <c r="AL82" s="15"/>
      <c r="AR82" s="8">
        <f t="shared" si="24"/>
        <v>0</v>
      </c>
      <c r="AS82" s="6"/>
      <c r="AT82" s="6"/>
      <c r="AU82" s="10">
        <f t="shared" si="25"/>
        <v>0</v>
      </c>
      <c r="AV82" s="11">
        <f t="shared" si="26"/>
        <v>365.63631592757804</v>
      </c>
      <c r="AW82">
        <f>AM82*Calculations!$X$5</f>
        <v>0</v>
      </c>
      <c r="AX82">
        <f>AN82*Calculations!$Y$5</f>
        <v>0</v>
      </c>
      <c r="AY82">
        <f>AO82*Calculations!$Z$5</f>
        <v>0</v>
      </c>
      <c r="AZ82">
        <f>AP82*Calculations!$AA$5</f>
        <v>0</v>
      </c>
      <c r="BA82">
        <f>AR82*Calculations!$AB$5</f>
        <v>0</v>
      </c>
      <c r="BB82">
        <f>AU82*Calculations!$AC$5</f>
        <v>0</v>
      </c>
    </row>
    <row r="83" spans="1:54" ht="16" x14ac:dyDescent="0.2">
      <c r="A83" s="25"/>
      <c r="B83" s="25"/>
      <c r="C83" s="25"/>
      <c r="E83" s="2"/>
      <c r="F83" s="2"/>
      <c r="G83" s="2"/>
      <c r="H83" s="2"/>
      <c r="I83" s="7"/>
      <c r="J83" s="8">
        <f t="shared" si="18"/>
        <v>0</v>
      </c>
      <c r="K83" s="6"/>
      <c r="L83" s="6"/>
      <c r="M83" s="10">
        <f t="shared" si="19"/>
        <v>0</v>
      </c>
      <c r="N83" s="11">
        <f t="shared" si="20"/>
        <v>285.63631592757804</v>
      </c>
      <c r="O83">
        <f>E83*Calculations!$X$5</f>
        <v>0</v>
      </c>
      <c r="P83">
        <f>F83*Calculations!$Y$5</f>
        <v>0</v>
      </c>
      <c r="Q83">
        <f>G83*Calculations!$Z$5</f>
        <v>0</v>
      </c>
      <c r="R83">
        <f>H83*Calculations!$AA$5</f>
        <v>0</v>
      </c>
      <c r="S83">
        <f>J83*Calculations!$AB$5</f>
        <v>0</v>
      </c>
      <c r="T83">
        <f>M83*Calculations!$AC$5</f>
        <v>0</v>
      </c>
      <c r="U83" s="17"/>
      <c r="Z83" s="4"/>
      <c r="AA83" s="8">
        <f t="shared" si="21"/>
        <v>0</v>
      </c>
      <c r="AB83" s="6"/>
      <c r="AC83" s="6"/>
      <c r="AD83" s="10">
        <f t="shared" si="22"/>
        <v>0</v>
      </c>
      <c r="AE83" s="11">
        <f t="shared" si="23"/>
        <v>325.63631592757804</v>
      </c>
      <c r="AF83">
        <f>V83*Calculations!$X$5</f>
        <v>0</v>
      </c>
      <c r="AG83">
        <f>W83*Calculations!$Y$5</f>
        <v>0</v>
      </c>
      <c r="AH83">
        <f>X83*Calculations!$Z$5</f>
        <v>0</v>
      </c>
      <c r="AI83">
        <f>Y83*Calculations!$AA$5</f>
        <v>0</v>
      </c>
      <c r="AJ83">
        <f>AA83*Calculations!$AB$5</f>
        <v>0</v>
      </c>
      <c r="AK83">
        <f>AD83*Calculations!$AC$5</f>
        <v>0</v>
      </c>
      <c r="AL83" s="15"/>
      <c r="AR83" s="8">
        <f t="shared" si="24"/>
        <v>0</v>
      </c>
      <c r="AS83" s="6"/>
      <c r="AT83" s="6"/>
      <c r="AU83" s="10">
        <f t="shared" si="25"/>
        <v>0</v>
      </c>
      <c r="AV83" s="11">
        <f t="shared" si="26"/>
        <v>365.63631592757804</v>
      </c>
      <c r="AW83">
        <f>AM83*Calculations!$X$5</f>
        <v>0</v>
      </c>
      <c r="AX83">
        <f>AN83*Calculations!$Y$5</f>
        <v>0</v>
      </c>
      <c r="AY83">
        <f>AO83*Calculations!$Z$5</f>
        <v>0</v>
      </c>
      <c r="AZ83">
        <f>AP83*Calculations!$AA$5</f>
        <v>0</v>
      </c>
      <c r="BA83">
        <f>AR83*Calculations!$AB$5</f>
        <v>0</v>
      </c>
      <c r="BB83">
        <f>AU83*Calculations!$AC$5</f>
        <v>0</v>
      </c>
    </row>
    <row r="84" spans="1:54" ht="16" x14ac:dyDescent="0.2">
      <c r="A84" s="25"/>
      <c r="B84" s="25"/>
      <c r="C84" s="25"/>
      <c r="E84" s="2"/>
      <c r="F84" s="2"/>
      <c r="G84" s="2"/>
      <c r="H84" s="2"/>
      <c r="I84" s="7"/>
      <c r="J84" s="8">
        <f t="shared" si="18"/>
        <v>0</v>
      </c>
      <c r="K84" s="6"/>
      <c r="L84" s="6"/>
      <c r="M84" s="10">
        <f t="shared" si="19"/>
        <v>0</v>
      </c>
      <c r="N84" s="11">
        <f t="shared" si="20"/>
        <v>285.63631592757804</v>
      </c>
      <c r="O84">
        <f>E84*Calculations!$X$5</f>
        <v>0</v>
      </c>
      <c r="P84">
        <f>F84*Calculations!$Y$5</f>
        <v>0</v>
      </c>
      <c r="Q84">
        <f>G84*Calculations!$Z$5</f>
        <v>0</v>
      </c>
      <c r="R84">
        <f>H84*Calculations!$AA$5</f>
        <v>0</v>
      </c>
      <c r="S84">
        <f>J84*Calculations!$AB$5</f>
        <v>0</v>
      </c>
      <c r="T84">
        <f>M84*Calculations!$AC$5</f>
        <v>0</v>
      </c>
      <c r="U84" s="17"/>
      <c r="Z84" s="4"/>
      <c r="AA84" s="8">
        <f t="shared" si="21"/>
        <v>0</v>
      </c>
      <c r="AB84" s="6"/>
      <c r="AC84" s="6"/>
      <c r="AD84" s="10">
        <f t="shared" si="22"/>
        <v>0</v>
      </c>
      <c r="AE84" s="11">
        <f t="shared" si="23"/>
        <v>325.63631592757804</v>
      </c>
      <c r="AF84">
        <f>V84*Calculations!$X$5</f>
        <v>0</v>
      </c>
      <c r="AG84">
        <f>W84*Calculations!$Y$5</f>
        <v>0</v>
      </c>
      <c r="AH84">
        <f>X84*Calculations!$Z$5</f>
        <v>0</v>
      </c>
      <c r="AI84">
        <f>Y84*Calculations!$AA$5</f>
        <v>0</v>
      </c>
      <c r="AJ84">
        <f>AA84*Calculations!$AB$5</f>
        <v>0</v>
      </c>
      <c r="AK84">
        <f>AD84*Calculations!$AC$5</f>
        <v>0</v>
      </c>
      <c r="AL84" s="15"/>
      <c r="AR84" s="8">
        <f t="shared" si="24"/>
        <v>0</v>
      </c>
      <c r="AS84" s="6"/>
      <c r="AT84" s="6"/>
      <c r="AU84" s="10">
        <f t="shared" si="25"/>
        <v>0</v>
      </c>
      <c r="AV84" s="11">
        <f t="shared" si="26"/>
        <v>365.63631592757804</v>
      </c>
      <c r="AW84">
        <f>AM84*Calculations!$X$5</f>
        <v>0</v>
      </c>
      <c r="AX84">
        <f>AN84*Calculations!$Y$5</f>
        <v>0</v>
      </c>
      <c r="AY84">
        <f>AO84*Calculations!$Z$5</f>
        <v>0</v>
      </c>
      <c r="AZ84">
        <f>AP84*Calculations!$AA$5</f>
        <v>0</v>
      </c>
      <c r="BA84">
        <f>AR84*Calculations!$AB$5</f>
        <v>0</v>
      </c>
      <c r="BB84">
        <f>AU84*Calculations!$AC$5</f>
        <v>0</v>
      </c>
    </row>
    <row r="85" spans="1:54" ht="16" x14ac:dyDescent="0.2">
      <c r="A85" s="25"/>
      <c r="B85" s="25"/>
      <c r="C85" s="25"/>
      <c r="E85" s="2"/>
      <c r="F85" s="2"/>
      <c r="G85" s="2"/>
      <c r="H85" s="2"/>
      <c r="I85" s="7"/>
      <c r="J85" s="8">
        <f t="shared" si="18"/>
        <v>0</v>
      </c>
      <c r="K85" s="6"/>
      <c r="L85" s="6"/>
      <c r="M85" s="10">
        <f t="shared" si="19"/>
        <v>0</v>
      </c>
      <c r="N85" s="11">
        <f t="shared" si="20"/>
        <v>285.63631592757804</v>
      </c>
      <c r="O85">
        <f>E85*Calculations!$X$5</f>
        <v>0</v>
      </c>
      <c r="P85">
        <f>F85*Calculations!$Y$5</f>
        <v>0</v>
      </c>
      <c r="Q85">
        <f>G85*Calculations!$Z$5</f>
        <v>0</v>
      </c>
      <c r="R85">
        <f>H85*Calculations!$AA$5</f>
        <v>0</v>
      </c>
      <c r="S85">
        <f>J85*Calculations!$AB$5</f>
        <v>0</v>
      </c>
      <c r="T85">
        <f>M85*Calculations!$AC$5</f>
        <v>0</v>
      </c>
      <c r="U85" s="17"/>
      <c r="Z85" s="4"/>
      <c r="AA85" s="8">
        <f t="shared" si="21"/>
        <v>0</v>
      </c>
      <c r="AB85" s="6"/>
      <c r="AC85" s="6"/>
      <c r="AD85" s="10">
        <f t="shared" si="22"/>
        <v>0</v>
      </c>
      <c r="AE85" s="11">
        <f t="shared" si="23"/>
        <v>325.63631592757804</v>
      </c>
      <c r="AF85">
        <f>V85*Calculations!$X$5</f>
        <v>0</v>
      </c>
      <c r="AG85">
        <f>W85*Calculations!$Y$5</f>
        <v>0</v>
      </c>
      <c r="AH85">
        <f>X85*Calculations!$Z$5</f>
        <v>0</v>
      </c>
      <c r="AI85">
        <f>Y85*Calculations!$AA$5</f>
        <v>0</v>
      </c>
      <c r="AJ85">
        <f>AA85*Calculations!$AB$5</f>
        <v>0</v>
      </c>
      <c r="AK85">
        <f>AD85*Calculations!$AC$5</f>
        <v>0</v>
      </c>
      <c r="AL85" s="15"/>
      <c r="AR85" s="8">
        <f t="shared" si="24"/>
        <v>0</v>
      </c>
      <c r="AS85" s="6"/>
      <c r="AT85" s="6"/>
      <c r="AU85" s="10">
        <f t="shared" si="25"/>
        <v>0</v>
      </c>
      <c r="AV85" s="11">
        <f t="shared" si="26"/>
        <v>365.63631592757804</v>
      </c>
      <c r="AW85">
        <f>AM85*Calculations!$X$5</f>
        <v>0</v>
      </c>
      <c r="AX85">
        <f>AN85*Calculations!$Y$5</f>
        <v>0</v>
      </c>
      <c r="AY85">
        <f>AO85*Calculations!$Z$5</f>
        <v>0</v>
      </c>
      <c r="AZ85">
        <f>AP85*Calculations!$AA$5</f>
        <v>0</v>
      </c>
      <c r="BA85">
        <f>AR85*Calculations!$AB$5</f>
        <v>0</v>
      </c>
      <c r="BB85">
        <f>AU85*Calculations!$AC$5</f>
        <v>0</v>
      </c>
    </row>
    <row r="86" spans="1:54" ht="16" x14ac:dyDescent="0.2">
      <c r="A86" s="25"/>
      <c r="B86" s="25"/>
      <c r="C86" s="25"/>
      <c r="E86" s="2"/>
      <c r="F86" s="2"/>
      <c r="G86" s="2"/>
      <c r="H86" s="2"/>
      <c r="I86" s="7"/>
      <c r="J86" s="8">
        <f t="shared" si="18"/>
        <v>0</v>
      </c>
      <c r="K86" s="6"/>
      <c r="L86" s="6"/>
      <c r="M86" s="10">
        <f t="shared" si="19"/>
        <v>0</v>
      </c>
      <c r="N86" s="11">
        <f t="shared" si="20"/>
        <v>285.63631592757804</v>
      </c>
      <c r="O86">
        <f>E86*Calculations!$X$5</f>
        <v>0</v>
      </c>
      <c r="P86">
        <f>F86*Calculations!$Y$5</f>
        <v>0</v>
      </c>
      <c r="Q86">
        <f>G86*Calculations!$Z$5</f>
        <v>0</v>
      </c>
      <c r="R86">
        <f>H86*Calculations!$AA$5</f>
        <v>0</v>
      </c>
      <c r="S86">
        <f>J86*Calculations!$AB$5</f>
        <v>0</v>
      </c>
      <c r="T86">
        <f>M86*Calculations!$AC$5</f>
        <v>0</v>
      </c>
      <c r="U86" s="17"/>
      <c r="Z86" s="4"/>
      <c r="AA86" s="8">
        <f t="shared" si="21"/>
        <v>0</v>
      </c>
      <c r="AB86" s="6"/>
      <c r="AC86" s="6"/>
      <c r="AD86" s="10">
        <f t="shared" si="22"/>
        <v>0</v>
      </c>
      <c r="AE86" s="11">
        <f t="shared" si="23"/>
        <v>325.63631592757804</v>
      </c>
      <c r="AF86">
        <f>V86*Calculations!$X$5</f>
        <v>0</v>
      </c>
      <c r="AG86">
        <f>W86*Calculations!$Y$5</f>
        <v>0</v>
      </c>
      <c r="AH86">
        <f>X86*Calculations!$Z$5</f>
        <v>0</v>
      </c>
      <c r="AI86">
        <f>Y86*Calculations!$AA$5</f>
        <v>0</v>
      </c>
      <c r="AJ86">
        <f>AA86*Calculations!$AB$5</f>
        <v>0</v>
      </c>
      <c r="AK86">
        <f>AD86*Calculations!$AC$5</f>
        <v>0</v>
      </c>
      <c r="AL86" s="17"/>
      <c r="AR86" s="8">
        <f t="shared" si="24"/>
        <v>0</v>
      </c>
      <c r="AS86" s="6"/>
      <c r="AT86" s="6"/>
      <c r="AU86" s="10">
        <f t="shared" si="25"/>
        <v>0</v>
      </c>
      <c r="AV86" s="11">
        <f t="shared" si="26"/>
        <v>365.63631592757804</v>
      </c>
      <c r="AW86">
        <f>AM86*Calculations!$X$5</f>
        <v>0</v>
      </c>
      <c r="AX86">
        <f>AN86*Calculations!$Y$5</f>
        <v>0</v>
      </c>
      <c r="AY86">
        <f>AO86*Calculations!$Z$5</f>
        <v>0</v>
      </c>
      <c r="AZ86">
        <f>AP86*Calculations!$AA$5</f>
        <v>0</v>
      </c>
      <c r="BA86">
        <f>AR86*Calculations!$AB$5</f>
        <v>0</v>
      </c>
      <c r="BB86">
        <f>AU86*Calculations!$AC$5</f>
        <v>0</v>
      </c>
    </row>
    <row r="87" spans="1:54" ht="16" x14ac:dyDescent="0.2">
      <c r="A87" s="25"/>
      <c r="B87" s="25"/>
      <c r="C87" s="25"/>
      <c r="E87" s="2"/>
      <c r="F87" s="2"/>
      <c r="G87" s="2"/>
      <c r="H87" s="2"/>
      <c r="I87" s="7"/>
      <c r="J87" s="8">
        <f t="shared" si="18"/>
        <v>0</v>
      </c>
      <c r="K87" s="6"/>
      <c r="L87" s="6"/>
      <c r="M87" s="10">
        <f t="shared" si="19"/>
        <v>0</v>
      </c>
      <c r="N87" s="11">
        <f t="shared" si="20"/>
        <v>285.63631592757804</v>
      </c>
      <c r="O87">
        <f>E87*Calculations!$X$5</f>
        <v>0</v>
      </c>
      <c r="P87">
        <f>F87*Calculations!$Y$5</f>
        <v>0</v>
      </c>
      <c r="Q87">
        <f>G87*Calculations!$Z$5</f>
        <v>0</v>
      </c>
      <c r="R87">
        <f>H87*Calculations!$AA$5</f>
        <v>0</v>
      </c>
      <c r="S87">
        <f>J87*Calculations!$AB$5</f>
        <v>0</v>
      </c>
      <c r="T87">
        <f>M87*Calculations!$AC$5</f>
        <v>0</v>
      </c>
      <c r="U87" s="17"/>
      <c r="Z87" s="4"/>
      <c r="AA87" s="8">
        <f t="shared" si="21"/>
        <v>0</v>
      </c>
      <c r="AB87" s="6"/>
      <c r="AC87" s="6"/>
      <c r="AD87" s="10">
        <f t="shared" si="22"/>
        <v>0</v>
      </c>
      <c r="AE87" s="11">
        <f t="shared" si="23"/>
        <v>325.63631592757804</v>
      </c>
      <c r="AF87">
        <f>V87*Calculations!$X$5</f>
        <v>0</v>
      </c>
      <c r="AG87">
        <f>W87*Calculations!$Y$5</f>
        <v>0</v>
      </c>
      <c r="AH87">
        <f>X87*Calculations!$Z$5</f>
        <v>0</v>
      </c>
      <c r="AI87">
        <f>Y87*Calculations!$AA$5</f>
        <v>0</v>
      </c>
      <c r="AJ87">
        <f>AA87*Calculations!$AB$5</f>
        <v>0</v>
      </c>
      <c r="AK87">
        <f>AD87*Calculations!$AC$5</f>
        <v>0</v>
      </c>
      <c r="AL87" s="15"/>
      <c r="AR87" s="8">
        <f t="shared" si="24"/>
        <v>0</v>
      </c>
      <c r="AS87" s="6"/>
      <c r="AT87" s="6"/>
      <c r="AU87" s="10">
        <f t="shared" si="25"/>
        <v>0</v>
      </c>
      <c r="AV87" s="11">
        <f t="shared" si="26"/>
        <v>365.63631592757804</v>
      </c>
      <c r="AW87">
        <f>AM87*Calculations!$X$5</f>
        <v>0</v>
      </c>
      <c r="AX87">
        <f>AN87*Calculations!$Y$5</f>
        <v>0</v>
      </c>
      <c r="AY87">
        <f>AO87*Calculations!$Z$5</f>
        <v>0</v>
      </c>
      <c r="AZ87">
        <f>AP87*Calculations!$AA$5</f>
        <v>0</v>
      </c>
      <c r="BA87">
        <f>AR87*Calculations!$AB$5</f>
        <v>0</v>
      </c>
      <c r="BB87">
        <f>AU87*Calculations!$AC$5</f>
        <v>0</v>
      </c>
    </row>
    <row r="88" spans="1:54" ht="16" x14ac:dyDescent="0.2">
      <c r="A88" s="25"/>
      <c r="B88" s="25"/>
      <c r="C88" s="25"/>
      <c r="I88" s="6"/>
      <c r="J88" s="8">
        <f t="shared" si="18"/>
        <v>0</v>
      </c>
      <c r="K88" s="6"/>
      <c r="L88" s="6"/>
      <c r="M88" s="10">
        <f t="shared" si="19"/>
        <v>0</v>
      </c>
      <c r="N88" s="11">
        <f t="shared" si="20"/>
        <v>285.63631592757804</v>
      </c>
      <c r="O88">
        <f>E88*Calculations!$X$5</f>
        <v>0</v>
      </c>
      <c r="P88">
        <f>F88*Calculations!$Y$5</f>
        <v>0</v>
      </c>
      <c r="Q88">
        <f>G88*Calculations!$Z$5</f>
        <v>0</v>
      </c>
      <c r="R88">
        <f>H88*Calculations!$AA$5</f>
        <v>0</v>
      </c>
      <c r="S88">
        <f>J88*Calculations!$AB$5</f>
        <v>0</v>
      </c>
      <c r="T88">
        <f>M88*Calculations!$AC$5</f>
        <v>0</v>
      </c>
      <c r="U88" s="17"/>
      <c r="Z88" s="4"/>
      <c r="AA88" s="8">
        <f t="shared" si="21"/>
        <v>0</v>
      </c>
      <c r="AB88" s="6"/>
      <c r="AC88" s="6"/>
      <c r="AD88" s="10">
        <f t="shared" si="22"/>
        <v>0</v>
      </c>
      <c r="AE88" s="11">
        <f t="shared" si="23"/>
        <v>325.63631592757804</v>
      </c>
      <c r="AF88">
        <f>V88*Calculations!$X$5</f>
        <v>0</v>
      </c>
      <c r="AG88">
        <f>W88*Calculations!$Y$5</f>
        <v>0</v>
      </c>
      <c r="AH88">
        <f>X88*Calculations!$Z$5</f>
        <v>0</v>
      </c>
      <c r="AI88">
        <f>Y88*Calculations!$AA$5</f>
        <v>0</v>
      </c>
      <c r="AJ88">
        <f>AA88*Calculations!$AB$5</f>
        <v>0</v>
      </c>
      <c r="AK88">
        <f>AD88*Calculations!$AC$5</f>
        <v>0</v>
      </c>
      <c r="AL88" s="18"/>
      <c r="AR88" s="8">
        <f t="shared" si="24"/>
        <v>0</v>
      </c>
      <c r="AS88" s="6"/>
      <c r="AT88" s="6"/>
      <c r="AU88" s="10">
        <f t="shared" si="25"/>
        <v>0</v>
      </c>
      <c r="AV88" s="11">
        <f t="shared" si="26"/>
        <v>365.63631592757804</v>
      </c>
      <c r="AW88">
        <f>AM88*Calculations!$X$5</f>
        <v>0</v>
      </c>
      <c r="AX88">
        <f>AN88*Calculations!$Y$5</f>
        <v>0</v>
      </c>
      <c r="AY88">
        <f>AO88*Calculations!$Z$5</f>
        <v>0</v>
      </c>
      <c r="AZ88">
        <f>AP88*Calculations!$AA$5</f>
        <v>0</v>
      </c>
      <c r="BA88">
        <f>AR88*Calculations!$AB$5</f>
        <v>0</v>
      </c>
      <c r="BB88">
        <f>AU88*Calculations!$AC$5</f>
        <v>0</v>
      </c>
    </row>
    <row r="89" spans="1:54" ht="16" x14ac:dyDescent="0.2">
      <c r="A89" s="25"/>
      <c r="B89" s="25"/>
      <c r="C89" s="25"/>
      <c r="E89" s="2"/>
      <c r="F89" s="2"/>
      <c r="G89" s="2"/>
      <c r="H89" s="2"/>
      <c r="I89" s="7"/>
      <c r="J89" s="8">
        <f t="shared" si="18"/>
        <v>0</v>
      </c>
      <c r="K89" s="6"/>
      <c r="L89" s="6"/>
      <c r="M89" s="10">
        <f t="shared" si="19"/>
        <v>0</v>
      </c>
      <c r="N89" s="11">
        <f t="shared" si="20"/>
        <v>285.63631592757804</v>
      </c>
      <c r="O89">
        <f>E89*Calculations!$X$5</f>
        <v>0</v>
      </c>
      <c r="P89">
        <f>F89*Calculations!$Y$5</f>
        <v>0</v>
      </c>
      <c r="Q89">
        <f>G89*Calculations!$Z$5</f>
        <v>0</v>
      </c>
      <c r="R89">
        <f>H89*Calculations!$AA$5</f>
        <v>0</v>
      </c>
      <c r="S89">
        <f>J89*Calculations!$AB$5</f>
        <v>0</v>
      </c>
      <c r="T89">
        <f>M89*Calculations!$AC$5</f>
        <v>0</v>
      </c>
      <c r="U89" s="17"/>
      <c r="Z89" s="4"/>
      <c r="AA89" s="8">
        <f t="shared" si="21"/>
        <v>0</v>
      </c>
      <c r="AB89" s="6"/>
      <c r="AC89" s="6"/>
      <c r="AD89" s="10">
        <f t="shared" si="22"/>
        <v>0</v>
      </c>
      <c r="AE89" s="11">
        <f t="shared" si="23"/>
        <v>325.63631592757804</v>
      </c>
      <c r="AF89">
        <f>V89*Calculations!$X$5</f>
        <v>0</v>
      </c>
      <c r="AG89">
        <f>W89*Calculations!$Y$5</f>
        <v>0</v>
      </c>
      <c r="AH89">
        <f>X89*Calculations!$Z$5</f>
        <v>0</v>
      </c>
      <c r="AI89">
        <f>Y89*Calculations!$AA$5</f>
        <v>0</v>
      </c>
      <c r="AJ89">
        <f>AA89*Calculations!$AB$5</f>
        <v>0</v>
      </c>
      <c r="AK89">
        <f>AD89*Calculations!$AC$5</f>
        <v>0</v>
      </c>
      <c r="AL89" s="15"/>
      <c r="AR89" s="8">
        <f t="shared" si="24"/>
        <v>0</v>
      </c>
      <c r="AS89" s="6"/>
      <c r="AT89" s="6"/>
      <c r="AU89" s="10">
        <f t="shared" si="25"/>
        <v>0</v>
      </c>
      <c r="AV89" s="11">
        <f t="shared" si="26"/>
        <v>365.63631592757804</v>
      </c>
      <c r="AW89">
        <f>AM89*Calculations!$X$5</f>
        <v>0</v>
      </c>
      <c r="AX89">
        <f>AN89*Calculations!$Y$5</f>
        <v>0</v>
      </c>
      <c r="AY89">
        <f>AO89*Calculations!$Z$5</f>
        <v>0</v>
      </c>
      <c r="AZ89">
        <f>AP89*Calculations!$AA$5</f>
        <v>0</v>
      </c>
      <c r="BA89">
        <f>AR89*Calculations!$AB$5</f>
        <v>0</v>
      </c>
      <c r="BB89">
        <f>AU89*Calculations!$AC$5</f>
        <v>0</v>
      </c>
    </row>
    <row r="90" spans="1:54" ht="16" x14ac:dyDescent="0.2">
      <c r="A90" s="25"/>
      <c r="B90" s="25"/>
      <c r="C90" s="25"/>
      <c r="I90" s="6"/>
      <c r="J90" s="8">
        <f t="shared" si="18"/>
        <v>0</v>
      </c>
      <c r="K90" s="6"/>
      <c r="L90" s="6"/>
      <c r="M90" s="10">
        <f t="shared" si="19"/>
        <v>0</v>
      </c>
      <c r="N90" s="11">
        <f t="shared" si="20"/>
        <v>285.63631592757804</v>
      </c>
      <c r="O90">
        <f>E90*Calculations!$X$5</f>
        <v>0</v>
      </c>
      <c r="P90">
        <f>F90*Calculations!$Y$5</f>
        <v>0</v>
      </c>
      <c r="Q90">
        <f>G90*Calculations!$Z$5</f>
        <v>0</v>
      </c>
      <c r="R90">
        <f>H90*Calculations!$AA$5</f>
        <v>0</v>
      </c>
      <c r="S90">
        <f>J90*Calculations!$AB$5</f>
        <v>0</v>
      </c>
      <c r="T90">
        <f>M90*Calculations!$AC$5</f>
        <v>0</v>
      </c>
      <c r="U90" s="17"/>
      <c r="Z90" s="4"/>
      <c r="AA90" s="8">
        <f t="shared" si="21"/>
        <v>0</v>
      </c>
      <c r="AB90" s="6"/>
      <c r="AC90" s="6"/>
      <c r="AD90" s="10">
        <f t="shared" si="22"/>
        <v>0</v>
      </c>
      <c r="AE90" s="11">
        <f t="shared" si="23"/>
        <v>325.63631592757804</v>
      </c>
      <c r="AF90">
        <f>V90*Calculations!$X$5</f>
        <v>0</v>
      </c>
      <c r="AG90">
        <f>W90*Calculations!$Y$5</f>
        <v>0</v>
      </c>
      <c r="AH90">
        <f>X90*Calculations!$Z$5</f>
        <v>0</v>
      </c>
      <c r="AI90">
        <f>Y90*Calculations!$AA$5</f>
        <v>0</v>
      </c>
      <c r="AJ90">
        <f>AA90*Calculations!$AB$5</f>
        <v>0</v>
      </c>
      <c r="AK90">
        <f>AD90*Calculations!$AC$5</f>
        <v>0</v>
      </c>
      <c r="AL90" s="18"/>
      <c r="AR90" s="8">
        <f t="shared" si="24"/>
        <v>0</v>
      </c>
      <c r="AS90" s="6"/>
      <c r="AT90" s="6"/>
      <c r="AU90" s="10">
        <f t="shared" si="25"/>
        <v>0</v>
      </c>
      <c r="AV90" s="11">
        <f t="shared" si="26"/>
        <v>365.63631592757804</v>
      </c>
      <c r="AW90">
        <f>AM90*Calculations!$X$5</f>
        <v>0</v>
      </c>
      <c r="AX90">
        <f>AN90*Calculations!$Y$5</f>
        <v>0</v>
      </c>
      <c r="AY90">
        <f>AO90*Calculations!$Z$5</f>
        <v>0</v>
      </c>
      <c r="AZ90">
        <f>AP90*Calculations!$AA$5</f>
        <v>0</v>
      </c>
      <c r="BA90">
        <f>AR90*Calculations!$AB$5</f>
        <v>0</v>
      </c>
      <c r="BB90">
        <f>AU90*Calculations!$AC$5</f>
        <v>0</v>
      </c>
    </row>
    <row r="91" spans="1:54" ht="16" x14ac:dyDescent="0.2">
      <c r="A91" s="25"/>
      <c r="B91" s="25"/>
      <c r="C91" s="25"/>
      <c r="E91" s="2"/>
      <c r="F91" s="2"/>
      <c r="G91" s="2"/>
      <c r="H91" s="2"/>
      <c r="I91" s="7"/>
      <c r="J91" s="8">
        <f t="shared" si="18"/>
        <v>0</v>
      </c>
      <c r="K91" s="6"/>
      <c r="L91" s="6"/>
      <c r="M91" s="10">
        <f t="shared" si="19"/>
        <v>0</v>
      </c>
      <c r="N91" s="11">
        <f t="shared" si="20"/>
        <v>285.63631592757804</v>
      </c>
      <c r="O91">
        <f>E91*Calculations!$X$5</f>
        <v>0</v>
      </c>
      <c r="P91">
        <f>F91*Calculations!$Y$5</f>
        <v>0</v>
      </c>
      <c r="Q91">
        <f>G91*Calculations!$Z$5</f>
        <v>0</v>
      </c>
      <c r="R91">
        <f>H91*Calculations!$AA$5</f>
        <v>0</v>
      </c>
      <c r="S91">
        <f>J91*Calculations!$AB$5</f>
        <v>0</v>
      </c>
      <c r="T91">
        <f>M91*Calculations!$AC$5</f>
        <v>0</v>
      </c>
      <c r="U91" s="17"/>
      <c r="Z91" s="4"/>
      <c r="AA91" s="8">
        <f t="shared" si="21"/>
        <v>0</v>
      </c>
      <c r="AB91" s="6"/>
      <c r="AC91" s="6"/>
      <c r="AD91" s="10">
        <f t="shared" si="22"/>
        <v>0</v>
      </c>
      <c r="AE91" s="11">
        <f t="shared" si="23"/>
        <v>325.63631592757804</v>
      </c>
      <c r="AF91">
        <f>V91*Calculations!$X$5</f>
        <v>0</v>
      </c>
      <c r="AG91">
        <f>W91*Calculations!$Y$5</f>
        <v>0</v>
      </c>
      <c r="AH91">
        <f>X91*Calculations!$Z$5</f>
        <v>0</v>
      </c>
      <c r="AI91">
        <f>Y91*Calculations!$AA$5</f>
        <v>0</v>
      </c>
      <c r="AJ91">
        <f>AA91*Calculations!$AB$5</f>
        <v>0</v>
      </c>
      <c r="AK91">
        <f>AD91*Calculations!$AC$5</f>
        <v>0</v>
      </c>
      <c r="AL91" s="15"/>
      <c r="AR91" s="8">
        <f t="shared" si="24"/>
        <v>0</v>
      </c>
      <c r="AS91" s="6"/>
      <c r="AT91" s="6"/>
      <c r="AU91" s="10">
        <f t="shared" si="25"/>
        <v>0</v>
      </c>
      <c r="AV91" s="11">
        <f t="shared" si="26"/>
        <v>365.63631592757804</v>
      </c>
      <c r="AW91">
        <f>AM91*Calculations!$X$5</f>
        <v>0</v>
      </c>
      <c r="AX91">
        <f>AN91*Calculations!$Y$5</f>
        <v>0</v>
      </c>
      <c r="AY91">
        <f>AO91*Calculations!$Z$5</f>
        <v>0</v>
      </c>
      <c r="AZ91">
        <f>AP91*Calculations!$AA$5</f>
        <v>0</v>
      </c>
      <c r="BA91">
        <f>AR91*Calculations!$AB$5</f>
        <v>0</v>
      </c>
      <c r="BB91">
        <f>AU91*Calculations!$AC$5</f>
        <v>0</v>
      </c>
    </row>
    <row r="92" spans="1:54" ht="16" x14ac:dyDescent="0.2">
      <c r="A92" s="25"/>
      <c r="B92" s="25"/>
      <c r="C92" s="25"/>
      <c r="E92" s="2"/>
      <c r="F92" s="2"/>
      <c r="G92" s="2"/>
      <c r="H92" s="2"/>
      <c r="I92" s="7"/>
      <c r="J92" s="8">
        <f t="shared" si="18"/>
        <v>0</v>
      </c>
      <c r="K92" s="6"/>
      <c r="L92" s="6"/>
      <c r="M92" s="10">
        <f t="shared" si="19"/>
        <v>0</v>
      </c>
      <c r="N92" s="11">
        <f t="shared" si="20"/>
        <v>285.63631592757804</v>
      </c>
      <c r="O92">
        <f>E92*Calculations!$X$5</f>
        <v>0</v>
      </c>
      <c r="P92">
        <f>F92*Calculations!$Y$5</f>
        <v>0</v>
      </c>
      <c r="Q92">
        <f>G92*Calculations!$Z$5</f>
        <v>0</v>
      </c>
      <c r="R92">
        <f>H92*Calculations!$AA$5</f>
        <v>0</v>
      </c>
      <c r="S92">
        <f>J92*Calculations!$AB$5</f>
        <v>0</v>
      </c>
      <c r="T92">
        <f>M92*Calculations!$AC$5</f>
        <v>0</v>
      </c>
      <c r="U92" s="17"/>
      <c r="Z92" s="4"/>
      <c r="AA92" s="8">
        <f t="shared" si="21"/>
        <v>0</v>
      </c>
      <c r="AB92" s="6"/>
      <c r="AC92" s="6"/>
      <c r="AD92" s="10">
        <f t="shared" si="22"/>
        <v>0</v>
      </c>
      <c r="AE92" s="11">
        <f t="shared" si="23"/>
        <v>325.63631592757804</v>
      </c>
      <c r="AF92">
        <f>V92*Calculations!$X$5</f>
        <v>0</v>
      </c>
      <c r="AG92">
        <f>W92*Calculations!$Y$5</f>
        <v>0</v>
      </c>
      <c r="AH92">
        <f>X92*Calculations!$Z$5</f>
        <v>0</v>
      </c>
      <c r="AI92">
        <f>Y92*Calculations!$AA$5</f>
        <v>0</v>
      </c>
      <c r="AJ92">
        <f>AA92*Calculations!$AB$5</f>
        <v>0</v>
      </c>
      <c r="AK92">
        <f>AD92*Calculations!$AC$5</f>
        <v>0</v>
      </c>
      <c r="AL92" s="17"/>
      <c r="AR92" s="8">
        <f t="shared" si="24"/>
        <v>0</v>
      </c>
      <c r="AS92" s="6"/>
      <c r="AT92" s="6"/>
      <c r="AU92" s="10">
        <f t="shared" si="25"/>
        <v>0</v>
      </c>
      <c r="AV92" s="11">
        <f t="shared" si="26"/>
        <v>365.63631592757804</v>
      </c>
      <c r="AW92">
        <f>AM92*Calculations!$X$5</f>
        <v>0</v>
      </c>
      <c r="AX92">
        <f>AN92*Calculations!$Y$5</f>
        <v>0</v>
      </c>
      <c r="AY92">
        <f>AO92*Calculations!$Z$5</f>
        <v>0</v>
      </c>
      <c r="AZ92">
        <f>AP92*Calculations!$AA$5</f>
        <v>0</v>
      </c>
      <c r="BA92">
        <f>AR92*Calculations!$AB$5</f>
        <v>0</v>
      </c>
      <c r="BB92">
        <f>AU92*Calculations!$AC$5</f>
        <v>0</v>
      </c>
    </row>
    <row r="93" spans="1:54" ht="16" x14ac:dyDescent="0.2">
      <c r="A93" s="25"/>
      <c r="B93" s="25"/>
      <c r="C93" s="25"/>
      <c r="E93" s="2"/>
      <c r="F93" s="2"/>
      <c r="G93" s="2"/>
      <c r="H93" s="2"/>
      <c r="I93" s="7"/>
      <c r="J93" s="8">
        <f t="shared" si="18"/>
        <v>0</v>
      </c>
      <c r="K93" s="6"/>
      <c r="L93" s="6"/>
      <c r="M93" s="10">
        <f t="shared" si="19"/>
        <v>0</v>
      </c>
      <c r="N93" s="11">
        <f t="shared" si="20"/>
        <v>285.63631592757804</v>
      </c>
      <c r="O93">
        <f>E93*Calculations!$X$5</f>
        <v>0</v>
      </c>
      <c r="P93">
        <f>F93*Calculations!$Y$5</f>
        <v>0</v>
      </c>
      <c r="Q93">
        <f>G93*Calculations!$Z$5</f>
        <v>0</v>
      </c>
      <c r="R93">
        <f>H93*Calculations!$AA$5</f>
        <v>0</v>
      </c>
      <c r="S93">
        <f>J93*Calculations!$AB$5</f>
        <v>0</v>
      </c>
      <c r="T93">
        <f>M93*Calculations!$AC$5</f>
        <v>0</v>
      </c>
      <c r="U93" s="16"/>
      <c r="Z93" s="4"/>
      <c r="AA93" s="8">
        <f t="shared" si="21"/>
        <v>0</v>
      </c>
      <c r="AB93" s="6"/>
      <c r="AC93" s="6"/>
      <c r="AD93" s="10">
        <f t="shared" si="22"/>
        <v>0</v>
      </c>
      <c r="AE93" s="11">
        <f t="shared" si="23"/>
        <v>325.63631592757804</v>
      </c>
      <c r="AF93">
        <f>V93*Calculations!$X$5</f>
        <v>0</v>
      </c>
      <c r="AG93">
        <f>W93*Calculations!$Y$5</f>
        <v>0</v>
      </c>
      <c r="AH93">
        <f>X93*Calculations!$Z$5</f>
        <v>0</v>
      </c>
      <c r="AI93">
        <f>Y93*Calculations!$AA$5</f>
        <v>0</v>
      </c>
      <c r="AJ93">
        <f>AA93*Calculations!$AB$5</f>
        <v>0</v>
      </c>
      <c r="AK93">
        <f>AD93*Calculations!$AC$5</f>
        <v>0</v>
      </c>
      <c r="AL93" s="15"/>
      <c r="AR93" s="8">
        <f t="shared" si="24"/>
        <v>0</v>
      </c>
      <c r="AS93" s="6"/>
      <c r="AT93" s="6"/>
      <c r="AU93" s="10">
        <f t="shared" si="25"/>
        <v>0</v>
      </c>
      <c r="AV93" s="11">
        <f t="shared" si="26"/>
        <v>365.63631592757804</v>
      </c>
      <c r="AW93">
        <f>AM93*Calculations!$X$5</f>
        <v>0</v>
      </c>
      <c r="AX93">
        <f>AN93*Calculations!$Y$5</f>
        <v>0</v>
      </c>
      <c r="AY93">
        <f>AO93*Calculations!$Z$5</f>
        <v>0</v>
      </c>
      <c r="AZ93">
        <f>AP93*Calculations!$AA$5</f>
        <v>0</v>
      </c>
      <c r="BA93">
        <f>AR93*Calculations!$AB$5</f>
        <v>0</v>
      </c>
      <c r="BB93">
        <f>AU93*Calculations!$AC$5</f>
        <v>0</v>
      </c>
    </row>
    <row r="94" spans="1:54" ht="16" x14ac:dyDescent="0.2">
      <c r="A94" s="25"/>
      <c r="B94" s="25"/>
      <c r="C94" s="25"/>
      <c r="E94" s="2"/>
      <c r="F94" s="2"/>
      <c r="G94" s="2"/>
      <c r="H94" s="2"/>
      <c r="I94" s="7"/>
      <c r="J94" s="8">
        <f t="shared" si="18"/>
        <v>0</v>
      </c>
      <c r="K94" s="6"/>
      <c r="L94" s="6"/>
      <c r="M94" s="10">
        <f t="shared" si="19"/>
        <v>0</v>
      </c>
      <c r="N94" s="11">
        <f t="shared" si="20"/>
        <v>285.63631592757804</v>
      </c>
      <c r="O94">
        <f>E94*Calculations!$X$5</f>
        <v>0</v>
      </c>
      <c r="P94">
        <f>F94*Calculations!$Y$5</f>
        <v>0</v>
      </c>
      <c r="Q94">
        <f>G94*Calculations!$Z$5</f>
        <v>0</v>
      </c>
      <c r="R94">
        <f>H94*Calculations!$AA$5</f>
        <v>0</v>
      </c>
      <c r="S94">
        <f>J94*Calculations!$AB$5</f>
        <v>0</v>
      </c>
      <c r="T94">
        <f>M94*Calculations!$AC$5</f>
        <v>0</v>
      </c>
      <c r="U94" s="16"/>
      <c r="Z94" s="4"/>
      <c r="AA94" s="8">
        <f t="shared" si="21"/>
        <v>0</v>
      </c>
      <c r="AB94" s="6"/>
      <c r="AC94" s="6"/>
      <c r="AD94" s="10">
        <f t="shared" si="22"/>
        <v>0</v>
      </c>
      <c r="AE94" s="11">
        <f t="shared" si="23"/>
        <v>325.63631592757804</v>
      </c>
      <c r="AF94">
        <f>V94*Calculations!$X$5</f>
        <v>0</v>
      </c>
      <c r="AG94">
        <f>W94*Calculations!$Y$5</f>
        <v>0</v>
      </c>
      <c r="AH94">
        <f>X94*Calculations!$Z$5</f>
        <v>0</v>
      </c>
      <c r="AI94">
        <f>Y94*Calculations!$AA$5</f>
        <v>0</v>
      </c>
      <c r="AJ94">
        <f>AA94*Calculations!$AB$5</f>
        <v>0</v>
      </c>
      <c r="AK94">
        <f>AD94*Calculations!$AC$5</f>
        <v>0</v>
      </c>
      <c r="AL94" s="16"/>
      <c r="AR94" s="8">
        <f t="shared" si="24"/>
        <v>0</v>
      </c>
      <c r="AS94" s="6"/>
      <c r="AT94" s="6"/>
      <c r="AU94" s="10">
        <f t="shared" si="25"/>
        <v>0</v>
      </c>
      <c r="AV94" s="11">
        <f t="shared" si="26"/>
        <v>365.63631592757804</v>
      </c>
      <c r="AW94">
        <f>AM94*Calculations!$X$5</f>
        <v>0</v>
      </c>
      <c r="AX94">
        <f>AN94*Calculations!$Y$5</f>
        <v>0</v>
      </c>
      <c r="AY94">
        <f>AO94*Calculations!$Z$5</f>
        <v>0</v>
      </c>
      <c r="AZ94">
        <f>AP94*Calculations!$AA$5</f>
        <v>0</v>
      </c>
      <c r="BA94">
        <f>AR94*Calculations!$AB$5</f>
        <v>0</v>
      </c>
      <c r="BB94">
        <f>AU94*Calculations!$AC$5</f>
        <v>0</v>
      </c>
    </row>
    <row r="95" spans="1:54" ht="16" x14ac:dyDescent="0.2">
      <c r="A95" s="25"/>
      <c r="B95" s="25"/>
      <c r="C95" s="25"/>
      <c r="E95" s="2"/>
      <c r="F95" s="2"/>
      <c r="G95" s="2"/>
      <c r="H95" s="2"/>
      <c r="I95" s="7"/>
      <c r="J95" s="8">
        <f t="shared" si="18"/>
        <v>0</v>
      </c>
      <c r="K95" s="6"/>
      <c r="L95" s="6"/>
      <c r="M95" s="10">
        <f t="shared" si="19"/>
        <v>0</v>
      </c>
      <c r="N95" s="11">
        <f t="shared" si="20"/>
        <v>285.63631592757804</v>
      </c>
      <c r="O95">
        <f>E95*Calculations!$X$5</f>
        <v>0</v>
      </c>
      <c r="P95">
        <f>F95*Calculations!$Y$5</f>
        <v>0</v>
      </c>
      <c r="Q95">
        <f>G95*Calculations!$Z$5</f>
        <v>0</v>
      </c>
      <c r="R95">
        <f>H95*Calculations!$AA$5</f>
        <v>0</v>
      </c>
      <c r="S95">
        <f>J95*Calculations!$AB$5</f>
        <v>0</v>
      </c>
      <c r="T95">
        <f>M95*Calculations!$AC$5</f>
        <v>0</v>
      </c>
      <c r="U95" s="15"/>
      <c r="Z95" s="4"/>
      <c r="AA95" s="8">
        <f t="shared" si="21"/>
        <v>0</v>
      </c>
      <c r="AB95" s="6"/>
      <c r="AC95" s="6"/>
      <c r="AD95" s="10">
        <f t="shared" si="22"/>
        <v>0</v>
      </c>
      <c r="AE95" s="11">
        <f t="shared" si="23"/>
        <v>325.63631592757804</v>
      </c>
      <c r="AF95">
        <f>V95*Calculations!$X$5</f>
        <v>0</v>
      </c>
      <c r="AG95">
        <f>W95*Calculations!$Y$5</f>
        <v>0</v>
      </c>
      <c r="AH95">
        <f>X95*Calculations!$Z$5</f>
        <v>0</v>
      </c>
      <c r="AI95">
        <f>Y95*Calculations!$AA$5</f>
        <v>0</v>
      </c>
      <c r="AJ95">
        <f>AA95*Calculations!$AB$5</f>
        <v>0</v>
      </c>
      <c r="AK95">
        <f>AD95*Calculations!$AC$5</f>
        <v>0</v>
      </c>
      <c r="AL95" s="16"/>
      <c r="AR95" s="8">
        <f t="shared" si="24"/>
        <v>0</v>
      </c>
      <c r="AS95" s="6"/>
      <c r="AT95" s="6"/>
      <c r="AU95" s="10">
        <f t="shared" si="25"/>
        <v>0</v>
      </c>
      <c r="AV95" s="11">
        <f t="shared" si="26"/>
        <v>365.63631592757804</v>
      </c>
      <c r="AW95">
        <f>AM95*Calculations!$X$5</f>
        <v>0</v>
      </c>
      <c r="AX95">
        <f>AN95*Calculations!$Y$5</f>
        <v>0</v>
      </c>
      <c r="AY95">
        <f>AO95*Calculations!$Z$5</f>
        <v>0</v>
      </c>
      <c r="AZ95">
        <f>AP95*Calculations!$AA$5</f>
        <v>0</v>
      </c>
      <c r="BA95">
        <f>AR95*Calculations!$AB$5</f>
        <v>0</v>
      </c>
      <c r="BB95">
        <f>AU95*Calculations!$AC$5</f>
        <v>0</v>
      </c>
    </row>
    <row r="96" spans="1:54" x14ac:dyDescent="0.2">
      <c r="I96" s="6"/>
      <c r="J96" s="8">
        <f t="shared" si="18"/>
        <v>0</v>
      </c>
      <c r="K96" s="6"/>
      <c r="L96" s="6"/>
      <c r="M96" s="10">
        <f t="shared" si="19"/>
        <v>0</v>
      </c>
      <c r="N96" s="11">
        <f t="shared" si="20"/>
        <v>285.63631592757804</v>
      </c>
      <c r="O96">
        <f>E96*Calculations!$X$5</f>
        <v>0</v>
      </c>
      <c r="P96">
        <f>F96*Calculations!$Y$5</f>
        <v>0</v>
      </c>
      <c r="Q96">
        <f>G96*Calculations!$Z$5</f>
        <v>0</v>
      </c>
      <c r="R96">
        <f>H96*Calculations!$AA$5</f>
        <v>0</v>
      </c>
      <c r="S96">
        <f>J96*Calculations!$AB$5</f>
        <v>0</v>
      </c>
      <c r="T96">
        <f>M96*Calculations!$AC$5</f>
        <v>0</v>
      </c>
      <c r="Z96" s="4"/>
      <c r="AA96" s="8">
        <f t="shared" si="21"/>
        <v>0</v>
      </c>
      <c r="AB96" s="6"/>
      <c r="AC96" s="6"/>
      <c r="AD96" s="10">
        <f t="shared" si="22"/>
        <v>0</v>
      </c>
      <c r="AE96" s="11">
        <f t="shared" si="23"/>
        <v>325.63631592757804</v>
      </c>
      <c r="AF96">
        <f>V96*Calculations!$X$5</f>
        <v>0</v>
      </c>
      <c r="AG96">
        <f>W96*Calculations!$Y$5</f>
        <v>0</v>
      </c>
      <c r="AH96">
        <f>X96*Calculations!$Z$5</f>
        <v>0</v>
      </c>
      <c r="AI96">
        <f>Y96*Calculations!$AA$5</f>
        <v>0</v>
      </c>
      <c r="AJ96">
        <f>AA96*Calculations!$AB$5</f>
        <v>0</v>
      </c>
      <c r="AK96">
        <f>AD96*Calculations!$AC$5</f>
        <v>0</v>
      </c>
      <c r="AR96" s="8">
        <f t="shared" si="24"/>
        <v>0</v>
      </c>
      <c r="AS96" s="6"/>
      <c r="AT96" s="6"/>
      <c r="AU96" s="10">
        <f t="shared" si="25"/>
        <v>0</v>
      </c>
      <c r="AV96" s="11">
        <f t="shared" si="26"/>
        <v>365.63631592757804</v>
      </c>
      <c r="AW96">
        <f>AM96*Calculations!$X$5</f>
        <v>0</v>
      </c>
      <c r="AX96">
        <f>AN96*Calculations!$Y$5</f>
        <v>0</v>
      </c>
      <c r="AY96">
        <f>AO96*Calculations!$Z$5</f>
        <v>0</v>
      </c>
      <c r="AZ96">
        <f>AP96*Calculations!$AA$5</f>
        <v>0</v>
      </c>
      <c r="BA96">
        <f>AR96*Calculations!$AB$5</f>
        <v>0</v>
      </c>
      <c r="BB96">
        <f>AU96*Calculations!$AC$5</f>
        <v>0</v>
      </c>
    </row>
    <row r="97" spans="9:54" x14ac:dyDescent="0.2">
      <c r="I97" s="6"/>
      <c r="J97" s="8">
        <f t="shared" si="18"/>
        <v>0</v>
      </c>
      <c r="K97" s="6"/>
      <c r="L97" s="6"/>
      <c r="M97" s="10">
        <f t="shared" si="19"/>
        <v>0</v>
      </c>
      <c r="N97" s="11">
        <f t="shared" si="20"/>
        <v>285.63631592757804</v>
      </c>
      <c r="O97">
        <f>E97*Calculations!$X$5</f>
        <v>0</v>
      </c>
      <c r="P97">
        <f>F97*Calculations!$Y$5</f>
        <v>0</v>
      </c>
      <c r="Q97">
        <f>G97*Calculations!$Z$5</f>
        <v>0</v>
      </c>
      <c r="R97">
        <f>H97*Calculations!$AA$5</f>
        <v>0</v>
      </c>
      <c r="S97">
        <f>J97*Calculations!$AB$5</f>
        <v>0</v>
      </c>
      <c r="T97">
        <f>M97*Calculations!$AC$5</f>
        <v>0</v>
      </c>
      <c r="Z97" s="4"/>
      <c r="AA97" s="8">
        <f t="shared" si="21"/>
        <v>0</v>
      </c>
      <c r="AB97" s="6"/>
      <c r="AC97" s="6"/>
      <c r="AD97" s="10">
        <f t="shared" si="22"/>
        <v>0</v>
      </c>
      <c r="AE97" s="11">
        <f t="shared" si="23"/>
        <v>325.63631592757804</v>
      </c>
      <c r="AF97">
        <f>V97*Calculations!$X$5</f>
        <v>0</v>
      </c>
      <c r="AG97">
        <f>W97*Calculations!$Y$5</f>
        <v>0</v>
      </c>
      <c r="AH97">
        <f>X97*Calculations!$Z$5</f>
        <v>0</v>
      </c>
      <c r="AI97">
        <f>Y97*Calculations!$AA$5</f>
        <v>0</v>
      </c>
      <c r="AJ97">
        <f>AA97*Calculations!$AB$5</f>
        <v>0</v>
      </c>
      <c r="AK97">
        <f>AD97*Calculations!$AC$5</f>
        <v>0</v>
      </c>
      <c r="AR97" s="8">
        <f t="shared" si="24"/>
        <v>0</v>
      </c>
      <c r="AS97" s="6"/>
      <c r="AT97" s="6"/>
      <c r="AU97" s="10">
        <f t="shared" si="25"/>
        <v>0</v>
      </c>
      <c r="AV97" s="11">
        <f t="shared" si="26"/>
        <v>365.63631592757804</v>
      </c>
      <c r="AW97">
        <f>AM97*Calculations!$X$5</f>
        <v>0</v>
      </c>
      <c r="AX97">
        <f>AN97*Calculations!$Y$5</f>
        <v>0</v>
      </c>
      <c r="AY97">
        <f>AO97*Calculations!$Z$5</f>
        <v>0</v>
      </c>
      <c r="AZ97">
        <f>AP97*Calculations!$AA$5</f>
        <v>0</v>
      </c>
      <c r="BA97">
        <f>AR97*Calculations!$AB$5</f>
        <v>0</v>
      </c>
      <c r="BB97">
        <f>AU97*Calculations!$AC$5</f>
        <v>0</v>
      </c>
    </row>
    <row r="98" spans="9:54" x14ac:dyDescent="0.2">
      <c r="I98" s="6"/>
      <c r="J98" s="8">
        <f t="shared" si="18"/>
        <v>0</v>
      </c>
      <c r="K98" s="6"/>
      <c r="L98" s="6"/>
      <c r="M98" s="10">
        <f t="shared" si="19"/>
        <v>0</v>
      </c>
      <c r="N98" s="11">
        <f t="shared" si="20"/>
        <v>285.63631592757804</v>
      </c>
      <c r="O98">
        <f>E98*Calculations!$X$5</f>
        <v>0</v>
      </c>
      <c r="P98">
        <f>F98*Calculations!$Y$5</f>
        <v>0</v>
      </c>
      <c r="Q98">
        <f>G98*Calculations!$Z$5</f>
        <v>0</v>
      </c>
      <c r="R98">
        <f>H98*Calculations!$AA$5</f>
        <v>0</v>
      </c>
      <c r="S98">
        <f>J98*Calculations!$AB$5</f>
        <v>0</v>
      </c>
      <c r="T98">
        <f>M98*Calculations!$AC$5</f>
        <v>0</v>
      </c>
      <c r="Z98" s="4"/>
      <c r="AA98" s="8">
        <f t="shared" si="21"/>
        <v>0</v>
      </c>
      <c r="AB98" s="6"/>
      <c r="AC98" s="6"/>
      <c r="AD98" s="10">
        <f t="shared" si="22"/>
        <v>0</v>
      </c>
      <c r="AE98" s="11">
        <f t="shared" si="23"/>
        <v>325.63631592757804</v>
      </c>
      <c r="AF98">
        <f>V98*Calculations!$X$5</f>
        <v>0</v>
      </c>
      <c r="AG98">
        <f>W98*Calculations!$Y$5</f>
        <v>0</v>
      </c>
      <c r="AH98">
        <f>X98*Calculations!$Z$5</f>
        <v>0</v>
      </c>
      <c r="AI98">
        <f>Y98*Calculations!$AA$5</f>
        <v>0</v>
      </c>
      <c r="AJ98">
        <f>AA98*Calculations!$AB$5</f>
        <v>0</v>
      </c>
      <c r="AK98">
        <f>AD98*Calculations!$AC$5</f>
        <v>0</v>
      </c>
      <c r="AR98" s="8">
        <f t="shared" si="24"/>
        <v>0</v>
      </c>
      <c r="AS98" s="6"/>
      <c r="AT98" s="6"/>
      <c r="AU98" s="10">
        <f t="shared" si="25"/>
        <v>0</v>
      </c>
      <c r="AV98" s="11">
        <f t="shared" si="26"/>
        <v>365.63631592757804</v>
      </c>
      <c r="AW98">
        <f>AM98*Calculations!$X$5</f>
        <v>0</v>
      </c>
      <c r="AX98">
        <f>AN98*Calculations!$Y$5</f>
        <v>0</v>
      </c>
      <c r="AY98">
        <f>AO98*Calculations!$Z$5</f>
        <v>0</v>
      </c>
      <c r="AZ98">
        <f>AP98*Calculations!$AA$5</f>
        <v>0</v>
      </c>
      <c r="BA98">
        <f>AR98*Calculations!$AB$5</f>
        <v>0</v>
      </c>
      <c r="BB98">
        <f>AU98*Calculations!$AC$5</f>
        <v>0</v>
      </c>
    </row>
    <row r="99" spans="9:54" x14ac:dyDescent="0.2">
      <c r="I99" s="6"/>
      <c r="J99" s="8">
        <f t="shared" si="18"/>
        <v>0</v>
      </c>
      <c r="K99" s="6"/>
      <c r="L99" s="6"/>
      <c r="M99" s="10">
        <f t="shared" si="19"/>
        <v>0</v>
      </c>
      <c r="N99" s="11">
        <f t="shared" si="20"/>
        <v>285.63631592757804</v>
      </c>
      <c r="O99">
        <f>E99*Calculations!$X$5</f>
        <v>0</v>
      </c>
      <c r="P99">
        <f>F99*Calculations!$Y$5</f>
        <v>0</v>
      </c>
      <c r="Q99">
        <f>G99*Calculations!$Z$5</f>
        <v>0</v>
      </c>
      <c r="R99">
        <f>H99*Calculations!$AA$5</f>
        <v>0</v>
      </c>
      <c r="S99">
        <f>J99*Calculations!$AB$5</f>
        <v>0</v>
      </c>
      <c r="T99">
        <f>M99*Calculations!$AC$5</f>
        <v>0</v>
      </c>
      <c r="Z99" s="4"/>
      <c r="AA99" s="8">
        <f t="shared" si="21"/>
        <v>0</v>
      </c>
      <c r="AB99" s="6"/>
      <c r="AC99" s="6"/>
      <c r="AD99" s="10">
        <f t="shared" si="22"/>
        <v>0</v>
      </c>
      <c r="AE99" s="11">
        <f t="shared" si="23"/>
        <v>325.63631592757804</v>
      </c>
      <c r="AF99">
        <f>V99*Calculations!$X$5</f>
        <v>0</v>
      </c>
      <c r="AG99">
        <f>W99*Calculations!$Y$5</f>
        <v>0</v>
      </c>
      <c r="AH99">
        <f>X99*Calculations!$Z$5</f>
        <v>0</v>
      </c>
      <c r="AI99">
        <f>Y99*Calculations!$AA$5</f>
        <v>0</v>
      </c>
      <c r="AJ99">
        <f>AA99*Calculations!$AB$5</f>
        <v>0</v>
      </c>
      <c r="AK99">
        <f>AD99*Calculations!$AC$5</f>
        <v>0</v>
      </c>
      <c r="AR99" s="8">
        <f t="shared" si="24"/>
        <v>0</v>
      </c>
      <c r="AS99" s="6"/>
      <c r="AT99" s="6"/>
      <c r="AU99" s="10">
        <f t="shared" si="25"/>
        <v>0</v>
      </c>
      <c r="AV99" s="11">
        <f t="shared" si="26"/>
        <v>365.63631592757804</v>
      </c>
      <c r="AW99">
        <f>AM99*Calculations!$X$5</f>
        <v>0</v>
      </c>
      <c r="AX99">
        <f>AN99*Calculations!$Y$5</f>
        <v>0</v>
      </c>
      <c r="AY99">
        <f>AO99*Calculations!$Z$5</f>
        <v>0</v>
      </c>
      <c r="AZ99">
        <f>AP99*Calculations!$AA$5</f>
        <v>0</v>
      </c>
      <c r="BA99">
        <f>AR99*Calculations!$AB$5</f>
        <v>0</v>
      </c>
      <c r="BB99">
        <f>AU99*Calculations!$AC$5</f>
        <v>0</v>
      </c>
    </row>
    <row r="100" spans="9:54" x14ac:dyDescent="0.2">
      <c r="I100" s="6"/>
      <c r="J100" s="8">
        <f t="shared" ref="J100:J131" si="27">IF(H100+I100=0, 0, H100/(H100+I100))</f>
        <v>0</v>
      </c>
      <c r="K100" s="6"/>
      <c r="L100" s="6"/>
      <c r="M100" s="10">
        <f t="shared" ref="M100:M131" si="28">K100-(0.5*L100)</f>
        <v>0</v>
      </c>
      <c r="N100" s="11">
        <f t="shared" ref="N100:N131" si="29">(((SUM(O100:T100)-7085)/3811)*40)+360</f>
        <v>285.63631592757804</v>
      </c>
      <c r="O100">
        <f>E100*Calculations!$X$5</f>
        <v>0</v>
      </c>
      <c r="P100">
        <f>F100*Calculations!$Y$5</f>
        <v>0</v>
      </c>
      <c r="Q100">
        <f>G100*Calculations!$Z$5</f>
        <v>0</v>
      </c>
      <c r="R100">
        <f>H100*Calculations!$AA$5</f>
        <v>0</v>
      </c>
      <c r="S100">
        <f>J100*Calculations!$AB$5</f>
        <v>0</v>
      </c>
      <c r="T100">
        <f>M100*Calculations!$AC$5</f>
        <v>0</v>
      </c>
      <c r="AA100" s="8">
        <f t="shared" ref="AA100:AA131" si="30">IF(Y100+Z100=0, 0, Y100/(Y100+Z100))</f>
        <v>0</v>
      </c>
      <c r="AB100" s="6"/>
      <c r="AC100" s="6"/>
      <c r="AD100" s="10">
        <f t="shared" ref="AD100:AD131" si="31">AB100-(0.5*AC100)</f>
        <v>0</v>
      </c>
      <c r="AE100" s="11">
        <f t="shared" ref="AE100:AE131" si="32">(((SUM(AF100:AK100)-7085)/3811)*40)+400</f>
        <v>325.63631592757804</v>
      </c>
      <c r="AF100">
        <f>V100*Calculations!$X$5</f>
        <v>0</v>
      </c>
      <c r="AG100">
        <f>W100*Calculations!$Y$5</f>
        <v>0</v>
      </c>
      <c r="AH100">
        <f>X100*Calculations!$Z$5</f>
        <v>0</v>
      </c>
      <c r="AI100">
        <f>Y100*Calculations!$AA$5</f>
        <v>0</v>
      </c>
      <c r="AJ100">
        <f>AA100*Calculations!$AB$5</f>
        <v>0</v>
      </c>
      <c r="AK100">
        <f>AD100*Calculations!$AC$5</f>
        <v>0</v>
      </c>
      <c r="AR100" s="8">
        <f t="shared" ref="AR100:AR131" si="33">IF(AP100+AQ100=0, 0, AP100/(AP100+AQ100))</f>
        <v>0</v>
      </c>
      <c r="AS100" s="6"/>
      <c r="AT100" s="6"/>
      <c r="AU100" s="10">
        <f t="shared" ref="AU100:AU131" si="34">AS100-(0.5*AT100)</f>
        <v>0</v>
      </c>
      <c r="AV100" s="11">
        <f t="shared" ref="AV100:AV131" si="35">(((SUM(AW100:BB100)-7085)/3811)*40)+440</f>
        <v>365.63631592757804</v>
      </c>
      <c r="AW100">
        <f>AM100*Calculations!$X$5</f>
        <v>0</v>
      </c>
      <c r="AX100">
        <f>AN100*Calculations!$Y$5</f>
        <v>0</v>
      </c>
      <c r="AY100">
        <f>AO100*Calculations!$Z$5</f>
        <v>0</v>
      </c>
      <c r="AZ100">
        <f>AP100*Calculations!$AA$5</f>
        <v>0</v>
      </c>
      <c r="BA100">
        <f>AR100*Calculations!$AB$5</f>
        <v>0</v>
      </c>
      <c r="BB100">
        <f>AU100*Calculations!$AC$5</f>
        <v>0</v>
      </c>
    </row>
    <row r="101" spans="9:54" x14ac:dyDescent="0.2">
      <c r="I101" s="6"/>
      <c r="J101" s="8">
        <f t="shared" si="27"/>
        <v>0</v>
      </c>
      <c r="K101" s="6"/>
      <c r="L101" s="6"/>
      <c r="M101" s="10">
        <f t="shared" si="28"/>
        <v>0</v>
      </c>
      <c r="N101" s="11">
        <f t="shared" si="29"/>
        <v>285.63631592757804</v>
      </c>
      <c r="O101">
        <f>E101*Calculations!$X$5</f>
        <v>0</v>
      </c>
      <c r="P101">
        <f>F101*Calculations!$Y$5</f>
        <v>0</v>
      </c>
      <c r="Q101">
        <f>G101*Calculations!$Z$5</f>
        <v>0</v>
      </c>
      <c r="R101">
        <f>H101*Calculations!$AA$5</f>
        <v>0</v>
      </c>
      <c r="S101">
        <f>J101*Calculations!$AB$5</f>
        <v>0</v>
      </c>
      <c r="T101">
        <f>M101*Calculations!$AC$5</f>
        <v>0</v>
      </c>
      <c r="AA101" s="8">
        <f t="shared" si="30"/>
        <v>0</v>
      </c>
      <c r="AB101" s="6"/>
      <c r="AC101" s="6"/>
      <c r="AD101" s="10">
        <f t="shared" si="31"/>
        <v>0</v>
      </c>
      <c r="AE101" s="11">
        <f t="shared" si="32"/>
        <v>325.63631592757804</v>
      </c>
      <c r="AF101">
        <f>V101*Calculations!$X$5</f>
        <v>0</v>
      </c>
      <c r="AG101">
        <f>W101*Calculations!$Y$5</f>
        <v>0</v>
      </c>
      <c r="AH101">
        <f>X101*Calculations!$Z$5</f>
        <v>0</v>
      </c>
      <c r="AI101">
        <f>Y101*Calculations!$AA$5</f>
        <v>0</v>
      </c>
      <c r="AJ101">
        <f>AA101*Calculations!$AB$5</f>
        <v>0</v>
      </c>
      <c r="AK101">
        <f>AD101*Calculations!$AC$5</f>
        <v>0</v>
      </c>
      <c r="AR101" s="8">
        <f t="shared" si="33"/>
        <v>0</v>
      </c>
      <c r="AS101" s="6"/>
      <c r="AT101" s="6"/>
      <c r="AU101" s="10">
        <f t="shared" si="34"/>
        <v>0</v>
      </c>
      <c r="AV101" s="11">
        <f t="shared" si="35"/>
        <v>365.63631592757804</v>
      </c>
      <c r="AW101">
        <f>AM101*Calculations!$X$5</f>
        <v>0</v>
      </c>
      <c r="AX101">
        <f>AN101*Calculations!$Y$5</f>
        <v>0</v>
      </c>
      <c r="AY101">
        <f>AO101*Calculations!$Z$5</f>
        <v>0</v>
      </c>
      <c r="AZ101">
        <f>AP101*Calculations!$AA$5</f>
        <v>0</v>
      </c>
      <c r="BA101">
        <f>AR101*Calculations!$AB$5</f>
        <v>0</v>
      </c>
      <c r="BB101">
        <f>AU101*Calculations!$AC$5</f>
        <v>0</v>
      </c>
    </row>
    <row r="102" spans="9:54" x14ac:dyDescent="0.2">
      <c r="I102" s="6"/>
      <c r="J102" s="8">
        <f t="shared" si="27"/>
        <v>0</v>
      </c>
      <c r="K102" s="6"/>
      <c r="L102" s="6"/>
      <c r="M102" s="10">
        <f t="shared" si="28"/>
        <v>0</v>
      </c>
      <c r="N102" s="11">
        <f t="shared" si="29"/>
        <v>285.63631592757804</v>
      </c>
      <c r="O102">
        <f>E102*Calculations!$X$5</f>
        <v>0</v>
      </c>
      <c r="P102">
        <f>F102*Calculations!$Y$5</f>
        <v>0</v>
      </c>
      <c r="Q102">
        <f>G102*Calculations!$Z$5</f>
        <v>0</v>
      </c>
      <c r="R102">
        <f>H102*Calculations!$AA$5</f>
        <v>0</v>
      </c>
      <c r="S102">
        <f>J102*Calculations!$AB$5</f>
        <v>0</v>
      </c>
      <c r="T102">
        <f>M102*Calculations!$AC$5</f>
        <v>0</v>
      </c>
      <c r="AA102" s="8">
        <f t="shared" si="30"/>
        <v>0</v>
      </c>
      <c r="AB102" s="6"/>
      <c r="AC102" s="6"/>
      <c r="AD102" s="10">
        <f t="shared" si="31"/>
        <v>0</v>
      </c>
      <c r="AE102" s="11">
        <f t="shared" si="32"/>
        <v>325.63631592757804</v>
      </c>
      <c r="AF102">
        <f>V102*Calculations!$X$5</f>
        <v>0</v>
      </c>
      <c r="AG102">
        <f>W102*Calculations!$Y$5</f>
        <v>0</v>
      </c>
      <c r="AH102">
        <f>X102*Calculations!$Z$5</f>
        <v>0</v>
      </c>
      <c r="AI102">
        <f>Y102*Calculations!$AA$5</f>
        <v>0</v>
      </c>
      <c r="AJ102">
        <f>AA102*Calculations!$AB$5</f>
        <v>0</v>
      </c>
      <c r="AK102">
        <f>AD102*Calculations!$AC$5</f>
        <v>0</v>
      </c>
      <c r="AR102" s="8">
        <f t="shared" si="33"/>
        <v>0</v>
      </c>
      <c r="AS102" s="6"/>
      <c r="AT102" s="6"/>
      <c r="AU102" s="10">
        <f t="shared" si="34"/>
        <v>0</v>
      </c>
      <c r="AV102" s="11">
        <f t="shared" si="35"/>
        <v>365.63631592757804</v>
      </c>
      <c r="AW102">
        <f>AM102*Calculations!$X$5</f>
        <v>0</v>
      </c>
      <c r="AX102">
        <f>AN102*Calculations!$Y$5</f>
        <v>0</v>
      </c>
      <c r="AY102">
        <f>AO102*Calculations!$Z$5</f>
        <v>0</v>
      </c>
      <c r="AZ102">
        <f>AP102*Calculations!$AA$5</f>
        <v>0</v>
      </c>
      <c r="BA102">
        <f>AR102*Calculations!$AB$5</f>
        <v>0</v>
      </c>
      <c r="BB102">
        <f>AU102*Calculations!$AC$5</f>
        <v>0</v>
      </c>
    </row>
    <row r="103" spans="9:54" x14ac:dyDescent="0.2">
      <c r="I103" s="6"/>
      <c r="J103" s="8">
        <f t="shared" si="27"/>
        <v>0</v>
      </c>
      <c r="K103" s="6"/>
      <c r="L103" s="6"/>
      <c r="M103" s="10">
        <f t="shared" si="28"/>
        <v>0</v>
      </c>
      <c r="N103" s="11">
        <f t="shared" si="29"/>
        <v>285.63631592757804</v>
      </c>
      <c r="O103">
        <f>E103*Calculations!$X$5</f>
        <v>0</v>
      </c>
      <c r="P103">
        <f>F103*Calculations!$Y$5</f>
        <v>0</v>
      </c>
      <c r="Q103">
        <f>G103*Calculations!$Z$5</f>
        <v>0</v>
      </c>
      <c r="R103">
        <f>H103*Calculations!$AA$5</f>
        <v>0</v>
      </c>
      <c r="S103">
        <f>J103*Calculations!$AB$5</f>
        <v>0</v>
      </c>
      <c r="T103">
        <f>M103*Calculations!$AC$5</f>
        <v>0</v>
      </c>
      <c r="AA103" s="8">
        <f t="shared" si="30"/>
        <v>0</v>
      </c>
      <c r="AB103" s="6"/>
      <c r="AC103" s="6"/>
      <c r="AD103" s="10">
        <f t="shared" si="31"/>
        <v>0</v>
      </c>
      <c r="AE103" s="11">
        <f t="shared" si="32"/>
        <v>325.63631592757804</v>
      </c>
      <c r="AF103">
        <f>V103*Calculations!$X$5</f>
        <v>0</v>
      </c>
      <c r="AG103">
        <f>W103*Calculations!$Y$5</f>
        <v>0</v>
      </c>
      <c r="AH103">
        <f>X103*Calculations!$Z$5</f>
        <v>0</v>
      </c>
      <c r="AI103">
        <f>Y103*Calculations!$AA$5</f>
        <v>0</v>
      </c>
      <c r="AJ103">
        <f>AA103*Calculations!$AB$5</f>
        <v>0</v>
      </c>
      <c r="AK103">
        <f>AD103*Calculations!$AC$5</f>
        <v>0</v>
      </c>
      <c r="AR103" s="8">
        <f t="shared" si="33"/>
        <v>0</v>
      </c>
      <c r="AS103" s="6"/>
      <c r="AT103" s="6"/>
      <c r="AU103" s="10">
        <f t="shared" si="34"/>
        <v>0</v>
      </c>
      <c r="AV103" s="11">
        <f t="shared" si="35"/>
        <v>365.63631592757804</v>
      </c>
      <c r="AW103">
        <f>AM103*Calculations!$X$5</f>
        <v>0</v>
      </c>
      <c r="AX103">
        <f>AN103*Calculations!$Y$5</f>
        <v>0</v>
      </c>
      <c r="AY103">
        <f>AO103*Calculations!$Z$5</f>
        <v>0</v>
      </c>
      <c r="AZ103">
        <f>AP103*Calculations!$AA$5</f>
        <v>0</v>
      </c>
      <c r="BA103">
        <f>AR103*Calculations!$AB$5</f>
        <v>0</v>
      </c>
      <c r="BB103">
        <f>AU103*Calculations!$AC$5</f>
        <v>0</v>
      </c>
    </row>
    <row r="104" spans="9:54" x14ac:dyDescent="0.2">
      <c r="I104" s="6"/>
      <c r="J104" s="8">
        <f t="shared" si="27"/>
        <v>0</v>
      </c>
      <c r="K104" s="6"/>
      <c r="L104" s="6"/>
      <c r="M104" s="10">
        <f t="shared" si="28"/>
        <v>0</v>
      </c>
      <c r="N104" s="11">
        <f t="shared" si="29"/>
        <v>285.63631592757804</v>
      </c>
      <c r="O104">
        <f>E104*Calculations!$X$5</f>
        <v>0</v>
      </c>
      <c r="P104">
        <f>F104*Calculations!$Y$5</f>
        <v>0</v>
      </c>
      <c r="Q104">
        <f>G104*Calculations!$Z$5</f>
        <v>0</v>
      </c>
      <c r="R104">
        <f>H104*Calculations!$AA$5</f>
        <v>0</v>
      </c>
      <c r="S104">
        <f>J104*Calculations!$AB$5</f>
        <v>0</v>
      </c>
      <c r="T104">
        <f>M104*Calculations!$AC$5</f>
        <v>0</v>
      </c>
      <c r="AA104" s="8">
        <f t="shared" si="30"/>
        <v>0</v>
      </c>
      <c r="AB104" s="6"/>
      <c r="AC104" s="6"/>
      <c r="AD104" s="10">
        <f t="shared" si="31"/>
        <v>0</v>
      </c>
      <c r="AE104" s="11">
        <f t="shared" si="32"/>
        <v>325.63631592757804</v>
      </c>
      <c r="AF104">
        <f>V104*Calculations!$X$5</f>
        <v>0</v>
      </c>
      <c r="AG104">
        <f>W104*Calculations!$Y$5</f>
        <v>0</v>
      </c>
      <c r="AH104">
        <f>X104*Calculations!$Z$5</f>
        <v>0</v>
      </c>
      <c r="AI104">
        <f>Y104*Calculations!$AA$5</f>
        <v>0</v>
      </c>
      <c r="AJ104">
        <f>AA104*Calculations!$AB$5</f>
        <v>0</v>
      </c>
      <c r="AK104">
        <f>AD104*Calculations!$AC$5</f>
        <v>0</v>
      </c>
      <c r="AR104" s="8">
        <f t="shared" si="33"/>
        <v>0</v>
      </c>
      <c r="AS104" s="6"/>
      <c r="AT104" s="6"/>
      <c r="AU104" s="10">
        <f t="shared" si="34"/>
        <v>0</v>
      </c>
      <c r="AV104" s="11">
        <f t="shared" si="35"/>
        <v>365.63631592757804</v>
      </c>
      <c r="AW104">
        <f>AM104*Calculations!$X$5</f>
        <v>0</v>
      </c>
      <c r="AX104">
        <f>AN104*Calculations!$Y$5</f>
        <v>0</v>
      </c>
      <c r="AY104">
        <f>AO104*Calculations!$Z$5</f>
        <v>0</v>
      </c>
      <c r="AZ104">
        <f>AP104*Calculations!$AA$5</f>
        <v>0</v>
      </c>
      <c r="BA104">
        <f>AR104*Calculations!$AB$5</f>
        <v>0</v>
      </c>
      <c r="BB104">
        <f>AU104*Calculations!$AC$5</f>
        <v>0</v>
      </c>
    </row>
    <row r="105" spans="9:54" x14ac:dyDescent="0.2">
      <c r="I105" s="6"/>
      <c r="J105" s="8">
        <f t="shared" si="27"/>
        <v>0</v>
      </c>
      <c r="K105" s="6"/>
      <c r="L105" s="6"/>
      <c r="M105" s="10">
        <f t="shared" si="28"/>
        <v>0</v>
      </c>
      <c r="N105" s="11">
        <f t="shared" si="29"/>
        <v>285.63631592757804</v>
      </c>
      <c r="O105">
        <f>E105*Calculations!$X$5</f>
        <v>0</v>
      </c>
      <c r="P105">
        <f>F105*Calculations!$Y$5</f>
        <v>0</v>
      </c>
      <c r="Q105">
        <f>G105*Calculations!$Z$5</f>
        <v>0</v>
      </c>
      <c r="R105">
        <f>H105*Calculations!$AA$5</f>
        <v>0</v>
      </c>
      <c r="S105">
        <f>J105*Calculations!$AB$5</f>
        <v>0</v>
      </c>
      <c r="T105">
        <f>M105*Calculations!$AC$5</f>
        <v>0</v>
      </c>
      <c r="AA105" s="8">
        <f t="shared" si="30"/>
        <v>0</v>
      </c>
      <c r="AB105" s="6"/>
      <c r="AC105" s="6"/>
      <c r="AD105" s="10">
        <f t="shared" si="31"/>
        <v>0</v>
      </c>
      <c r="AE105" s="11">
        <f t="shared" si="32"/>
        <v>325.63631592757804</v>
      </c>
      <c r="AF105">
        <f>V105*Calculations!$X$5</f>
        <v>0</v>
      </c>
      <c r="AG105">
        <f>W105*Calculations!$Y$5</f>
        <v>0</v>
      </c>
      <c r="AH105">
        <f>X105*Calculations!$Z$5</f>
        <v>0</v>
      </c>
      <c r="AI105">
        <f>Y105*Calculations!$AA$5</f>
        <v>0</v>
      </c>
      <c r="AJ105">
        <f>AA105*Calculations!$AB$5</f>
        <v>0</v>
      </c>
      <c r="AK105">
        <f>AD105*Calculations!$AC$5</f>
        <v>0</v>
      </c>
      <c r="AR105" s="8">
        <f t="shared" si="33"/>
        <v>0</v>
      </c>
      <c r="AS105" s="6"/>
      <c r="AT105" s="6"/>
      <c r="AU105" s="10">
        <f t="shared" si="34"/>
        <v>0</v>
      </c>
      <c r="AV105" s="11">
        <f t="shared" si="35"/>
        <v>365.63631592757804</v>
      </c>
      <c r="AW105">
        <f>AM105*Calculations!$X$5</f>
        <v>0</v>
      </c>
      <c r="AX105">
        <f>AN105*Calculations!$Y$5</f>
        <v>0</v>
      </c>
      <c r="AY105">
        <f>AO105*Calculations!$Z$5</f>
        <v>0</v>
      </c>
      <c r="AZ105">
        <f>AP105*Calculations!$AA$5</f>
        <v>0</v>
      </c>
      <c r="BA105">
        <f>AR105*Calculations!$AB$5</f>
        <v>0</v>
      </c>
      <c r="BB105">
        <f>AU105*Calculations!$AC$5</f>
        <v>0</v>
      </c>
    </row>
    <row r="106" spans="9:54" x14ac:dyDescent="0.2">
      <c r="I106" s="6"/>
      <c r="J106" s="8">
        <f t="shared" si="27"/>
        <v>0</v>
      </c>
      <c r="K106" s="6"/>
      <c r="L106" s="6"/>
      <c r="M106" s="10">
        <f t="shared" si="28"/>
        <v>0</v>
      </c>
      <c r="N106" s="11">
        <f t="shared" si="29"/>
        <v>285.63631592757804</v>
      </c>
      <c r="O106">
        <f>E106*Calculations!$X$5</f>
        <v>0</v>
      </c>
      <c r="P106">
        <f>F106*Calculations!$Y$5</f>
        <v>0</v>
      </c>
      <c r="Q106">
        <f>G106*Calculations!$Z$5</f>
        <v>0</v>
      </c>
      <c r="R106">
        <f>H106*Calculations!$AA$5</f>
        <v>0</v>
      </c>
      <c r="S106">
        <f>J106*Calculations!$AB$5</f>
        <v>0</v>
      </c>
      <c r="T106">
        <f>M106*Calculations!$AC$5</f>
        <v>0</v>
      </c>
      <c r="AA106" s="8">
        <f t="shared" si="30"/>
        <v>0</v>
      </c>
      <c r="AB106" s="6"/>
      <c r="AC106" s="6"/>
      <c r="AD106" s="10">
        <f t="shared" si="31"/>
        <v>0</v>
      </c>
      <c r="AE106" s="11">
        <f t="shared" si="32"/>
        <v>325.63631592757804</v>
      </c>
      <c r="AF106">
        <f>V106*Calculations!$X$5</f>
        <v>0</v>
      </c>
      <c r="AG106">
        <f>W106*Calculations!$Y$5</f>
        <v>0</v>
      </c>
      <c r="AH106">
        <f>X106*Calculations!$Z$5</f>
        <v>0</v>
      </c>
      <c r="AI106">
        <f>Y106*Calculations!$AA$5</f>
        <v>0</v>
      </c>
      <c r="AJ106">
        <f>AA106*Calculations!$AB$5</f>
        <v>0</v>
      </c>
      <c r="AK106">
        <f>AD106*Calculations!$AC$5</f>
        <v>0</v>
      </c>
      <c r="AR106" s="8">
        <f t="shared" si="33"/>
        <v>0</v>
      </c>
      <c r="AS106" s="6"/>
      <c r="AT106" s="6"/>
      <c r="AU106" s="10">
        <f t="shared" si="34"/>
        <v>0</v>
      </c>
      <c r="AV106" s="11">
        <f t="shared" si="35"/>
        <v>365.63631592757804</v>
      </c>
      <c r="AW106">
        <f>AM106*Calculations!$X$5</f>
        <v>0</v>
      </c>
      <c r="AX106">
        <f>AN106*Calculations!$Y$5</f>
        <v>0</v>
      </c>
      <c r="AY106">
        <f>AO106*Calculations!$Z$5</f>
        <v>0</v>
      </c>
      <c r="AZ106">
        <f>AP106*Calculations!$AA$5</f>
        <v>0</v>
      </c>
      <c r="BA106">
        <f>AR106*Calculations!$AB$5</f>
        <v>0</v>
      </c>
      <c r="BB106">
        <f>AU106*Calculations!$AC$5</f>
        <v>0</v>
      </c>
    </row>
    <row r="107" spans="9:54" x14ac:dyDescent="0.2">
      <c r="I107" s="6"/>
      <c r="J107" s="8">
        <f t="shared" si="27"/>
        <v>0</v>
      </c>
      <c r="K107" s="6"/>
      <c r="L107" s="6"/>
      <c r="M107" s="10">
        <f t="shared" si="28"/>
        <v>0</v>
      </c>
      <c r="N107" s="11">
        <f t="shared" si="29"/>
        <v>285.63631592757804</v>
      </c>
      <c r="O107">
        <f>E107*Calculations!$X$5</f>
        <v>0</v>
      </c>
      <c r="P107">
        <f>F107*Calculations!$Y$5</f>
        <v>0</v>
      </c>
      <c r="Q107">
        <f>G107*Calculations!$Z$5</f>
        <v>0</v>
      </c>
      <c r="R107">
        <f>H107*Calculations!$AA$5</f>
        <v>0</v>
      </c>
      <c r="S107">
        <f>J107*Calculations!$AB$5</f>
        <v>0</v>
      </c>
      <c r="T107">
        <f>M107*Calculations!$AC$5</f>
        <v>0</v>
      </c>
      <c r="AA107" s="8">
        <f t="shared" si="30"/>
        <v>0</v>
      </c>
      <c r="AB107" s="6"/>
      <c r="AC107" s="6"/>
      <c r="AD107" s="10">
        <f t="shared" si="31"/>
        <v>0</v>
      </c>
      <c r="AE107" s="11">
        <f t="shared" si="32"/>
        <v>325.63631592757804</v>
      </c>
      <c r="AF107">
        <f>V107*Calculations!$X$5</f>
        <v>0</v>
      </c>
      <c r="AG107">
        <f>W107*Calculations!$Y$5</f>
        <v>0</v>
      </c>
      <c r="AH107">
        <f>X107*Calculations!$Z$5</f>
        <v>0</v>
      </c>
      <c r="AI107">
        <f>Y107*Calculations!$AA$5</f>
        <v>0</v>
      </c>
      <c r="AJ107">
        <f>AA107*Calculations!$AB$5</f>
        <v>0</v>
      </c>
      <c r="AK107">
        <f>AD107*Calculations!$AC$5</f>
        <v>0</v>
      </c>
      <c r="AR107" s="8">
        <f t="shared" si="33"/>
        <v>0</v>
      </c>
      <c r="AS107" s="6"/>
      <c r="AT107" s="6"/>
      <c r="AU107" s="10">
        <f t="shared" si="34"/>
        <v>0</v>
      </c>
      <c r="AV107" s="11">
        <f t="shared" si="35"/>
        <v>365.63631592757804</v>
      </c>
      <c r="AW107">
        <f>AM107*Calculations!$X$5</f>
        <v>0</v>
      </c>
      <c r="AX107">
        <f>AN107*Calculations!$Y$5</f>
        <v>0</v>
      </c>
      <c r="AY107">
        <f>AO107*Calculations!$Z$5</f>
        <v>0</v>
      </c>
      <c r="AZ107">
        <f>AP107*Calculations!$AA$5</f>
        <v>0</v>
      </c>
      <c r="BA107">
        <f>AR107*Calculations!$AB$5</f>
        <v>0</v>
      </c>
      <c r="BB107">
        <f>AU107*Calculations!$AC$5</f>
        <v>0</v>
      </c>
    </row>
    <row r="108" spans="9:54" x14ac:dyDescent="0.2">
      <c r="I108" s="6"/>
      <c r="J108" s="8">
        <f t="shared" si="27"/>
        <v>0</v>
      </c>
      <c r="K108" s="6"/>
      <c r="L108" s="6"/>
      <c r="M108" s="10">
        <f t="shared" si="28"/>
        <v>0</v>
      </c>
      <c r="N108" s="11">
        <f t="shared" si="29"/>
        <v>285.63631592757804</v>
      </c>
      <c r="O108">
        <f>E108*Calculations!$X$5</f>
        <v>0</v>
      </c>
      <c r="P108">
        <f>F108*Calculations!$Y$5</f>
        <v>0</v>
      </c>
      <c r="Q108">
        <f>G108*Calculations!$Z$5</f>
        <v>0</v>
      </c>
      <c r="R108">
        <f>H108*Calculations!$AA$5</f>
        <v>0</v>
      </c>
      <c r="S108">
        <f>J108*Calculations!$AB$5</f>
        <v>0</v>
      </c>
      <c r="T108">
        <f>M108*Calculations!$AC$5</f>
        <v>0</v>
      </c>
      <c r="AA108" s="8">
        <f t="shared" si="30"/>
        <v>0</v>
      </c>
      <c r="AB108" s="6"/>
      <c r="AC108" s="6"/>
      <c r="AD108" s="10">
        <f t="shared" si="31"/>
        <v>0</v>
      </c>
      <c r="AE108" s="11">
        <f t="shared" si="32"/>
        <v>325.63631592757804</v>
      </c>
      <c r="AF108">
        <f>V108*Calculations!$X$5</f>
        <v>0</v>
      </c>
      <c r="AG108">
        <f>W108*Calculations!$Y$5</f>
        <v>0</v>
      </c>
      <c r="AH108">
        <f>X108*Calculations!$Z$5</f>
        <v>0</v>
      </c>
      <c r="AI108">
        <f>Y108*Calculations!$AA$5</f>
        <v>0</v>
      </c>
      <c r="AJ108">
        <f>AA108*Calculations!$AB$5</f>
        <v>0</v>
      </c>
      <c r="AK108">
        <f>AD108*Calculations!$AC$5</f>
        <v>0</v>
      </c>
      <c r="AR108" s="8">
        <f t="shared" si="33"/>
        <v>0</v>
      </c>
      <c r="AS108" s="6"/>
      <c r="AT108" s="6"/>
      <c r="AU108" s="10">
        <f t="shared" si="34"/>
        <v>0</v>
      </c>
      <c r="AV108" s="11">
        <f t="shared" si="35"/>
        <v>365.63631592757804</v>
      </c>
      <c r="AW108">
        <f>AM108*Calculations!$X$5</f>
        <v>0</v>
      </c>
      <c r="AX108">
        <f>AN108*Calculations!$Y$5</f>
        <v>0</v>
      </c>
      <c r="AY108">
        <f>AO108*Calculations!$Z$5</f>
        <v>0</v>
      </c>
      <c r="AZ108">
        <f>AP108*Calculations!$AA$5</f>
        <v>0</v>
      </c>
      <c r="BA108">
        <f>AR108*Calculations!$AB$5</f>
        <v>0</v>
      </c>
      <c r="BB108">
        <f>AU108*Calculations!$AC$5</f>
        <v>0</v>
      </c>
    </row>
    <row r="109" spans="9:54" x14ac:dyDescent="0.2">
      <c r="J109" s="8">
        <f t="shared" si="27"/>
        <v>0</v>
      </c>
      <c r="K109" s="6"/>
      <c r="L109" s="6"/>
      <c r="M109" s="10">
        <f t="shared" si="28"/>
        <v>0</v>
      </c>
      <c r="N109" s="11">
        <f t="shared" si="29"/>
        <v>285.63631592757804</v>
      </c>
      <c r="O109">
        <f>E109*Calculations!$X$5</f>
        <v>0</v>
      </c>
      <c r="P109">
        <f>F109*Calculations!$Y$5</f>
        <v>0</v>
      </c>
      <c r="Q109">
        <f>G109*Calculations!$Z$5</f>
        <v>0</v>
      </c>
      <c r="R109">
        <f>H109*Calculations!$AA$5</f>
        <v>0</v>
      </c>
      <c r="S109">
        <f>J109*Calculations!$AB$5</f>
        <v>0</v>
      </c>
      <c r="T109">
        <f>M109*Calculations!$AC$5</f>
        <v>0</v>
      </c>
      <c r="AA109" s="8">
        <f t="shared" si="30"/>
        <v>0</v>
      </c>
      <c r="AB109" s="6"/>
      <c r="AC109" s="6"/>
      <c r="AD109" s="10">
        <f t="shared" si="31"/>
        <v>0</v>
      </c>
      <c r="AE109" s="11">
        <f t="shared" si="32"/>
        <v>325.63631592757804</v>
      </c>
      <c r="AF109">
        <f>V109*Calculations!$X$5</f>
        <v>0</v>
      </c>
      <c r="AG109">
        <f>W109*Calculations!$Y$5</f>
        <v>0</v>
      </c>
      <c r="AH109">
        <f>X109*Calculations!$Z$5</f>
        <v>0</v>
      </c>
      <c r="AI109">
        <f>Y109*Calculations!$AA$5</f>
        <v>0</v>
      </c>
      <c r="AJ109">
        <f>AA109*Calculations!$AB$5</f>
        <v>0</v>
      </c>
      <c r="AK109">
        <f>AD109*Calculations!$AC$5</f>
        <v>0</v>
      </c>
      <c r="AR109" s="8">
        <f t="shared" si="33"/>
        <v>0</v>
      </c>
      <c r="AS109" s="6"/>
      <c r="AT109" s="6"/>
      <c r="AU109" s="10">
        <f t="shared" si="34"/>
        <v>0</v>
      </c>
      <c r="AV109" s="11">
        <f t="shared" si="35"/>
        <v>365.63631592757804</v>
      </c>
      <c r="AW109">
        <f>AM109*Calculations!$X$5</f>
        <v>0</v>
      </c>
      <c r="AX109">
        <f>AN109*Calculations!$Y$5</f>
        <v>0</v>
      </c>
      <c r="AY109">
        <f>AO109*Calculations!$Z$5</f>
        <v>0</v>
      </c>
      <c r="AZ109">
        <f>AP109*Calculations!$AA$5</f>
        <v>0</v>
      </c>
      <c r="BA109">
        <f>AR109*Calculations!$AB$5</f>
        <v>0</v>
      </c>
      <c r="BB109">
        <f>AU109*Calculations!$AC$5</f>
        <v>0</v>
      </c>
    </row>
    <row r="110" spans="9:54" x14ac:dyDescent="0.2">
      <c r="J110" s="8">
        <f t="shared" si="27"/>
        <v>0</v>
      </c>
      <c r="K110" s="6"/>
      <c r="L110" s="6"/>
      <c r="M110" s="10">
        <f t="shared" si="28"/>
        <v>0</v>
      </c>
      <c r="N110" s="11">
        <f t="shared" si="29"/>
        <v>285.63631592757804</v>
      </c>
      <c r="O110">
        <f>E110*Calculations!$X$5</f>
        <v>0</v>
      </c>
      <c r="P110">
        <f>F110*Calculations!$Y$5</f>
        <v>0</v>
      </c>
      <c r="Q110">
        <f>G110*Calculations!$Z$5</f>
        <v>0</v>
      </c>
      <c r="R110">
        <f>H110*Calculations!$AA$5</f>
        <v>0</v>
      </c>
      <c r="S110">
        <f>J110*Calculations!$AB$5</f>
        <v>0</v>
      </c>
      <c r="T110">
        <f>M110*Calculations!$AC$5</f>
        <v>0</v>
      </c>
      <c r="AA110" s="8">
        <f t="shared" si="30"/>
        <v>0</v>
      </c>
      <c r="AB110" s="6"/>
      <c r="AC110" s="6"/>
      <c r="AD110" s="10">
        <f t="shared" si="31"/>
        <v>0</v>
      </c>
      <c r="AE110" s="11">
        <f t="shared" si="32"/>
        <v>325.63631592757804</v>
      </c>
      <c r="AF110">
        <f>V110*Calculations!$X$5</f>
        <v>0</v>
      </c>
      <c r="AG110">
        <f>W110*Calculations!$Y$5</f>
        <v>0</v>
      </c>
      <c r="AH110">
        <f>X110*Calculations!$Z$5</f>
        <v>0</v>
      </c>
      <c r="AI110">
        <f>Y110*Calculations!$AA$5</f>
        <v>0</v>
      </c>
      <c r="AJ110">
        <f>AA110*Calculations!$AB$5</f>
        <v>0</v>
      </c>
      <c r="AK110">
        <f>AD110*Calculations!$AC$5</f>
        <v>0</v>
      </c>
      <c r="AR110" s="8">
        <f t="shared" si="33"/>
        <v>0</v>
      </c>
      <c r="AS110" s="6"/>
      <c r="AT110" s="6"/>
      <c r="AU110" s="10">
        <f t="shared" si="34"/>
        <v>0</v>
      </c>
      <c r="AV110" s="11">
        <f t="shared" si="35"/>
        <v>365.63631592757804</v>
      </c>
      <c r="AW110">
        <f>AM110*Calculations!$X$5</f>
        <v>0</v>
      </c>
      <c r="AX110">
        <f>AN110*Calculations!$Y$5</f>
        <v>0</v>
      </c>
      <c r="AY110">
        <f>AO110*Calculations!$Z$5</f>
        <v>0</v>
      </c>
      <c r="AZ110">
        <f>AP110*Calculations!$AA$5</f>
        <v>0</v>
      </c>
      <c r="BA110">
        <f>AR110*Calculations!$AB$5</f>
        <v>0</v>
      </c>
      <c r="BB110">
        <f>AU110*Calculations!$AC$5</f>
        <v>0</v>
      </c>
    </row>
    <row r="111" spans="9:54" x14ac:dyDescent="0.2">
      <c r="J111" s="8">
        <f t="shared" si="27"/>
        <v>0</v>
      </c>
      <c r="K111" s="6"/>
      <c r="L111" s="6"/>
      <c r="M111" s="10">
        <f t="shared" si="28"/>
        <v>0</v>
      </c>
      <c r="N111" s="11">
        <f t="shared" si="29"/>
        <v>285.63631592757804</v>
      </c>
      <c r="O111">
        <f>E111*Calculations!$X$5</f>
        <v>0</v>
      </c>
      <c r="P111">
        <f>F111*Calculations!$Y$5</f>
        <v>0</v>
      </c>
      <c r="Q111">
        <f>G111*Calculations!$Z$5</f>
        <v>0</v>
      </c>
      <c r="R111">
        <f>H111*Calculations!$AA$5</f>
        <v>0</v>
      </c>
      <c r="S111">
        <f>J111*Calculations!$AB$5</f>
        <v>0</v>
      </c>
      <c r="T111">
        <f>M111*Calculations!$AC$5</f>
        <v>0</v>
      </c>
      <c r="AA111" s="8">
        <f t="shared" si="30"/>
        <v>0</v>
      </c>
      <c r="AB111" s="6"/>
      <c r="AC111" s="6"/>
      <c r="AD111" s="10">
        <f t="shared" si="31"/>
        <v>0</v>
      </c>
      <c r="AE111" s="11">
        <f t="shared" si="32"/>
        <v>325.63631592757804</v>
      </c>
      <c r="AF111">
        <f>V111*Calculations!$X$5</f>
        <v>0</v>
      </c>
      <c r="AG111">
        <f>W111*Calculations!$Y$5</f>
        <v>0</v>
      </c>
      <c r="AH111">
        <f>X111*Calculations!$Z$5</f>
        <v>0</v>
      </c>
      <c r="AI111">
        <f>Y111*Calculations!$AA$5</f>
        <v>0</v>
      </c>
      <c r="AJ111">
        <f>AA111*Calculations!$AB$5</f>
        <v>0</v>
      </c>
      <c r="AK111">
        <f>AD111*Calculations!$AC$5</f>
        <v>0</v>
      </c>
      <c r="AR111" s="8">
        <f t="shared" si="33"/>
        <v>0</v>
      </c>
      <c r="AS111" s="6"/>
      <c r="AT111" s="6"/>
      <c r="AU111" s="10">
        <f t="shared" si="34"/>
        <v>0</v>
      </c>
      <c r="AV111" s="11">
        <f t="shared" si="35"/>
        <v>365.63631592757804</v>
      </c>
      <c r="AW111">
        <f>AM111*Calculations!$X$5</f>
        <v>0</v>
      </c>
      <c r="AX111">
        <f>AN111*Calculations!$Y$5</f>
        <v>0</v>
      </c>
      <c r="AY111">
        <f>AO111*Calculations!$Z$5</f>
        <v>0</v>
      </c>
      <c r="AZ111">
        <f>AP111*Calculations!$AA$5</f>
        <v>0</v>
      </c>
      <c r="BA111">
        <f>AR111*Calculations!$AB$5</f>
        <v>0</v>
      </c>
      <c r="BB111">
        <f>AU111*Calculations!$AC$5</f>
        <v>0</v>
      </c>
    </row>
    <row r="112" spans="9:54" x14ac:dyDescent="0.2">
      <c r="J112" s="8">
        <f t="shared" si="27"/>
        <v>0</v>
      </c>
      <c r="K112" s="6"/>
      <c r="L112" s="6"/>
      <c r="M112" s="10">
        <f t="shared" si="28"/>
        <v>0</v>
      </c>
      <c r="N112" s="11">
        <f t="shared" si="29"/>
        <v>285.63631592757804</v>
      </c>
      <c r="O112">
        <f>E112*Calculations!$X$5</f>
        <v>0</v>
      </c>
      <c r="P112">
        <f>F112*Calculations!$Y$5</f>
        <v>0</v>
      </c>
      <c r="Q112">
        <f>G112*Calculations!$Z$5</f>
        <v>0</v>
      </c>
      <c r="R112">
        <f>H112*Calculations!$AA$5</f>
        <v>0</v>
      </c>
      <c r="S112">
        <f>J112*Calculations!$AB$5</f>
        <v>0</v>
      </c>
      <c r="T112">
        <f>M112*Calculations!$AC$5</f>
        <v>0</v>
      </c>
      <c r="AA112" s="8">
        <f t="shared" si="30"/>
        <v>0</v>
      </c>
      <c r="AB112" s="6"/>
      <c r="AC112" s="6"/>
      <c r="AD112" s="10">
        <f t="shared" si="31"/>
        <v>0</v>
      </c>
      <c r="AE112" s="11">
        <f t="shared" si="32"/>
        <v>325.63631592757804</v>
      </c>
      <c r="AF112">
        <f>V112*Calculations!$X$5</f>
        <v>0</v>
      </c>
      <c r="AG112">
        <f>W112*Calculations!$Y$5</f>
        <v>0</v>
      </c>
      <c r="AH112">
        <f>X112*Calculations!$Z$5</f>
        <v>0</v>
      </c>
      <c r="AI112">
        <f>Y112*Calculations!$AA$5</f>
        <v>0</v>
      </c>
      <c r="AJ112">
        <f>AA112*Calculations!$AB$5</f>
        <v>0</v>
      </c>
      <c r="AK112">
        <f>AD112*Calculations!$AC$5</f>
        <v>0</v>
      </c>
      <c r="AR112" s="8">
        <f t="shared" si="33"/>
        <v>0</v>
      </c>
      <c r="AS112" s="6"/>
      <c r="AT112" s="6"/>
      <c r="AU112" s="10">
        <f t="shared" si="34"/>
        <v>0</v>
      </c>
      <c r="AV112" s="11">
        <f t="shared" si="35"/>
        <v>365.63631592757804</v>
      </c>
      <c r="AW112">
        <f>AM112*Calculations!$X$5</f>
        <v>0</v>
      </c>
      <c r="AX112">
        <f>AN112*Calculations!$Y$5</f>
        <v>0</v>
      </c>
      <c r="AY112">
        <f>AO112*Calculations!$Z$5</f>
        <v>0</v>
      </c>
      <c r="AZ112">
        <f>AP112*Calculations!$AA$5</f>
        <v>0</v>
      </c>
      <c r="BA112">
        <f>AR112*Calculations!$AB$5</f>
        <v>0</v>
      </c>
      <c r="BB112">
        <f>AU112*Calculations!$AC$5</f>
        <v>0</v>
      </c>
    </row>
    <row r="113" spans="10:54" x14ac:dyDescent="0.2">
      <c r="J113" s="8">
        <f t="shared" si="27"/>
        <v>0</v>
      </c>
      <c r="K113" s="6"/>
      <c r="L113" s="6"/>
      <c r="M113" s="10">
        <f t="shared" si="28"/>
        <v>0</v>
      </c>
      <c r="N113" s="11">
        <f t="shared" si="29"/>
        <v>285.63631592757804</v>
      </c>
      <c r="O113">
        <f>E113*Calculations!$X$5</f>
        <v>0</v>
      </c>
      <c r="P113">
        <f>F113*Calculations!$Y$5</f>
        <v>0</v>
      </c>
      <c r="Q113">
        <f>G113*Calculations!$Z$5</f>
        <v>0</v>
      </c>
      <c r="R113">
        <f>H113*Calculations!$AA$5</f>
        <v>0</v>
      </c>
      <c r="S113">
        <f>J113*Calculations!$AB$5</f>
        <v>0</v>
      </c>
      <c r="T113">
        <f>M113*Calculations!$AC$5</f>
        <v>0</v>
      </c>
      <c r="AA113" s="8">
        <f t="shared" si="30"/>
        <v>0</v>
      </c>
      <c r="AB113" s="6"/>
      <c r="AC113" s="6"/>
      <c r="AD113" s="10">
        <f t="shared" si="31"/>
        <v>0</v>
      </c>
      <c r="AE113" s="11">
        <f t="shared" si="32"/>
        <v>325.63631592757804</v>
      </c>
      <c r="AF113">
        <f>V113*Calculations!$X$5</f>
        <v>0</v>
      </c>
      <c r="AG113">
        <f>W113*Calculations!$Y$5</f>
        <v>0</v>
      </c>
      <c r="AH113">
        <f>X113*Calculations!$Z$5</f>
        <v>0</v>
      </c>
      <c r="AI113">
        <f>Y113*Calculations!$AA$5</f>
        <v>0</v>
      </c>
      <c r="AJ113">
        <f>AA113*Calculations!$AB$5</f>
        <v>0</v>
      </c>
      <c r="AK113">
        <f>AD113*Calculations!$AC$5</f>
        <v>0</v>
      </c>
      <c r="AR113" s="8">
        <f t="shared" si="33"/>
        <v>0</v>
      </c>
      <c r="AS113" s="6"/>
      <c r="AT113" s="6"/>
      <c r="AU113" s="10">
        <f t="shared" si="34"/>
        <v>0</v>
      </c>
      <c r="AV113" s="11">
        <f t="shared" si="35"/>
        <v>365.63631592757804</v>
      </c>
      <c r="AW113">
        <f>AM113*Calculations!$X$5</f>
        <v>0</v>
      </c>
      <c r="AX113">
        <f>AN113*Calculations!$Y$5</f>
        <v>0</v>
      </c>
      <c r="AY113">
        <f>AO113*Calculations!$Z$5</f>
        <v>0</v>
      </c>
      <c r="AZ113">
        <f>AP113*Calculations!$AA$5</f>
        <v>0</v>
      </c>
      <c r="BA113">
        <f>AR113*Calculations!$AB$5</f>
        <v>0</v>
      </c>
      <c r="BB113">
        <f>AU113*Calculations!$AC$5</f>
        <v>0</v>
      </c>
    </row>
    <row r="114" spans="10:54" x14ac:dyDescent="0.2">
      <c r="J114" s="8">
        <f t="shared" si="27"/>
        <v>0</v>
      </c>
      <c r="K114" s="6"/>
      <c r="L114" s="6"/>
      <c r="M114" s="10">
        <f t="shared" si="28"/>
        <v>0</v>
      </c>
      <c r="N114" s="11">
        <f t="shared" si="29"/>
        <v>285.63631592757804</v>
      </c>
      <c r="O114">
        <f>E114*Calculations!$X$5</f>
        <v>0</v>
      </c>
      <c r="P114">
        <f>F114*Calculations!$Y$5</f>
        <v>0</v>
      </c>
      <c r="Q114">
        <f>G114*Calculations!$Z$5</f>
        <v>0</v>
      </c>
      <c r="R114">
        <f>H114*Calculations!$AA$5</f>
        <v>0</v>
      </c>
      <c r="S114">
        <f>J114*Calculations!$AB$5</f>
        <v>0</v>
      </c>
      <c r="T114">
        <f>M114*Calculations!$AC$5</f>
        <v>0</v>
      </c>
      <c r="AA114" s="8">
        <f t="shared" si="30"/>
        <v>0</v>
      </c>
      <c r="AB114" s="6"/>
      <c r="AC114" s="6"/>
      <c r="AD114" s="10">
        <f t="shared" si="31"/>
        <v>0</v>
      </c>
      <c r="AE114" s="11">
        <f t="shared" si="32"/>
        <v>325.63631592757804</v>
      </c>
      <c r="AF114">
        <f>V114*Calculations!$X$5</f>
        <v>0</v>
      </c>
      <c r="AG114">
        <f>W114*Calculations!$Y$5</f>
        <v>0</v>
      </c>
      <c r="AH114">
        <f>X114*Calculations!$Z$5</f>
        <v>0</v>
      </c>
      <c r="AI114">
        <f>Y114*Calculations!$AA$5</f>
        <v>0</v>
      </c>
      <c r="AJ114">
        <f>AA114*Calculations!$AB$5</f>
        <v>0</v>
      </c>
      <c r="AK114">
        <f>AD114*Calculations!$AC$5</f>
        <v>0</v>
      </c>
      <c r="AR114" s="8">
        <f t="shared" si="33"/>
        <v>0</v>
      </c>
      <c r="AS114" s="6"/>
      <c r="AT114" s="6"/>
      <c r="AU114" s="10">
        <f t="shared" si="34"/>
        <v>0</v>
      </c>
      <c r="AV114" s="11">
        <f t="shared" si="35"/>
        <v>365.63631592757804</v>
      </c>
      <c r="AW114">
        <f>AM114*Calculations!$X$5</f>
        <v>0</v>
      </c>
      <c r="AX114">
        <f>AN114*Calculations!$Y$5</f>
        <v>0</v>
      </c>
      <c r="AY114">
        <f>AO114*Calculations!$Z$5</f>
        <v>0</v>
      </c>
      <c r="AZ114">
        <f>AP114*Calculations!$AA$5</f>
        <v>0</v>
      </c>
      <c r="BA114">
        <f>AR114*Calculations!$AB$5</f>
        <v>0</v>
      </c>
      <c r="BB114">
        <f>AU114*Calculations!$AC$5</f>
        <v>0</v>
      </c>
    </row>
    <row r="115" spans="10:54" x14ac:dyDescent="0.2">
      <c r="J115" s="8">
        <f t="shared" si="27"/>
        <v>0</v>
      </c>
      <c r="K115" s="6"/>
      <c r="L115" s="6"/>
      <c r="M115" s="10">
        <f t="shared" si="28"/>
        <v>0</v>
      </c>
      <c r="N115" s="11">
        <f t="shared" si="29"/>
        <v>285.63631592757804</v>
      </c>
      <c r="O115">
        <f>E115*Calculations!$X$5</f>
        <v>0</v>
      </c>
      <c r="P115">
        <f>F115*Calculations!$Y$5</f>
        <v>0</v>
      </c>
      <c r="Q115">
        <f>G115*Calculations!$Z$5</f>
        <v>0</v>
      </c>
      <c r="R115">
        <f>H115*Calculations!$AA$5</f>
        <v>0</v>
      </c>
      <c r="S115">
        <f>J115*Calculations!$AB$5</f>
        <v>0</v>
      </c>
      <c r="T115">
        <f>M115*Calculations!$AC$5</f>
        <v>0</v>
      </c>
      <c r="AA115" s="8">
        <f t="shared" si="30"/>
        <v>0</v>
      </c>
      <c r="AB115" s="6"/>
      <c r="AC115" s="6"/>
      <c r="AD115" s="10">
        <f t="shared" si="31"/>
        <v>0</v>
      </c>
      <c r="AE115" s="11">
        <f t="shared" si="32"/>
        <v>325.63631592757804</v>
      </c>
      <c r="AF115">
        <f>V115*Calculations!$X$5</f>
        <v>0</v>
      </c>
      <c r="AG115">
        <f>W115*Calculations!$Y$5</f>
        <v>0</v>
      </c>
      <c r="AH115">
        <f>X115*Calculations!$Z$5</f>
        <v>0</v>
      </c>
      <c r="AI115">
        <f>Y115*Calculations!$AA$5</f>
        <v>0</v>
      </c>
      <c r="AJ115">
        <f>AA115*Calculations!$AB$5</f>
        <v>0</v>
      </c>
      <c r="AK115">
        <f>AD115*Calculations!$AC$5</f>
        <v>0</v>
      </c>
      <c r="AR115" s="8">
        <f t="shared" si="33"/>
        <v>0</v>
      </c>
      <c r="AS115" s="6"/>
      <c r="AT115" s="6"/>
      <c r="AU115" s="10">
        <f t="shared" si="34"/>
        <v>0</v>
      </c>
      <c r="AV115" s="11">
        <f t="shared" si="35"/>
        <v>365.63631592757804</v>
      </c>
      <c r="AW115">
        <f>AM115*Calculations!$X$5</f>
        <v>0</v>
      </c>
      <c r="AX115">
        <f>AN115*Calculations!$Y$5</f>
        <v>0</v>
      </c>
      <c r="AY115">
        <f>AO115*Calculations!$Z$5</f>
        <v>0</v>
      </c>
      <c r="AZ115">
        <f>AP115*Calculations!$AA$5</f>
        <v>0</v>
      </c>
      <c r="BA115">
        <f>AR115*Calculations!$AB$5</f>
        <v>0</v>
      </c>
      <c r="BB115">
        <f>AU115*Calculations!$AC$5</f>
        <v>0</v>
      </c>
    </row>
    <row r="116" spans="10:54" x14ac:dyDescent="0.2">
      <c r="J116" s="8">
        <f t="shared" si="27"/>
        <v>0</v>
      </c>
      <c r="K116" s="6"/>
      <c r="L116" s="6"/>
      <c r="M116" s="10">
        <f t="shared" si="28"/>
        <v>0</v>
      </c>
      <c r="N116" s="11">
        <f t="shared" si="29"/>
        <v>285.63631592757804</v>
      </c>
      <c r="O116">
        <f>E116*Calculations!$X$5</f>
        <v>0</v>
      </c>
      <c r="P116">
        <f>F116*Calculations!$Y$5</f>
        <v>0</v>
      </c>
      <c r="Q116">
        <f>G116*Calculations!$Z$5</f>
        <v>0</v>
      </c>
      <c r="R116">
        <f>H116*Calculations!$AA$5</f>
        <v>0</v>
      </c>
      <c r="S116">
        <f>J116*Calculations!$AB$5</f>
        <v>0</v>
      </c>
      <c r="T116">
        <f>M116*Calculations!$AC$5</f>
        <v>0</v>
      </c>
      <c r="AA116" s="8">
        <f t="shared" si="30"/>
        <v>0</v>
      </c>
      <c r="AB116" s="6"/>
      <c r="AC116" s="6"/>
      <c r="AD116" s="10">
        <f t="shared" si="31"/>
        <v>0</v>
      </c>
      <c r="AE116" s="11">
        <f t="shared" si="32"/>
        <v>325.63631592757804</v>
      </c>
      <c r="AF116">
        <f>V116*Calculations!$X$5</f>
        <v>0</v>
      </c>
      <c r="AG116">
        <f>W116*Calculations!$Y$5</f>
        <v>0</v>
      </c>
      <c r="AH116">
        <f>X116*Calculations!$Z$5</f>
        <v>0</v>
      </c>
      <c r="AI116">
        <f>Y116*Calculations!$AA$5</f>
        <v>0</v>
      </c>
      <c r="AJ116">
        <f>AA116*Calculations!$AB$5</f>
        <v>0</v>
      </c>
      <c r="AK116">
        <f>AD116*Calculations!$AC$5</f>
        <v>0</v>
      </c>
      <c r="AR116" s="8">
        <f t="shared" si="33"/>
        <v>0</v>
      </c>
      <c r="AS116" s="6"/>
      <c r="AT116" s="6"/>
      <c r="AU116" s="10">
        <f t="shared" si="34"/>
        <v>0</v>
      </c>
      <c r="AV116" s="11">
        <f t="shared" si="35"/>
        <v>365.63631592757804</v>
      </c>
      <c r="AW116">
        <f>AM116*Calculations!$X$5</f>
        <v>0</v>
      </c>
      <c r="AX116">
        <f>AN116*Calculations!$Y$5</f>
        <v>0</v>
      </c>
      <c r="AY116">
        <f>AO116*Calculations!$Z$5</f>
        <v>0</v>
      </c>
      <c r="AZ116">
        <f>AP116*Calculations!$AA$5</f>
        <v>0</v>
      </c>
      <c r="BA116">
        <f>AR116*Calculations!$AB$5</f>
        <v>0</v>
      </c>
      <c r="BB116">
        <f>AU116*Calculations!$AC$5</f>
        <v>0</v>
      </c>
    </row>
    <row r="117" spans="10:54" x14ac:dyDescent="0.2">
      <c r="J117" s="8">
        <f t="shared" si="27"/>
        <v>0</v>
      </c>
      <c r="K117" s="6"/>
      <c r="L117" s="6"/>
      <c r="M117" s="10">
        <f t="shared" si="28"/>
        <v>0</v>
      </c>
      <c r="N117" s="11">
        <f t="shared" si="29"/>
        <v>285.63631592757804</v>
      </c>
      <c r="O117">
        <f>E117*Calculations!$X$5</f>
        <v>0</v>
      </c>
      <c r="P117">
        <f>F117*Calculations!$Y$5</f>
        <v>0</v>
      </c>
      <c r="Q117">
        <f>G117*Calculations!$Z$5</f>
        <v>0</v>
      </c>
      <c r="R117">
        <f>H117*Calculations!$AA$5</f>
        <v>0</v>
      </c>
      <c r="S117">
        <f>J117*Calculations!$AB$5</f>
        <v>0</v>
      </c>
      <c r="T117">
        <f>M117*Calculations!$AC$5</f>
        <v>0</v>
      </c>
      <c r="AA117" s="8">
        <f t="shared" si="30"/>
        <v>0</v>
      </c>
      <c r="AB117" s="6"/>
      <c r="AC117" s="6"/>
      <c r="AD117" s="10">
        <f t="shared" si="31"/>
        <v>0</v>
      </c>
      <c r="AE117" s="11">
        <f t="shared" si="32"/>
        <v>325.63631592757804</v>
      </c>
      <c r="AF117">
        <f>V117*Calculations!$X$5</f>
        <v>0</v>
      </c>
      <c r="AG117">
        <f>W117*Calculations!$Y$5</f>
        <v>0</v>
      </c>
      <c r="AH117">
        <f>X117*Calculations!$Z$5</f>
        <v>0</v>
      </c>
      <c r="AI117">
        <f>Y117*Calculations!$AA$5</f>
        <v>0</v>
      </c>
      <c r="AJ117">
        <f>AA117*Calculations!$AB$5</f>
        <v>0</v>
      </c>
      <c r="AK117">
        <f>AD117*Calculations!$AC$5</f>
        <v>0</v>
      </c>
      <c r="AR117" s="8">
        <f t="shared" si="33"/>
        <v>0</v>
      </c>
      <c r="AS117" s="6"/>
      <c r="AT117" s="6"/>
      <c r="AU117" s="10">
        <f t="shared" si="34"/>
        <v>0</v>
      </c>
      <c r="AV117" s="11">
        <f t="shared" si="35"/>
        <v>365.63631592757804</v>
      </c>
      <c r="AW117">
        <f>AM117*Calculations!$X$5</f>
        <v>0</v>
      </c>
      <c r="AX117">
        <f>AN117*Calculations!$Y$5</f>
        <v>0</v>
      </c>
      <c r="AY117">
        <f>AO117*Calculations!$Z$5</f>
        <v>0</v>
      </c>
      <c r="AZ117">
        <f>AP117*Calculations!$AA$5</f>
        <v>0</v>
      </c>
      <c r="BA117">
        <f>AR117*Calculations!$AB$5</f>
        <v>0</v>
      </c>
      <c r="BB117">
        <f>AU117*Calculations!$AC$5</f>
        <v>0</v>
      </c>
    </row>
    <row r="118" spans="10:54" x14ac:dyDescent="0.2">
      <c r="J118" s="8">
        <f t="shared" si="27"/>
        <v>0</v>
      </c>
      <c r="K118" s="6"/>
      <c r="L118" s="6"/>
      <c r="M118" s="10">
        <f t="shared" si="28"/>
        <v>0</v>
      </c>
      <c r="N118" s="11">
        <f t="shared" si="29"/>
        <v>285.63631592757804</v>
      </c>
      <c r="O118">
        <f>E118*Calculations!$X$5</f>
        <v>0</v>
      </c>
      <c r="P118">
        <f>F118*Calculations!$Y$5</f>
        <v>0</v>
      </c>
      <c r="Q118">
        <f>G118*Calculations!$Z$5</f>
        <v>0</v>
      </c>
      <c r="R118">
        <f>H118*Calculations!$AA$5</f>
        <v>0</v>
      </c>
      <c r="S118">
        <f>J118*Calculations!$AB$5</f>
        <v>0</v>
      </c>
      <c r="T118">
        <f>M118*Calculations!$AC$5</f>
        <v>0</v>
      </c>
      <c r="AA118" s="8">
        <f t="shared" si="30"/>
        <v>0</v>
      </c>
      <c r="AB118" s="6"/>
      <c r="AC118" s="6"/>
      <c r="AD118" s="10">
        <f t="shared" si="31"/>
        <v>0</v>
      </c>
      <c r="AE118" s="11">
        <f t="shared" si="32"/>
        <v>325.63631592757804</v>
      </c>
      <c r="AF118">
        <f>V118*Calculations!$X$5</f>
        <v>0</v>
      </c>
      <c r="AG118">
        <f>W118*Calculations!$Y$5</f>
        <v>0</v>
      </c>
      <c r="AH118">
        <f>X118*Calculations!$Z$5</f>
        <v>0</v>
      </c>
      <c r="AI118">
        <f>Y118*Calculations!$AA$5</f>
        <v>0</v>
      </c>
      <c r="AJ118">
        <f>AA118*Calculations!$AB$5</f>
        <v>0</v>
      </c>
      <c r="AK118">
        <f>AD118*Calculations!$AC$5</f>
        <v>0</v>
      </c>
      <c r="AR118" s="8">
        <f t="shared" si="33"/>
        <v>0</v>
      </c>
      <c r="AS118" s="6"/>
      <c r="AT118" s="6"/>
      <c r="AU118" s="10">
        <f t="shared" si="34"/>
        <v>0</v>
      </c>
      <c r="AV118" s="11">
        <f t="shared" si="35"/>
        <v>365.63631592757804</v>
      </c>
      <c r="AW118">
        <f>AM118*Calculations!$X$5</f>
        <v>0</v>
      </c>
      <c r="AX118">
        <f>AN118*Calculations!$Y$5</f>
        <v>0</v>
      </c>
      <c r="AY118">
        <f>AO118*Calculations!$Z$5</f>
        <v>0</v>
      </c>
      <c r="AZ118">
        <f>AP118*Calculations!$AA$5</f>
        <v>0</v>
      </c>
      <c r="BA118">
        <f>AR118*Calculations!$AB$5</f>
        <v>0</v>
      </c>
      <c r="BB118">
        <f>AU118*Calculations!$AC$5</f>
        <v>0</v>
      </c>
    </row>
    <row r="119" spans="10:54" x14ac:dyDescent="0.2">
      <c r="J119" s="8">
        <f t="shared" si="27"/>
        <v>0</v>
      </c>
      <c r="K119" s="6"/>
      <c r="L119" s="6"/>
      <c r="M119" s="10">
        <f t="shared" si="28"/>
        <v>0</v>
      </c>
      <c r="N119" s="11">
        <f t="shared" si="29"/>
        <v>285.63631592757804</v>
      </c>
      <c r="O119">
        <f>E119*Calculations!$X$5</f>
        <v>0</v>
      </c>
      <c r="P119">
        <f>F119*Calculations!$Y$5</f>
        <v>0</v>
      </c>
      <c r="Q119">
        <f>G119*Calculations!$Z$5</f>
        <v>0</v>
      </c>
      <c r="R119">
        <f>H119*Calculations!$AA$5</f>
        <v>0</v>
      </c>
      <c r="S119">
        <f>J119*Calculations!$AB$5</f>
        <v>0</v>
      </c>
      <c r="T119">
        <f>M119*Calculations!$AC$5</f>
        <v>0</v>
      </c>
      <c r="AA119" s="8">
        <f t="shared" si="30"/>
        <v>0</v>
      </c>
      <c r="AB119" s="6"/>
      <c r="AC119" s="6"/>
      <c r="AD119" s="10">
        <f t="shared" si="31"/>
        <v>0</v>
      </c>
      <c r="AE119" s="11">
        <f t="shared" si="32"/>
        <v>325.63631592757804</v>
      </c>
      <c r="AF119">
        <f>V119*Calculations!$X$5</f>
        <v>0</v>
      </c>
      <c r="AG119">
        <f>W119*Calculations!$Y$5</f>
        <v>0</v>
      </c>
      <c r="AH119">
        <f>X119*Calculations!$Z$5</f>
        <v>0</v>
      </c>
      <c r="AI119">
        <f>Y119*Calculations!$AA$5</f>
        <v>0</v>
      </c>
      <c r="AJ119">
        <f>AA119*Calculations!$AB$5</f>
        <v>0</v>
      </c>
      <c r="AK119">
        <f>AD119*Calculations!$AC$5</f>
        <v>0</v>
      </c>
      <c r="AR119" s="8">
        <f t="shared" si="33"/>
        <v>0</v>
      </c>
      <c r="AS119" s="6"/>
      <c r="AT119" s="6"/>
      <c r="AU119" s="10">
        <f t="shared" si="34"/>
        <v>0</v>
      </c>
      <c r="AV119" s="11">
        <f t="shared" si="35"/>
        <v>365.63631592757804</v>
      </c>
      <c r="AW119">
        <f>AM119*Calculations!$X$5</f>
        <v>0</v>
      </c>
      <c r="AX119">
        <f>AN119*Calculations!$Y$5</f>
        <v>0</v>
      </c>
      <c r="AY119">
        <f>AO119*Calculations!$Z$5</f>
        <v>0</v>
      </c>
      <c r="AZ119">
        <f>AP119*Calculations!$AA$5</f>
        <v>0</v>
      </c>
      <c r="BA119">
        <f>AR119*Calculations!$AB$5</f>
        <v>0</v>
      </c>
      <c r="BB119">
        <f>AU119*Calculations!$AC$5</f>
        <v>0</v>
      </c>
    </row>
    <row r="120" spans="10:54" x14ac:dyDescent="0.2">
      <c r="J120" s="8">
        <f t="shared" si="27"/>
        <v>0</v>
      </c>
      <c r="K120" s="6"/>
      <c r="L120" s="6"/>
      <c r="M120" s="10">
        <f t="shared" si="28"/>
        <v>0</v>
      </c>
      <c r="N120" s="11">
        <f t="shared" si="29"/>
        <v>285.63631592757804</v>
      </c>
      <c r="O120">
        <f>E120*Calculations!$X$5</f>
        <v>0</v>
      </c>
      <c r="P120">
        <f>F120*Calculations!$Y$5</f>
        <v>0</v>
      </c>
      <c r="Q120">
        <f>G120*Calculations!$Z$5</f>
        <v>0</v>
      </c>
      <c r="R120">
        <f>H120*Calculations!$AA$5</f>
        <v>0</v>
      </c>
      <c r="S120">
        <f>J120*Calculations!$AB$5</f>
        <v>0</v>
      </c>
      <c r="T120">
        <f>M120*Calculations!$AC$5</f>
        <v>0</v>
      </c>
      <c r="AA120" s="8">
        <f t="shared" si="30"/>
        <v>0</v>
      </c>
      <c r="AB120" s="6"/>
      <c r="AC120" s="6"/>
      <c r="AD120" s="10">
        <f t="shared" si="31"/>
        <v>0</v>
      </c>
      <c r="AE120" s="11">
        <f t="shared" si="32"/>
        <v>325.63631592757804</v>
      </c>
      <c r="AF120">
        <f>V120*Calculations!$X$5</f>
        <v>0</v>
      </c>
      <c r="AG120">
        <f>W120*Calculations!$Y$5</f>
        <v>0</v>
      </c>
      <c r="AH120">
        <f>X120*Calculations!$Z$5</f>
        <v>0</v>
      </c>
      <c r="AI120">
        <f>Y120*Calculations!$AA$5</f>
        <v>0</v>
      </c>
      <c r="AJ120">
        <f>AA120*Calculations!$AB$5</f>
        <v>0</v>
      </c>
      <c r="AK120">
        <f>AD120*Calculations!$AC$5</f>
        <v>0</v>
      </c>
      <c r="AR120" s="8">
        <f t="shared" si="33"/>
        <v>0</v>
      </c>
      <c r="AS120" s="6"/>
      <c r="AT120" s="6"/>
      <c r="AU120" s="10">
        <f t="shared" si="34"/>
        <v>0</v>
      </c>
      <c r="AV120" s="11">
        <f t="shared" si="35"/>
        <v>365.63631592757804</v>
      </c>
      <c r="AW120">
        <f>AM120*Calculations!$X$5</f>
        <v>0</v>
      </c>
      <c r="AX120">
        <f>AN120*Calculations!$Y$5</f>
        <v>0</v>
      </c>
      <c r="AY120">
        <f>AO120*Calculations!$Z$5</f>
        <v>0</v>
      </c>
      <c r="AZ120">
        <f>AP120*Calculations!$AA$5</f>
        <v>0</v>
      </c>
      <c r="BA120">
        <f>AR120*Calculations!$AB$5</f>
        <v>0</v>
      </c>
      <c r="BB120">
        <f>AU120*Calculations!$AC$5</f>
        <v>0</v>
      </c>
    </row>
    <row r="121" spans="10:54" x14ac:dyDescent="0.2">
      <c r="J121" s="8">
        <f t="shared" si="27"/>
        <v>0</v>
      </c>
      <c r="K121" s="6"/>
      <c r="L121" s="6"/>
      <c r="M121" s="10">
        <f t="shared" si="28"/>
        <v>0</v>
      </c>
      <c r="N121" s="11">
        <f t="shared" si="29"/>
        <v>285.63631592757804</v>
      </c>
      <c r="O121">
        <f>E121*Calculations!$X$5</f>
        <v>0</v>
      </c>
      <c r="P121">
        <f>F121*Calculations!$Y$5</f>
        <v>0</v>
      </c>
      <c r="Q121">
        <f>G121*Calculations!$Z$5</f>
        <v>0</v>
      </c>
      <c r="R121">
        <f>H121*Calculations!$AA$5</f>
        <v>0</v>
      </c>
      <c r="S121">
        <f>J121*Calculations!$AB$5</f>
        <v>0</v>
      </c>
      <c r="T121">
        <f>M121*Calculations!$AC$5</f>
        <v>0</v>
      </c>
      <c r="AA121" s="8">
        <f t="shared" si="30"/>
        <v>0</v>
      </c>
      <c r="AB121" s="6"/>
      <c r="AC121" s="6"/>
      <c r="AD121" s="10">
        <f t="shared" si="31"/>
        <v>0</v>
      </c>
      <c r="AE121" s="11">
        <f t="shared" si="32"/>
        <v>325.63631592757804</v>
      </c>
      <c r="AF121">
        <f>V121*Calculations!$X$5</f>
        <v>0</v>
      </c>
      <c r="AG121">
        <f>W121*Calculations!$Y$5</f>
        <v>0</v>
      </c>
      <c r="AH121">
        <f>X121*Calculations!$Z$5</f>
        <v>0</v>
      </c>
      <c r="AI121">
        <f>Y121*Calculations!$AA$5</f>
        <v>0</v>
      </c>
      <c r="AJ121">
        <f>AA121*Calculations!$AB$5</f>
        <v>0</v>
      </c>
      <c r="AK121">
        <f>AD121*Calculations!$AC$5</f>
        <v>0</v>
      </c>
      <c r="AR121" s="8">
        <f t="shared" si="33"/>
        <v>0</v>
      </c>
      <c r="AS121" s="6"/>
      <c r="AT121" s="6"/>
      <c r="AU121" s="10">
        <f t="shared" si="34"/>
        <v>0</v>
      </c>
      <c r="AV121" s="11">
        <f t="shared" si="35"/>
        <v>365.63631592757804</v>
      </c>
      <c r="AW121">
        <f>AM121*Calculations!$X$5</f>
        <v>0</v>
      </c>
      <c r="AX121">
        <f>AN121*Calculations!$Y$5</f>
        <v>0</v>
      </c>
      <c r="AY121">
        <f>AO121*Calculations!$Z$5</f>
        <v>0</v>
      </c>
      <c r="AZ121">
        <f>AP121*Calculations!$AA$5</f>
        <v>0</v>
      </c>
      <c r="BA121">
        <f>AR121*Calculations!$AB$5</f>
        <v>0</v>
      </c>
      <c r="BB121">
        <f>AU121*Calculations!$AC$5</f>
        <v>0</v>
      </c>
    </row>
    <row r="122" spans="10:54" x14ac:dyDescent="0.2">
      <c r="J122" s="8">
        <f t="shared" si="27"/>
        <v>0</v>
      </c>
      <c r="K122" s="6"/>
      <c r="L122" s="6"/>
      <c r="M122" s="10">
        <f t="shared" si="28"/>
        <v>0</v>
      </c>
      <c r="N122" s="11">
        <f t="shared" si="29"/>
        <v>285.63631592757804</v>
      </c>
      <c r="O122">
        <f>E122*Calculations!$X$5</f>
        <v>0</v>
      </c>
      <c r="P122">
        <f>F122*Calculations!$Y$5</f>
        <v>0</v>
      </c>
      <c r="Q122">
        <f>G122*Calculations!$Z$5</f>
        <v>0</v>
      </c>
      <c r="R122">
        <f>H122*Calculations!$AA$5</f>
        <v>0</v>
      </c>
      <c r="S122">
        <f>J122*Calculations!$AB$5</f>
        <v>0</v>
      </c>
      <c r="T122">
        <f>M122*Calculations!$AC$5</f>
        <v>0</v>
      </c>
      <c r="AA122" s="8">
        <f t="shared" si="30"/>
        <v>0</v>
      </c>
      <c r="AB122" s="6"/>
      <c r="AC122" s="6"/>
      <c r="AD122" s="10">
        <f t="shared" si="31"/>
        <v>0</v>
      </c>
      <c r="AE122" s="11">
        <f t="shared" si="32"/>
        <v>325.63631592757804</v>
      </c>
      <c r="AF122">
        <f>V122*Calculations!$X$5</f>
        <v>0</v>
      </c>
      <c r="AG122">
        <f>W122*Calculations!$Y$5</f>
        <v>0</v>
      </c>
      <c r="AH122">
        <f>X122*Calculations!$Z$5</f>
        <v>0</v>
      </c>
      <c r="AI122">
        <f>Y122*Calculations!$AA$5</f>
        <v>0</v>
      </c>
      <c r="AJ122">
        <f>AA122*Calculations!$AB$5</f>
        <v>0</v>
      </c>
      <c r="AK122">
        <f>AD122*Calculations!$AC$5</f>
        <v>0</v>
      </c>
      <c r="AR122" s="8">
        <f t="shared" si="33"/>
        <v>0</v>
      </c>
      <c r="AS122" s="6"/>
      <c r="AT122" s="6"/>
      <c r="AU122" s="10">
        <f t="shared" si="34"/>
        <v>0</v>
      </c>
      <c r="AV122" s="11">
        <f t="shared" si="35"/>
        <v>365.63631592757804</v>
      </c>
      <c r="AW122">
        <f>AM122*Calculations!$X$5</f>
        <v>0</v>
      </c>
      <c r="AX122">
        <f>AN122*Calculations!$Y$5</f>
        <v>0</v>
      </c>
      <c r="AY122">
        <f>AO122*Calculations!$Z$5</f>
        <v>0</v>
      </c>
      <c r="AZ122">
        <f>AP122*Calculations!$AA$5</f>
        <v>0</v>
      </c>
      <c r="BA122">
        <f>AR122*Calculations!$AB$5</f>
        <v>0</v>
      </c>
      <c r="BB122">
        <f>AU122*Calculations!$AC$5</f>
        <v>0</v>
      </c>
    </row>
    <row r="123" spans="10:54" x14ac:dyDescent="0.2">
      <c r="J123" s="8">
        <f t="shared" si="27"/>
        <v>0</v>
      </c>
      <c r="K123" s="6"/>
      <c r="L123" s="6"/>
      <c r="M123" s="10">
        <f t="shared" si="28"/>
        <v>0</v>
      </c>
      <c r="N123" s="11">
        <f t="shared" si="29"/>
        <v>285.63631592757804</v>
      </c>
      <c r="O123">
        <f>E123*Calculations!$X$5</f>
        <v>0</v>
      </c>
      <c r="P123">
        <f>F123*Calculations!$Y$5</f>
        <v>0</v>
      </c>
      <c r="Q123">
        <f>G123*Calculations!$Z$5</f>
        <v>0</v>
      </c>
      <c r="R123">
        <f>H123*Calculations!$AA$5</f>
        <v>0</v>
      </c>
      <c r="S123">
        <f>J123*Calculations!$AB$5</f>
        <v>0</v>
      </c>
      <c r="T123">
        <f>M123*Calculations!$AC$5</f>
        <v>0</v>
      </c>
      <c r="AA123" s="8">
        <f t="shared" si="30"/>
        <v>0</v>
      </c>
      <c r="AB123" s="6"/>
      <c r="AC123" s="6"/>
      <c r="AD123" s="10">
        <f t="shared" si="31"/>
        <v>0</v>
      </c>
      <c r="AE123" s="11">
        <f t="shared" si="32"/>
        <v>325.63631592757804</v>
      </c>
      <c r="AF123">
        <f>V123*Calculations!$X$5</f>
        <v>0</v>
      </c>
      <c r="AG123">
        <f>W123*Calculations!$Y$5</f>
        <v>0</v>
      </c>
      <c r="AH123">
        <f>X123*Calculations!$Z$5</f>
        <v>0</v>
      </c>
      <c r="AI123">
        <f>Y123*Calculations!$AA$5</f>
        <v>0</v>
      </c>
      <c r="AJ123">
        <f>AA123*Calculations!$AB$5</f>
        <v>0</v>
      </c>
      <c r="AK123">
        <f>AD123*Calculations!$AC$5</f>
        <v>0</v>
      </c>
      <c r="AR123" s="8">
        <f t="shared" si="33"/>
        <v>0</v>
      </c>
      <c r="AS123" s="6"/>
      <c r="AT123" s="6"/>
      <c r="AU123" s="10">
        <f t="shared" si="34"/>
        <v>0</v>
      </c>
      <c r="AV123" s="11">
        <f t="shared" si="35"/>
        <v>365.63631592757804</v>
      </c>
      <c r="AW123">
        <f>AM123*Calculations!$X$5</f>
        <v>0</v>
      </c>
      <c r="AX123">
        <f>AN123*Calculations!$Y$5</f>
        <v>0</v>
      </c>
      <c r="AY123">
        <f>AO123*Calculations!$Z$5</f>
        <v>0</v>
      </c>
      <c r="AZ123">
        <f>AP123*Calculations!$AA$5</f>
        <v>0</v>
      </c>
      <c r="BA123">
        <f>AR123*Calculations!$AB$5</f>
        <v>0</v>
      </c>
      <c r="BB123">
        <f>AU123*Calculations!$AC$5</f>
        <v>0</v>
      </c>
    </row>
    <row r="124" spans="10:54" x14ac:dyDescent="0.2">
      <c r="J124" s="8">
        <f t="shared" si="27"/>
        <v>0</v>
      </c>
      <c r="K124" s="6"/>
      <c r="L124" s="6"/>
      <c r="M124" s="10">
        <f t="shared" si="28"/>
        <v>0</v>
      </c>
      <c r="N124" s="11">
        <f t="shared" si="29"/>
        <v>285.63631592757804</v>
      </c>
      <c r="O124">
        <f>E124*Calculations!$X$5</f>
        <v>0</v>
      </c>
      <c r="P124">
        <f>F124*Calculations!$Y$5</f>
        <v>0</v>
      </c>
      <c r="Q124">
        <f>G124*Calculations!$Z$5</f>
        <v>0</v>
      </c>
      <c r="R124">
        <f>H124*Calculations!$AA$5</f>
        <v>0</v>
      </c>
      <c r="S124">
        <f>J124*Calculations!$AB$5</f>
        <v>0</v>
      </c>
      <c r="T124">
        <f>M124*Calculations!$AC$5</f>
        <v>0</v>
      </c>
      <c r="AA124" s="8">
        <f t="shared" si="30"/>
        <v>0</v>
      </c>
      <c r="AB124" s="6"/>
      <c r="AC124" s="6"/>
      <c r="AD124" s="10">
        <f t="shared" si="31"/>
        <v>0</v>
      </c>
      <c r="AE124" s="11">
        <f t="shared" si="32"/>
        <v>325.63631592757804</v>
      </c>
      <c r="AF124">
        <f>V124*Calculations!$X$5</f>
        <v>0</v>
      </c>
      <c r="AG124">
        <f>W124*Calculations!$Y$5</f>
        <v>0</v>
      </c>
      <c r="AH124">
        <f>X124*Calculations!$Z$5</f>
        <v>0</v>
      </c>
      <c r="AI124">
        <f>Y124*Calculations!$AA$5</f>
        <v>0</v>
      </c>
      <c r="AJ124">
        <f>AA124*Calculations!$AB$5</f>
        <v>0</v>
      </c>
      <c r="AK124">
        <f>AD124*Calculations!$AC$5</f>
        <v>0</v>
      </c>
      <c r="AR124" s="8">
        <f t="shared" si="33"/>
        <v>0</v>
      </c>
      <c r="AS124" s="6"/>
      <c r="AT124" s="6"/>
      <c r="AU124" s="10">
        <f t="shared" si="34"/>
        <v>0</v>
      </c>
      <c r="AV124" s="11">
        <f t="shared" si="35"/>
        <v>365.63631592757804</v>
      </c>
      <c r="AW124">
        <f>AM124*Calculations!$X$5</f>
        <v>0</v>
      </c>
      <c r="AX124">
        <f>AN124*Calculations!$Y$5</f>
        <v>0</v>
      </c>
      <c r="AY124">
        <f>AO124*Calculations!$Z$5</f>
        <v>0</v>
      </c>
      <c r="AZ124">
        <f>AP124*Calculations!$AA$5</f>
        <v>0</v>
      </c>
      <c r="BA124">
        <f>AR124*Calculations!$AB$5</f>
        <v>0</v>
      </c>
      <c r="BB124">
        <f>AU124*Calculations!$AC$5</f>
        <v>0</v>
      </c>
    </row>
    <row r="125" spans="10:54" x14ac:dyDescent="0.2">
      <c r="J125" s="8">
        <f t="shared" si="27"/>
        <v>0</v>
      </c>
      <c r="K125" s="6"/>
      <c r="L125" s="6"/>
      <c r="M125" s="10">
        <f t="shared" si="28"/>
        <v>0</v>
      </c>
      <c r="N125" s="11">
        <f t="shared" si="29"/>
        <v>285.63631592757804</v>
      </c>
      <c r="O125">
        <f>E125*Calculations!$X$5</f>
        <v>0</v>
      </c>
      <c r="P125">
        <f>F125*Calculations!$Y$5</f>
        <v>0</v>
      </c>
      <c r="Q125">
        <f>G125*Calculations!$Z$5</f>
        <v>0</v>
      </c>
      <c r="R125">
        <f>H125*Calculations!$AA$5</f>
        <v>0</v>
      </c>
      <c r="S125">
        <f>J125*Calculations!$AB$5</f>
        <v>0</v>
      </c>
      <c r="T125">
        <f>M125*Calculations!$AC$5</f>
        <v>0</v>
      </c>
      <c r="AA125" s="8">
        <f t="shared" si="30"/>
        <v>0</v>
      </c>
      <c r="AB125" s="6"/>
      <c r="AC125" s="6"/>
      <c r="AD125" s="10">
        <f t="shared" si="31"/>
        <v>0</v>
      </c>
      <c r="AE125" s="11">
        <f t="shared" si="32"/>
        <v>325.63631592757804</v>
      </c>
      <c r="AF125">
        <f>V125*Calculations!$X$5</f>
        <v>0</v>
      </c>
      <c r="AG125">
        <f>W125*Calculations!$Y$5</f>
        <v>0</v>
      </c>
      <c r="AH125">
        <f>X125*Calculations!$Z$5</f>
        <v>0</v>
      </c>
      <c r="AI125">
        <f>Y125*Calculations!$AA$5</f>
        <v>0</v>
      </c>
      <c r="AJ125">
        <f>AA125*Calculations!$AB$5</f>
        <v>0</v>
      </c>
      <c r="AK125">
        <f>AD125*Calculations!$AC$5</f>
        <v>0</v>
      </c>
      <c r="AR125" s="8">
        <f t="shared" si="33"/>
        <v>0</v>
      </c>
      <c r="AS125" s="6"/>
      <c r="AT125" s="6"/>
      <c r="AU125" s="10">
        <f t="shared" si="34"/>
        <v>0</v>
      </c>
      <c r="AV125" s="11">
        <f t="shared" si="35"/>
        <v>365.63631592757804</v>
      </c>
      <c r="AW125">
        <f>AM125*Calculations!$X$5</f>
        <v>0</v>
      </c>
      <c r="AX125">
        <f>AN125*Calculations!$Y$5</f>
        <v>0</v>
      </c>
      <c r="AY125">
        <f>AO125*Calculations!$Z$5</f>
        <v>0</v>
      </c>
      <c r="AZ125">
        <f>AP125*Calculations!$AA$5</f>
        <v>0</v>
      </c>
      <c r="BA125">
        <f>AR125*Calculations!$AB$5</f>
        <v>0</v>
      </c>
      <c r="BB125">
        <f>AU125*Calculations!$AC$5</f>
        <v>0</v>
      </c>
    </row>
    <row r="126" spans="10:54" x14ac:dyDescent="0.2">
      <c r="J126" s="8">
        <f t="shared" si="27"/>
        <v>0</v>
      </c>
      <c r="K126" s="6"/>
      <c r="L126" s="6"/>
      <c r="M126" s="10">
        <f t="shared" si="28"/>
        <v>0</v>
      </c>
      <c r="N126" s="11">
        <f t="shared" si="29"/>
        <v>285.63631592757804</v>
      </c>
      <c r="O126">
        <f>E126*Calculations!$X$5</f>
        <v>0</v>
      </c>
      <c r="P126">
        <f>F126*Calculations!$Y$5</f>
        <v>0</v>
      </c>
      <c r="Q126">
        <f>G126*Calculations!$Z$5</f>
        <v>0</v>
      </c>
      <c r="R126">
        <f>H126*Calculations!$AA$5</f>
        <v>0</v>
      </c>
      <c r="S126">
        <f>J126*Calculations!$AB$5</f>
        <v>0</v>
      </c>
      <c r="T126">
        <f>M126*Calculations!$AC$5</f>
        <v>0</v>
      </c>
      <c r="AA126" s="8">
        <f t="shared" si="30"/>
        <v>0</v>
      </c>
      <c r="AB126" s="6"/>
      <c r="AC126" s="6"/>
      <c r="AD126" s="10">
        <f t="shared" si="31"/>
        <v>0</v>
      </c>
      <c r="AE126" s="11">
        <f t="shared" si="32"/>
        <v>325.63631592757804</v>
      </c>
      <c r="AF126">
        <f>V126*Calculations!$X$5</f>
        <v>0</v>
      </c>
      <c r="AG126">
        <f>W126*Calculations!$Y$5</f>
        <v>0</v>
      </c>
      <c r="AH126">
        <f>X126*Calculations!$Z$5</f>
        <v>0</v>
      </c>
      <c r="AI126">
        <f>Y126*Calculations!$AA$5</f>
        <v>0</v>
      </c>
      <c r="AJ126">
        <f>AA126*Calculations!$AB$5</f>
        <v>0</v>
      </c>
      <c r="AK126">
        <f>AD126*Calculations!$AC$5</f>
        <v>0</v>
      </c>
      <c r="AR126" s="8">
        <f t="shared" si="33"/>
        <v>0</v>
      </c>
      <c r="AS126" s="6"/>
      <c r="AT126" s="6"/>
      <c r="AU126" s="10">
        <f t="shared" si="34"/>
        <v>0</v>
      </c>
      <c r="AV126" s="11">
        <f t="shared" si="35"/>
        <v>365.63631592757804</v>
      </c>
      <c r="AW126">
        <f>AM126*Calculations!$X$5</f>
        <v>0</v>
      </c>
      <c r="AX126">
        <f>AN126*Calculations!$Y$5</f>
        <v>0</v>
      </c>
      <c r="AY126">
        <f>AO126*Calculations!$Z$5</f>
        <v>0</v>
      </c>
      <c r="AZ126">
        <f>AP126*Calculations!$AA$5</f>
        <v>0</v>
      </c>
      <c r="BA126">
        <f>AR126*Calculations!$AB$5</f>
        <v>0</v>
      </c>
      <c r="BB126">
        <f>AU126*Calculations!$AC$5</f>
        <v>0</v>
      </c>
    </row>
    <row r="127" spans="10:54" x14ac:dyDescent="0.2">
      <c r="J127" s="8">
        <f t="shared" si="27"/>
        <v>0</v>
      </c>
      <c r="K127" s="6"/>
      <c r="L127" s="6"/>
      <c r="M127" s="10">
        <f t="shared" si="28"/>
        <v>0</v>
      </c>
      <c r="N127" s="11">
        <f t="shared" si="29"/>
        <v>285.63631592757804</v>
      </c>
      <c r="O127">
        <f>E127*Calculations!$X$5</f>
        <v>0</v>
      </c>
      <c r="P127">
        <f>F127*Calculations!$Y$5</f>
        <v>0</v>
      </c>
      <c r="Q127">
        <f>G127*Calculations!$Z$5</f>
        <v>0</v>
      </c>
      <c r="R127">
        <f>H127*Calculations!$AA$5</f>
        <v>0</v>
      </c>
      <c r="S127">
        <f>J127*Calculations!$AB$5</f>
        <v>0</v>
      </c>
      <c r="T127">
        <f>M127*Calculations!$AC$5</f>
        <v>0</v>
      </c>
      <c r="AA127" s="8">
        <f t="shared" si="30"/>
        <v>0</v>
      </c>
      <c r="AB127" s="6"/>
      <c r="AC127" s="6"/>
      <c r="AD127" s="10">
        <f t="shared" si="31"/>
        <v>0</v>
      </c>
      <c r="AE127" s="11">
        <f t="shared" si="32"/>
        <v>325.63631592757804</v>
      </c>
      <c r="AF127">
        <f>V127*Calculations!$X$5</f>
        <v>0</v>
      </c>
      <c r="AG127">
        <f>W127*Calculations!$Y$5</f>
        <v>0</v>
      </c>
      <c r="AH127">
        <f>X127*Calculations!$Z$5</f>
        <v>0</v>
      </c>
      <c r="AI127">
        <f>Y127*Calculations!$AA$5</f>
        <v>0</v>
      </c>
      <c r="AJ127">
        <f>AA127*Calculations!$AB$5</f>
        <v>0</v>
      </c>
      <c r="AK127">
        <f>AD127*Calculations!$AC$5</f>
        <v>0</v>
      </c>
      <c r="AR127" s="8">
        <f t="shared" si="33"/>
        <v>0</v>
      </c>
      <c r="AS127" s="6"/>
      <c r="AT127" s="6"/>
      <c r="AU127" s="10">
        <f t="shared" si="34"/>
        <v>0</v>
      </c>
      <c r="AV127" s="11">
        <f t="shared" si="35"/>
        <v>365.63631592757804</v>
      </c>
      <c r="AW127">
        <f>AM127*Calculations!$X$5</f>
        <v>0</v>
      </c>
      <c r="AX127">
        <f>AN127*Calculations!$Y$5</f>
        <v>0</v>
      </c>
      <c r="AY127">
        <f>AO127*Calculations!$Z$5</f>
        <v>0</v>
      </c>
      <c r="AZ127">
        <f>AP127*Calculations!$AA$5</f>
        <v>0</v>
      </c>
      <c r="BA127">
        <f>AR127*Calculations!$AB$5</f>
        <v>0</v>
      </c>
      <c r="BB127">
        <f>AU127*Calculations!$AC$5</f>
        <v>0</v>
      </c>
    </row>
    <row r="128" spans="10:54" x14ac:dyDescent="0.2">
      <c r="J128" s="8">
        <f t="shared" si="27"/>
        <v>0</v>
      </c>
      <c r="K128" s="6"/>
      <c r="L128" s="6"/>
      <c r="M128" s="10">
        <f t="shared" si="28"/>
        <v>0</v>
      </c>
      <c r="N128" s="11">
        <f t="shared" si="29"/>
        <v>285.63631592757804</v>
      </c>
      <c r="O128">
        <f>E128*Calculations!$X$5</f>
        <v>0</v>
      </c>
      <c r="P128">
        <f>F128*Calculations!$Y$5</f>
        <v>0</v>
      </c>
      <c r="Q128">
        <f>G128*Calculations!$Z$5</f>
        <v>0</v>
      </c>
      <c r="R128">
        <f>H128*Calculations!$AA$5</f>
        <v>0</v>
      </c>
      <c r="S128">
        <f>J128*Calculations!$AB$5</f>
        <v>0</v>
      </c>
      <c r="T128">
        <f>M128*Calculations!$AC$5</f>
        <v>0</v>
      </c>
      <c r="AA128" s="8">
        <f t="shared" si="30"/>
        <v>0</v>
      </c>
      <c r="AB128" s="6"/>
      <c r="AC128" s="6"/>
      <c r="AD128" s="10">
        <f t="shared" si="31"/>
        <v>0</v>
      </c>
      <c r="AE128" s="11">
        <f t="shared" si="32"/>
        <v>325.63631592757804</v>
      </c>
      <c r="AF128">
        <f>V128*Calculations!$X$5</f>
        <v>0</v>
      </c>
      <c r="AG128">
        <f>W128*Calculations!$Y$5</f>
        <v>0</v>
      </c>
      <c r="AH128">
        <f>X128*Calculations!$Z$5</f>
        <v>0</v>
      </c>
      <c r="AI128">
        <f>Y128*Calculations!$AA$5</f>
        <v>0</v>
      </c>
      <c r="AJ128">
        <f>AA128*Calculations!$AB$5</f>
        <v>0</v>
      </c>
      <c r="AK128">
        <f>AD128*Calculations!$AC$5</f>
        <v>0</v>
      </c>
      <c r="AR128" s="8">
        <f t="shared" si="33"/>
        <v>0</v>
      </c>
      <c r="AS128" s="6"/>
      <c r="AT128" s="6"/>
      <c r="AU128" s="10">
        <f t="shared" si="34"/>
        <v>0</v>
      </c>
      <c r="AV128" s="11">
        <f t="shared" si="35"/>
        <v>365.63631592757804</v>
      </c>
      <c r="AW128">
        <f>AM128*Calculations!$X$5</f>
        <v>0</v>
      </c>
      <c r="AX128">
        <f>AN128*Calculations!$Y$5</f>
        <v>0</v>
      </c>
      <c r="AY128">
        <f>AO128*Calculations!$Z$5</f>
        <v>0</v>
      </c>
      <c r="AZ128">
        <f>AP128*Calculations!$AA$5</f>
        <v>0</v>
      </c>
      <c r="BA128">
        <f>AR128*Calculations!$AB$5</f>
        <v>0</v>
      </c>
      <c r="BB128">
        <f>AU128*Calculations!$AC$5</f>
        <v>0</v>
      </c>
    </row>
    <row r="129" spans="10:54" x14ac:dyDescent="0.2">
      <c r="J129" s="8">
        <f t="shared" si="27"/>
        <v>0</v>
      </c>
      <c r="K129" s="6"/>
      <c r="L129" s="6"/>
      <c r="M129" s="10">
        <f t="shared" si="28"/>
        <v>0</v>
      </c>
      <c r="N129" s="11">
        <f t="shared" si="29"/>
        <v>285.63631592757804</v>
      </c>
      <c r="O129">
        <f>E129*Calculations!$X$5</f>
        <v>0</v>
      </c>
      <c r="P129">
        <f>F129*Calculations!$Y$5</f>
        <v>0</v>
      </c>
      <c r="Q129">
        <f>G129*Calculations!$Z$5</f>
        <v>0</v>
      </c>
      <c r="R129">
        <f>H129*Calculations!$AA$5</f>
        <v>0</v>
      </c>
      <c r="S129">
        <f>J129*Calculations!$AB$5</f>
        <v>0</v>
      </c>
      <c r="T129">
        <f>M129*Calculations!$AC$5</f>
        <v>0</v>
      </c>
      <c r="AA129" s="8">
        <f t="shared" si="30"/>
        <v>0</v>
      </c>
      <c r="AB129" s="6"/>
      <c r="AC129" s="6"/>
      <c r="AD129" s="10">
        <f t="shared" si="31"/>
        <v>0</v>
      </c>
      <c r="AE129" s="11">
        <f t="shared" si="32"/>
        <v>325.63631592757804</v>
      </c>
      <c r="AF129">
        <f>V129*Calculations!$X$5</f>
        <v>0</v>
      </c>
      <c r="AG129">
        <f>W129*Calculations!$Y$5</f>
        <v>0</v>
      </c>
      <c r="AH129">
        <f>X129*Calculations!$Z$5</f>
        <v>0</v>
      </c>
      <c r="AI129">
        <f>Y129*Calculations!$AA$5</f>
        <v>0</v>
      </c>
      <c r="AJ129">
        <f>AA129*Calculations!$AB$5</f>
        <v>0</v>
      </c>
      <c r="AK129">
        <f>AD129*Calculations!$AC$5</f>
        <v>0</v>
      </c>
      <c r="AR129" s="8">
        <f t="shared" si="33"/>
        <v>0</v>
      </c>
      <c r="AS129" s="6"/>
      <c r="AT129" s="6"/>
      <c r="AU129" s="10">
        <f t="shared" si="34"/>
        <v>0</v>
      </c>
      <c r="AV129" s="11">
        <f t="shared" si="35"/>
        <v>365.63631592757804</v>
      </c>
      <c r="AW129">
        <f>AM129*Calculations!$X$5</f>
        <v>0</v>
      </c>
      <c r="AX129">
        <f>AN129*Calculations!$Y$5</f>
        <v>0</v>
      </c>
      <c r="AY129">
        <f>AO129*Calculations!$Z$5</f>
        <v>0</v>
      </c>
      <c r="AZ129">
        <f>AP129*Calculations!$AA$5</f>
        <v>0</v>
      </c>
      <c r="BA129">
        <f>AR129*Calculations!$AB$5</f>
        <v>0</v>
      </c>
      <c r="BB129">
        <f>AU129*Calculations!$AC$5</f>
        <v>0</v>
      </c>
    </row>
    <row r="130" spans="10:54" x14ac:dyDescent="0.2">
      <c r="J130" s="8">
        <f t="shared" si="27"/>
        <v>0</v>
      </c>
      <c r="K130" s="6"/>
      <c r="L130" s="6"/>
      <c r="M130" s="10">
        <f t="shared" si="28"/>
        <v>0</v>
      </c>
      <c r="N130" s="11">
        <f t="shared" si="29"/>
        <v>285.63631592757804</v>
      </c>
      <c r="O130">
        <f>E130*Calculations!$X$5</f>
        <v>0</v>
      </c>
      <c r="P130">
        <f>F130*Calculations!$Y$5</f>
        <v>0</v>
      </c>
      <c r="Q130">
        <f>G130*Calculations!$Z$5</f>
        <v>0</v>
      </c>
      <c r="R130">
        <f>H130*Calculations!$AA$5</f>
        <v>0</v>
      </c>
      <c r="S130">
        <f>J130*Calculations!$AB$5</f>
        <v>0</v>
      </c>
      <c r="T130">
        <f>M130*Calculations!$AC$5</f>
        <v>0</v>
      </c>
      <c r="AA130" s="8">
        <f t="shared" si="30"/>
        <v>0</v>
      </c>
      <c r="AB130" s="6"/>
      <c r="AC130" s="6"/>
      <c r="AD130" s="10">
        <f t="shared" si="31"/>
        <v>0</v>
      </c>
      <c r="AE130" s="11">
        <f t="shared" si="32"/>
        <v>325.63631592757804</v>
      </c>
      <c r="AF130">
        <f>V130*Calculations!$X$5</f>
        <v>0</v>
      </c>
      <c r="AG130">
        <f>W130*Calculations!$Y$5</f>
        <v>0</v>
      </c>
      <c r="AH130">
        <f>X130*Calculations!$Z$5</f>
        <v>0</v>
      </c>
      <c r="AI130">
        <f>Y130*Calculations!$AA$5</f>
        <v>0</v>
      </c>
      <c r="AJ130">
        <f>AA130*Calculations!$AB$5</f>
        <v>0</v>
      </c>
      <c r="AK130">
        <f>AD130*Calculations!$AC$5</f>
        <v>0</v>
      </c>
      <c r="AR130" s="8">
        <f t="shared" si="33"/>
        <v>0</v>
      </c>
      <c r="AS130" s="6"/>
      <c r="AT130" s="6"/>
      <c r="AU130" s="10">
        <f t="shared" si="34"/>
        <v>0</v>
      </c>
      <c r="AV130" s="11">
        <f t="shared" si="35"/>
        <v>365.63631592757804</v>
      </c>
      <c r="AW130">
        <f>AM130*Calculations!$X$5</f>
        <v>0</v>
      </c>
      <c r="AX130">
        <f>AN130*Calculations!$Y$5</f>
        <v>0</v>
      </c>
      <c r="AY130">
        <f>AO130*Calculations!$Z$5</f>
        <v>0</v>
      </c>
      <c r="AZ130">
        <f>AP130*Calculations!$AA$5</f>
        <v>0</v>
      </c>
      <c r="BA130">
        <f>AR130*Calculations!$AB$5</f>
        <v>0</v>
      </c>
      <c r="BB130">
        <f>AU130*Calculations!$AC$5</f>
        <v>0</v>
      </c>
    </row>
    <row r="131" spans="10:54" x14ac:dyDescent="0.2">
      <c r="J131" s="8">
        <f t="shared" si="27"/>
        <v>0</v>
      </c>
      <c r="K131" s="6"/>
      <c r="L131" s="6"/>
      <c r="M131" s="10">
        <f t="shared" si="28"/>
        <v>0</v>
      </c>
      <c r="N131" s="11">
        <f t="shared" si="29"/>
        <v>285.63631592757804</v>
      </c>
      <c r="O131">
        <f>E131*Calculations!$X$5</f>
        <v>0</v>
      </c>
      <c r="P131">
        <f>F131*Calculations!$Y$5</f>
        <v>0</v>
      </c>
      <c r="Q131">
        <f>G131*Calculations!$Z$5</f>
        <v>0</v>
      </c>
      <c r="R131">
        <f>H131*Calculations!$AA$5</f>
        <v>0</v>
      </c>
      <c r="S131">
        <f>J131*Calculations!$AB$5</f>
        <v>0</v>
      </c>
      <c r="T131">
        <f>M131*Calculations!$AC$5</f>
        <v>0</v>
      </c>
      <c r="AA131" s="8">
        <f t="shared" si="30"/>
        <v>0</v>
      </c>
      <c r="AB131" s="6"/>
      <c r="AC131" s="6"/>
      <c r="AD131" s="10">
        <f t="shared" si="31"/>
        <v>0</v>
      </c>
      <c r="AE131" s="11">
        <f t="shared" si="32"/>
        <v>325.63631592757804</v>
      </c>
      <c r="AF131">
        <f>V131*Calculations!$X$5</f>
        <v>0</v>
      </c>
      <c r="AG131">
        <f>W131*Calculations!$Y$5</f>
        <v>0</v>
      </c>
      <c r="AH131">
        <f>X131*Calculations!$Z$5</f>
        <v>0</v>
      </c>
      <c r="AI131">
        <f>Y131*Calculations!$AA$5</f>
        <v>0</v>
      </c>
      <c r="AJ131">
        <f>AA131*Calculations!$AB$5</f>
        <v>0</v>
      </c>
      <c r="AK131">
        <f>AD131*Calculations!$AC$5</f>
        <v>0</v>
      </c>
      <c r="AR131" s="8">
        <f t="shared" si="33"/>
        <v>0</v>
      </c>
      <c r="AS131" s="6"/>
      <c r="AT131" s="6"/>
      <c r="AU131" s="10">
        <f t="shared" si="34"/>
        <v>0</v>
      </c>
      <c r="AV131" s="11">
        <f t="shared" si="35"/>
        <v>365.63631592757804</v>
      </c>
      <c r="AW131">
        <f>AM131*Calculations!$X$5</f>
        <v>0</v>
      </c>
      <c r="AX131">
        <f>AN131*Calculations!$Y$5</f>
        <v>0</v>
      </c>
      <c r="AY131">
        <f>AO131*Calculations!$Z$5</f>
        <v>0</v>
      </c>
      <c r="AZ131">
        <f>AP131*Calculations!$AA$5</f>
        <v>0</v>
      </c>
      <c r="BA131">
        <f>AR131*Calculations!$AB$5</f>
        <v>0</v>
      </c>
      <c r="BB131">
        <f>AU131*Calculations!$AC$5</f>
        <v>0</v>
      </c>
    </row>
    <row r="132" spans="10:54" x14ac:dyDescent="0.2">
      <c r="J132" s="8">
        <f t="shared" ref="J132:J163" si="36">IF(H132+I132=0, 0, H132/(H132+I132))</f>
        <v>0</v>
      </c>
      <c r="K132" s="6"/>
      <c r="L132" s="6"/>
      <c r="M132" s="10">
        <f t="shared" ref="M132:M163" si="37">K132-(0.5*L132)</f>
        <v>0</v>
      </c>
      <c r="N132" s="11">
        <f t="shared" ref="N132:N163" si="38">(((SUM(O132:T132)-7085)/3811)*40)+360</f>
        <v>285.63631592757804</v>
      </c>
      <c r="O132">
        <f>E132*Calculations!$X$5</f>
        <v>0</v>
      </c>
      <c r="P132">
        <f>F132*Calculations!$Y$5</f>
        <v>0</v>
      </c>
      <c r="Q132">
        <f>G132*Calculations!$Z$5</f>
        <v>0</v>
      </c>
      <c r="R132">
        <f>H132*Calculations!$AA$5</f>
        <v>0</v>
      </c>
      <c r="S132">
        <f>J132*Calculations!$AB$5</f>
        <v>0</v>
      </c>
      <c r="T132">
        <f>M132*Calculations!$AC$5</f>
        <v>0</v>
      </c>
      <c r="AA132" s="8">
        <f t="shared" ref="AA132:AA163" si="39">IF(Y132+Z132=0, 0, Y132/(Y132+Z132))</f>
        <v>0</v>
      </c>
      <c r="AB132" s="6"/>
      <c r="AC132" s="6"/>
      <c r="AD132" s="10">
        <f t="shared" ref="AD132:AD163" si="40">AB132-(0.5*AC132)</f>
        <v>0</v>
      </c>
      <c r="AE132" s="11">
        <f t="shared" ref="AE132:AE163" si="41">(((SUM(AF132:AK132)-7085)/3811)*40)+400</f>
        <v>325.63631592757804</v>
      </c>
      <c r="AF132">
        <f>V132*Calculations!$X$5</f>
        <v>0</v>
      </c>
      <c r="AG132">
        <f>W132*Calculations!$Y$5</f>
        <v>0</v>
      </c>
      <c r="AH132">
        <f>X132*Calculations!$Z$5</f>
        <v>0</v>
      </c>
      <c r="AI132">
        <f>Y132*Calculations!$AA$5</f>
        <v>0</v>
      </c>
      <c r="AJ132">
        <f>AA132*Calculations!$AB$5</f>
        <v>0</v>
      </c>
      <c r="AK132">
        <f>AD132*Calculations!$AC$5</f>
        <v>0</v>
      </c>
      <c r="AR132" s="8">
        <f t="shared" ref="AR132:AR163" si="42">IF(AP132+AQ132=0, 0, AP132/(AP132+AQ132))</f>
        <v>0</v>
      </c>
      <c r="AS132" s="6"/>
      <c r="AT132" s="6"/>
      <c r="AU132" s="10">
        <f t="shared" ref="AU132:AU163" si="43">AS132-(0.5*AT132)</f>
        <v>0</v>
      </c>
      <c r="AV132" s="11">
        <f t="shared" ref="AV132:AV163" si="44">(((SUM(AW132:BB132)-7085)/3811)*40)+440</f>
        <v>365.63631592757804</v>
      </c>
      <c r="AW132">
        <f>AM132*Calculations!$X$5</f>
        <v>0</v>
      </c>
      <c r="AX132">
        <f>AN132*Calculations!$Y$5</f>
        <v>0</v>
      </c>
      <c r="AY132">
        <f>AO132*Calculations!$Z$5</f>
        <v>0</v>
      </c>
      <c r="AZ132">
        <f>AP132*Calculations!$AA$5</f>
        <v>0</v>
      </c>
      <c r="BA132">
        <f>AR132*Calculations!$AB$5</f>
        <v>0</v>
      </c>
      <c r="BB132">
        <f>AU132*Calculations!$AC$5</f>
        <v>0</v>
      </c>
    </row>
    <row r="133" spans="10:54" x14ac:dyDescent="0.2">
      <c r="J133" s="8">
        <f t="shared" si="36"/>
        <v>0</v>
      </c>
      <c r="K133" s="6"/>
      <c r="L133" s="6"/>
      <c r="M133" s="10">
        <f t="shared" si="37"/>
        <v>0</v>
      </c>
      <c r="N133" s="11">
        <f t="shared" si="38"/>
        <v>285.63631592757804</v>
      </c>
      <c r="O133">
        <f>E133*Calculations!$X$5</f>
        <v>0</v>
      </c>
      <c r="P133">
        <f>F133*Calculations!$Y$5</f>
        <v>0</v>
      </c>
      <c r="Q133">
        <f>G133*Calculations!$Z$5</f>
        <v>0</v>
      </c>
      <c r="R133">
        <f>H133*Calculations!$AA$5</f>
        <v>0</v>
      </c>
      <c r="S133">
        <f>J133*Calculations!$AB$5</f>
        <v>0</v>
      </c>
      <c r="T133">
        <f>M133*Calculations!$AC$5</f>
        <v>0</v>
      </c>
      <c r="AA133" s="8">
        <f t="shared" si="39"/>
        <v>0</v>
      </c>
      <c r="AB133" s="6"/>
      <c r="AC133" s="6"/>
      <c r="AD133" s="10">
        <f t="shared" si="40"/>
        <v>0</v>
      </c>
      <c r="AE133" s="11">
        <f t="shared" si="41"/>
        <v>325.63631592757804</v>
      </c>
      <c r="AF133">
        <f>V133*Calculations!$X$5</f>
        <v>0</v>
      </c>
      <c r="AG133">
        <f>W133*Calculations!$Y$5</f>
        <v>0</v>
      </c>
      <c r="AH133">
        <f>X133*Calculations!$Z$5</f>
        <v>0</v>
      </c>
      <c r="AI133">
        <f>Y133*Calculations!$AA$5</f>
        <v>0</v>
      </c>
      <c r="AJ133">
        <f>AA133*Calculations!$AB$5</f>
        <v>0</v>
      </c>
      <c r="AK133">
        <f>AD133*Calculations!$AC$5</f>
        <v>0</v>
      </c>
      <c r="AR133" s="8">
        <f t="shared" si="42"/>
        <v>0</v>
      </c>
      <c r="AS133" s="6"/>
      <c r="AT133" s="6"/>
      <c r="AU133" s="10">
        <f t="shared" si="43"/>
        <v>0</v>
      </c>
      <c r="AV133" s="11">
        <f t="shared" si="44"/>
        <v>365.63631592757804</v>
      </c>
      <c r="AW133">
        <f>AM133*Calculations!$X$5</f>
        <v>0</v>
      </c>
      <c r="AX133">
        <f>AN133*Calculations!$Y$5</f>
        <v>0</v>
      </c>
      <c r="AY133">
        <f>AO133*Calculations!$Z$5</f>
        <v>0</v>
      </c>
      <c r="AZ133">
        <f>AP133*Calculations!$AA$5</f>
        <v>0</v>
      </c>
      <c r="BA133">
        <f>AR133*Calculations!$AB$5</f>
        <v>0</v>
      </c>
      <c r="BB133">
        <f>AU133*Calculations!$AC$5</f>
        <v>0</v>
      </c>
    </row>
    <row r="134" spans="10:54" x14ac:dyDescent="0.2">
      <c r="J134" s="8">
        <f t="shared" si="36"/>
        <v>0</v>
      </c>
      <c r="K134" s="6"/>
      <c r="L134" s="6"/>
      <c r="M134" s="10">
        <f t="shared" si="37"/>
        <v>0</v>
      </c>
      <c r="N134" s="11">
        <f t="shared" si="38"/>
        <v>285.63631592757804</v>
      </c>
      <c r="O134">
        <f>E134*Calculations!$X$5</f>
        <v>0</v>
      </c>
      <c r="P134">
        <f>F134*Calculations!$Y$5</f>
        <v>0</v>
      </c>
      <c r="Q134">
        <f>G134*Calculations!$Z$5</f>
        <v>0</v>
      </c>
      <c r="R134">
        <f>H134*Calculations!$AA$5</f>
        <v>0</v>
      </c>
      <c r="S134">
        <f>J134*Calculations!$AB$5</f>
        <v>0</v>
      </c>
      <c r="T134">
        <f>M134*Calculations!$AC$5</f>
        <v>0</v>
      </c>
      <c r="AA134" s="8">
        <f t="shared" si="39"/>
        <v>0</v>
      </c>
      <c r="AB134" s="6"/>
      <c r="AC134" s="6"/>
      <c r="AD134" s="10">
        <f t="shared" si="40"/>
        <v>0</v>
      </c>
      <c r="AE134" s="11">
        <f t="shared" si="41"/>
        <v>325.63631592757804</v>
      </c>
      <c r="AF134">
        <f>V134*Calculations!$X$5</f>
        <v>0</v>
      </c>
      <c r="AG134">
        <f>W134*Calculations!$Y$5</f>
        <v>0</v>
      </c>
      <c r="AH134">
        <f>X134*Calculations!$Z$5</f>
        <v>0</v>
      </c>
      <c r="AI134">
        <f>Y134*Calculations!$AA$5</f>
        <v>0</v>
      </c>
      <c r="AJ134">
        <f>AA134*Calculations!$AB$5</f>
        <v>0</v>
      </c>
      <c r="AK134">
        <f>AD134*Calculations!$AC$5</f>
        <v>0</v>
      </c>
      <c r="AR134" s="8">
        <f t="shared" si="42"/>
        <v>0</v>
      </c>
      <c r="AS134" s="6"/>
      <c r="AT134" s="6"/>
      <c r="AU134" s="10">
        <f t="shared" si="43"/>
        <v>0</v>
      </c>
      <c r="AV134" s="11">
        <f t="shared" si="44"/>
        <v>365.63631592757804</v>
      </c>
      <c r="AW134">
        <f>AM134*Calculations!$X$5</f>
        <v>0</v>
      </c>
      <c r="AX134">
        <f>AN134*Calculations!$Y$5</f>
        <v>0</v>
      </c>
      <c r="AY134">
        <f>AO134*Calculations!$Z$5</f>
        <v>0</v>
      </c>
      <c r="AZ134">
        <f>AP134*Calculations!$AA$5</f>
        <v>0</v>
      </c>
      <c r="BA134">
        <f>AR134*Calculations!$AB$5</f>
        <v>0</v>
      </c>
      <c r="BB134">
        <f>AU134*Calculations!$AC$5</f>
        <v>0</v>
      </c>
    </row>
    <row r="135" spans="10:54" x14ac:dyDescent="0.2">
      <c r="J135" s="8">
        <f t="shared" si="36"/>
        <v>0</v>
      </c>
      <c r="K135" s="6"/>
      <c r="L135" s="6"/>
      <c r="M135" s="10">
        <f t="shared" si="37"/>
        <v>0</v>
      </c>
      <c r="N135" s="11">
        <f t="shared" si="38"/>
        <v>285.63631592757804</v>
      </c>
      <c r="O135">
        <f>E135*Calculations!$X$5</f>
        <v>0</v>
      </c>
      <c r="P135">
        <f>F135*Calculations!$Y$5</f>
        <v>0</v>
      </c>
      <c r="Q135">
        <f>G135*Calculations!$Z$5</f>
        <v>0</v>
      </c>
      <c r="R135">
        <f>H135*Calculations!$AA$5</f>
        <v>0</v>
      </c>
      <c r="S135">
        <f>J135*Calculations!$AB$5</f>
        <v>0</v>
      </c>
      <c r="T135">
        <f>M135*Calculations!$AC$5</f>
        <v>0</v>
      </c>
      <c r="AA135" s="8">
        <f t="shared" si="39"/>
        <v>0</v>
      </c>
      <c r="AB135" s="6"/>
      <c r="AC135" s="6"/>
      <c r="AD135" s="10">
        <f t="shared" si="40"/>
        <v>0</v>
      </c>
      <c r="AE135" s="11">
        <f t="shared" si="41"/>
        <v>325.63631592757804</v>
      </c>
      <c r="AF135">
        <f>V135*Calculations!$X$5</f>
        <v>0</v>
      </c>
      <c r="AG135">
        <f>W135*Calculations!$Y$5</f>
        <v>0</v>
      </c>
      <c r="AH135">
        <f>X135*Calculations!$Z$5</f>
        <v>0</v>
      </c>
      <c r="AI135">
        <f>Y135*Calculations!$AA$5</f>
        <v>0</v>
      </c>
      <c r="AJ135">
        <f>AA135*Calculations!$AB$5</f>
        <v>0</v>
      </c>
      <c r="AK135">
        <f>AD135*Calculations!$AC$5</f>
        <v>0</v>
      </c>
      <c r="AR135" s="8">
        <f t="shared" si="42"/>
        <v>0</v>
      </c>
      <c r="AS135" s="6"/>
      <c r="AT135" s="6"/>
      <c r="AU135" s="10">
        <f t="shared" si="43"/>
        <v>0</v>
      </c>
      <c r="AV135" s="11">
        <f t="shared" si="44"/>
        <v>365.63631592757804</v>
      </c>
      <c r="AW135">
        <f>AM135*Calculations!$X$5</f>
        <v>0</v>
      </c>
      <c r="AX135">
        <f>AN135*Calculations!$Y$5</f>
        <v>0</v>
      </c>
      <c r="AY135">
        <f>AO135*Calculations!$Z$5</f>
        <v>0</v>
      </c>
      <c r="AZ135">
        <f>AP135*Calculations!$AA$5</f>
        <v>0</v>
      </c>
      <c r="BA135">
        <f>AR135*Calculations!$AB$5</f>
        <v>0</v>
      </c>
      <c r="BB135">
        <f>AU135*Calculations!$AC$5</f>
        <v>0</v>
      </c>
    </row>
    <row r="136" spans="10:54" x14ac:dyDescent="0.2">
      <c r="J136" s="8">
        <f t="shared" si="36"/>
        <v>0</v>
      </c>
      <c r="K136" s="6"/>
      <c r="L136" s="6"/>
      <c r="M136" s="10">
        <f t="shared" si="37"/>
        <v>0</v>
      </c>
      <c r="N136" s="11">
        <f t="shared" si="38"/>
        <v>285.63631592757804</v>
      </c>
      <c r="O136">
        <f>E136*Calculations!$X$5</f>
        <v>0</v>
      </c>
      <c r="P136">
        <f>F136*Calculations!$Y$5</f>
        <v>0</v>
      </c>
      <c r="Q136">
        <f>G136*Calculations!$Z$5</f>
        <v>0</v>
      </c>
      <c r="R136">
        <f>H136*Calculations!$AA$5</f>
        <v>0</v>
      </c>
      <c r="S136">
        <f>J136*Calculations!$AB$5</f>
        <v>0</v>
      </c>
      <c r="T136">
        <f>M136*Calculations!$AC$5</f>
        <v>0</v>
      </c>
      <c r="AA136" s="8">
        <f t="shared" si="39"/>
        <v>0</v>
      </c>
      <c r="AB136" s="6"/>
      <c r="AC136" s="6"/>
      <c r="AD136" s="10">
        <f t="shared" si="40"/>
        <v>0</v>
      </c>
      <c r="AE136" s="11">
        <f t="shared" si="41"/>
        <v>325.63631592757804</v>
      </c>
      <c r="AF136">
        <f>V136*Calculations!$X$5</f>
        <v>0</v>
      </c>
      <c r="AG136">
        <f>W136*Calculations!$Y$5</f>
        <v>0</v>
      </c>
      <c r="AH136">
        <f>X136*Calculations!$Z$5</f>
        <v>0</v>
      </c>
      <c r="AI136">
        <f>Y136*Calculations!$AA$5</f>
        <v>0</v>
      </c>
      <c r="AJ136">
        <f>AA136*Calculations!$AB$5</f>
        <v>0</v>
      </c>
      <c r="AK136">
        <f>AD136*Calculations!$AC$5</f>
        <v>0</v>
      </c>
      <c r="AR136" s="8">
        <f t="shared" si="42"/>
        <v>0</v>
      </c>
      <c r="AS136" s="6"/>
      <c r="AT136" s="6"/>
      <c r="AU136" s="10">
        <f t="shared" si="43"/>
        <v>0</v>
      </c>
      <c r="AV136" s="11">
        <f t="shared" si="44"/>
        <v>365.63631592757804</v>
      </c>
      <c r="AW136">
        <f>AM136*Calculations!$X$5</f>
        <v>0</v>
      </c>
      <c r="AX136">
        <f>AN136*Calculations!$Y$5</f>
        <v>0</v>
      </c>
      <c r="AY136">
        <f>AO136*Calculations!$Z$5</f>
        <v>0</v>
      </c>
      <c r="AZ136">
        <f>AP136*Calculations!$AA$5</f>
        <v>0</v>
      </c>
      <c r="BA136">
        <f>AR136*Calculations!$AB$5</f>
        <v>0</v>
      </c>
      <c r="BB136">
        <f>AU136*Calculations!$AC$5</f>
        <v>0</v>
      </c>
    </row>
    <row r="137" spans="10:54" x14ac:dyDescent="0.2">
      <c r="J137" s="8">
        <f t="shared" si="36"/>
        <v>0</v>
      </c>
      <c r="K137" s="6"/>
      <c r="L137" s="6"/>
      <c r="M137" s="10">
        <f t="shared" si="37"/>
        <v>0</v>
      </c>
      <c r="N137" s="11">
        <f t="shared" si="38"/>
        <v>285.63631592757804</v>
      </c>
      <c r="O137">
        <f>E137*Calculations!$X$5</f>
        <v>0</v>
      </c>
      <c r="P137">
        <f>F137*Calculations!$Y$5</f>
        <v>0</v>
      </c>
      <c r="Q137">
        <f>G137*Calculations!$Z$5</f>
        <v>0</v>
      </c>
      <c r="R137">
        <f>H137*Calculations!$AA$5</f>
        <v>0</v>
      </c>
      <c r="S137">
        <f>J137*Calculations!$AB$5</f>
        <v>0</v>
      </c>
      <c r="T137">
        <f>M137*Calculations!$AC$5</f>
        <v>0</v>
      </c>
      <c r="AA137" s="8">
        <f t="shared" si="39"/>
        <v>0</v>
      </c>
      <c r="AB137" s="6"/>
      <c r="AC137" s="6"/>
      <c r="AD137" s="10">
        <f t="shared" si="40"/>
        <v>0</v>
      </c>
      <c r="AE137" s="11">
        <f t="shared" si="41"/>
        <v>325.63631592757804</v>
      </c>
      <c r="AF137">
        <f>V137*Calculations!$X$5</f>
        <v>0</v>
      </c>
      <c r="AG137">
        <f>W137*Calculations!$Y$5</f>
        <v>0</v>
      </c>
      <c r="AH137">
        <f>X137*Calculations!$Z$5</f>
        <v>0</v>
      </c>
      <c r="AI137">
        <f>Y137*Calculations!$AA$5</f>
        <v>0</v>
      </c>
      <c r="AJ137">
        <f>AA137*Calculations!$AB$5</f>
        <v>0</v>
      </c>
      <c r="AK137">
        <f>AD137*Calculations!$AC$5</f>
        <v>0</v>
      </c>
      <c r="AR137" s="8">
        <f t="shared" si="42"/>
        <v>0</v>
      </c>
      <c r="AS137" s="6"/>
      <c r="AT137" s="6"/>
      <c r="AU137" s="10">
        <f t="shared" si="43"/>
        <v>0</v>
      </c>
      <c r="AV137" s="11">
        <f t="shared" si="44"/>
        <v>365.63631592757804</v>
      </c>
      <c r="AW137">
        <f>AM137*Calculations!$X$5</f>
        <v>0</v>
      </c>
      <c r="AX137">
        <f>AN137*Calculations!$Y$5</f>
        <v>0</v>
      </c>
      <c r="AY137">
        <f>AO137*Calculations!$Z$5</f>
        <v>0</v>
      </c>
      <c r="AZ137">
        <f>AP137*Calculations!$AA$5</f>
        <v>0</v>
      </c>
      <c r="BA137">
        <f>AR137*Calculations!$AB$5</f>
        <v>0</v>
      </c>
      <c r="BB137">
        <f>AU137*Calculations!$AC$5</f>
        <v>0</v>
      </c>
    </row>
    <row r="138" spans="10:54" x14ac:dyDescent="0.2">
      <c r="J138" s="8">
        <f t="shared" si="36"/>
        <v>0</v>
      </c>
      <c r="K138" s="6"/>
      <c r="L138" s="6"/>
      <c r="M138" s="10">
        <f t="shared" si="37"/>
        <v>0</v>
      </c>
      <c r="N138" s="11">
        <f t="shared" si="38"/>
        <v>285.63631592757804</v>
      </c>
      <c r="O138">
        <f>E138*Calculations!$X$5</f>
        <v>0</v>
      </c>
      <c r="P138">
        <f>F138*Calculations!$Y$5</f>
        <v>0</v>
      </c>
      <c r="Q138">
        <f>G138*Calculations!$Z$5</f>
        <v>0</v>
      </c>
      <c r="R138">
        <f>H138*Calculations!$AA$5</f>
        <v>0</v>
      </c>
      <c r="S138">
        <f>J138*Calculations!$AB$5</f>
        <v>0</v>
      </c>
      <c r="T138">
        <f>M138*Calculations!$AC$5</f>
        <v>0</v>
      </c>
      <c r="AA138" s="8">
        <f t="shared" si="39"/>
        <v>0</v>
      </c>
      <c r="AB138" s="6"/>
      <c r="AC138" s="6"/>
      <c r="AD138" s="10">
        <f t="shared" si="40"/>
        <v>0</v>
      </c>
      <c r="AE138" s="11">
        <f t="shared" si="41"/>
        <v>325.63631592757804</v>
      </c>
      <c r="AF138">
        <f>V138*Calculations!$X$5</f>
        <v>0</v>
      </c>
      <c r="AG138">
        <f>W138*Calculations!$Y$5</f>
        <v>0</v>
      </c>
      <c r="AH138">
        <f>X138*Calculations!$Z$5</f>
        <v>0</v>
      </c>
      <c r="AI138">
        <f>Y138*Calculations!$AA$5</f>
        <v>0</v>
      </c>
      <c r="AJ138">
        <f>AA138*Calculations!$AB$5</f>
        <v>0</v>
      </c>
      <c r="AK138">
        <f>AD138*Calculations!$AC$5</f>
        <v>0</v>
      </c>
      <c r="AR138" s="8">
        <f t="shared" si="42"/>
        <v>0</v>
      </c>
      <c r="AS138" s="6"/>
      <c r="AT138" s="6"/>
      <c r="AU138" s="10">
        <f t="shared" si="43"/>
        <v>0</v>
      </c>
      <c r="AV138" s="11">
        <f t="shared" si="44"/>
        <v>365.63631592757804</v>
      </c>
      <c r="AW138">
        <f>AM138*Calculations!$X$5</f>
        <v>0</v>
      </c>
      <c r="AX138">
        <f>AN138*Calculations!$Y$5</f>
        <v>0</v>
      </c>
      <c r="AY138">
        <f>AO138*Calculations!$Z$5</f>
        <v>0</v>
      </c>
      <c r="AZ138">
        <f>AP138*Calculations!$AA$5</f>
        <v>0</v>
      </c>
      <c r="BA138">
        <f>AR138*Calculations!$AB$5</f>
        <v>0</v>
      </c>
      <c r="BB138">
        <f>AU138*Calculations!$AC$5</f>
        <v>0</v>
      </c>
    </row>
    <row r="139" spans="10:54" x14ac:dyDescent="0.2">
      <c r="J139" s="8">
        <f t="shared" si="36"/>
        <v>0</v>
      </c>
      <c r="K139" s="6"/>
      <c r="L139" s="6"/>
      <c r="M139" s="10">
        <f t="shared" si="37"/>
        <v>0</v>
      </c>
      <c r="N139" s="11">
        <f t="shared" si="38"/>
        <v>285.63631592757804</v>
      </c>
      <c r="O139">
        <f>E139*Calculations!$X$5</f>
        <v>0</v>
      </c>
      <c r="P139">
        <f>F139*Calculations!$Y$5</f>
        <v>0</v>
      </c>
      <c r="Q139">
        <f>G139*Calculations!$Z$5</f>
        <v>0</v>
      </c>
      <c r="R139">
        <f>H139*Calculations!$AA$5</f>
        <v>0</v>
      </c>
      <c r="S139">
        <f>J139*Calculations!$AB$5</f>
        <v>0</v>
      </c>
      <c r="T139">
        <f>M139*Calculations!$AC$5</f>
        <v>0</v>
      </c>
      <c r="AA139" s="8">
        <f t="shared" si="39"/>
        <v>0</v>
      </c>
      <c r="AB139" s="6"/>
      <c r="AC139" s="6"/>
      <c r="AD139" s="10">
        <f t="shared" si="40"/>
        <v>0</v>
      </c>
      <c r="AE139" s="11">
        <f t="shared" si="41"/>
        <v>325.63631592757804</v>
      </c>
      <c r="AF139">
        <f>V139*Calculations!$X$5</f>
        <v>0</v>
      </c>
      <c r="AG139">
        <f>W139*Calculations!$Y$5</f>
        <v>0</v>
      </c>
      <c r="AH139">
        <f>X139*Calculations!$Z$5</f>
        <v>0</v>
      </c>
      <c r="AI139">
        <f>Y139*Calculations!$AA$5</f>
        <v>0</v>
      </c>
      <c r="AJ139">
        <f>AA139*Calculations!$AB$5</f>
        <v>0</v>
      </c>
      <c r="AK139">
        <f>AD139*Calculations!$AC$5</f>
        <v>0</v>
      </c>
      <c r="AR139" s="8">
        <f t="shared" si="42"/>
        <v>0</v>
      </c>
      <c r="AS139" s="6"/>
      <c r="AT139" s="6"/>
      <c r="AU139" s="10">
        <f t="shared" si="43"/>
        <v>0</v>
      </c>
      <c r="AV139" s="11">
        <f t="shared" si="44"/>
        <v>365.63631592757804</v>
      </c>
      <c r="AW139">
        <f>AM139*Calculations!$X$5</f>
        <v>0</v>
      </c>
      <c r="AX139">
        <f>AN139*Calculations!$Y$5</f>
        <v>0</v>
      </c>
      <c r="AY139">
        <f>AO139*Calculations!$Z$5</f>
        <v>0</v>
      </c>
      <c r="AZ139">
        <f>AP139*Calculations!$AA$5</f>
        <v>0</v>
      </c>
      <c r="BA139">
        <f>AR139*Calculations!$AB$5</f>
        <v>0</v>
      </c>
      <c r="BB139">
        <f>AU139*Calculations!$AC$5</f>
        <v>0</v>
      </c>
    </row>
    <row r="140" spans="10:54" x14ac:dyDescent="0.2">
      <c r="J140" s="8">
        <f t="shared" si="36"/>
        <v>0</v>
      </c>
      <c r="K140" s="6"/>
      <c r="L140" s="6"/>
      <c r="M140" s="10">
        <f t="shared" si="37"/>
        <v>0</v>
      </c>
      <c r="N140" s="11">
        <f t="shared" si="38"/>
        <v>285.63631592757804</v>
      </c>
      <c r="O140">
        <f>E140*Calculations!$X$5</f>
        <v>0</v>
      </c>
      <c r="P140">
        <f>F140*Calculations!$Y$5</f>
        <v>0</v>
      </c>
      <c r="Q140">
        <f>G140*Calculations!$Z$5</f>
        <v>0</v>
      </c>
      <c r="R140">
        <f>H140*Calculations!$AA$5</f>
        <v>0</v>
      </c>
      <c r="S140">
        <f>J140*Calculations!$AB$5</f>
        <v>0</v>
      </c>
      <c r="T140">
        <f>M140*Calculations!$AC$5</f>
        <v>0</v>
      </c>
      <c r="AA140" s="8">
        <f t="shared" si="39"/>
        <v>0</v>
      </c>
      <c r="AB140" s="6"/>
      <c r="AC140" s="6"/>
      <c r="AD140" s="10">
        <f t="shared" si="40"/>
        <v>0</v>
      </c>
      <c r="AE140" s="11">
        <f t="shared" si="41"/>
        <v>325.63631592757804</v>
      </c>
      <c r="AF140">
        <f>V140*Calculations!$X$5</f>
        <v>0</v>
      </c>
      <c r="AG140">
        <f>W140*Calculations!$Y$5</f>
        <v>0</v>
      </c>
      <c r="AH140">
        <f>X140*Calculations!$Z$5</f>
        <v>0</v>
      </c>
      <c r="AI140">
        <f>Y140*Calculations!$AA$5</f>
        <v>0</v>
      </c>
      <c r="AJ140">
        <f>AA140*Calculations!$AB$5</f>
        <v>0</v>
      </c>
      <c r="AK140">
        <f>AD140*Calculations!$AC$5</f>
        <v>0</v>
      </c>
      <c r="AR140" s="8">
        <f t="shared" si="42"/>
        <v>0</v>
      </c>
      <c r="AS140" s="6"/>
      <c r="AT140" s="6"/>
      <c r="AU140" s="10">
        <f t="shared" si="43"/>
        <v>0</v>
      </c>
      <c r="AV140" s="11">
        <f t="shared" si="44"/>
        <v>365.63631592757804</v>
      </c>
      <c r="AW140">
        <f>AM140*Calculations!$X$5</f>
        <v>0</v>
      </c>
      <c r="AX140">
        <f>AN140*Calculations!$Y$5</f>
        <v>0</v>
      </c>
      <c r="AY140">
        <f>AO140*Calculations!$Z$5</f>
        <v>0</v>
      </c>
      <c r="AZ140">
        <f>AP140*Calculations!$AA$5</f>
        <v>0</v>
      </c>
      <c r="BA140">
        <f>AR140*Calculations!$AB$5</f>
        <v>0</v>
      </c>
      <c r="BB140">
        <f>AU140*Calculations!$AC$5</f>
        <v>0</v>
      </c>
    </row>
    <row r="141" spans="10:54" x14ac:dyDescent="0.2">
      <c r="J141" s="8">
        <f t="shared" si="36"/>
        <v>0</v>
      </c>
      <c r="K141" s="6"/>
      <c r="L141" s="6"/>
      <c r="M141" s="10">
        <f t="shared" si="37"/>
        <v>0</v>
      </c>
      <c r="N141" s="11">
        <f t="shared" si="38"/>
        <v>285.63631592757804</v>
      </c>
      <c r="O141">
        <f>E141*Calculations!$X$5</f>
        <v>0</v>
      </c>
      <c r="P141">
        <f>F141*Calculations!$Y$5</f>
        <v>0</v>
      </c>
      <c r="Q141">
        <f>G141*Calculations!$Z$5</f>
        <v>0</v>
      </c>
      <c r="R141">
        <f>H141*Calculations!$AA$5</f>
        <v>0</v>
      </c>
      <c r="S141">
        <f>J141*Calculations!$AB$5</f>
        <v>0</v>
      </c>
      <c r="T141">
        <f>M141*Calculations!$AC$5</f>
        <v>0</v>
      </c>
      <c r="AA141" s="8">
        <f t="shared" si="39"/>
        <v>0</v>
      </c>
      <c r="AB141" s="6"/>
      <c r="AC141" s="6"/>
      <c r="AD141" s="10">
        <f t="shared" si="40"/>
        <v>0</v>
      </c>
      <c r="AE141" s="11">
        <f t="shared" si="41"/>
        <v>325.63631592757804</v>
      </c>
      <c r="AF141">
        <f>V141*Calculations!$X$5</f>
        <v>0</v>
      </c>
      <c r="AG141">
        <f>W141*Calculations!$Y$5</f>
        <v>0</v>
      </c>
      <c r="AH141">
        <f>X141*Calculations!$Z$5</f>
        <v>0</v>
      </c>
      <c r="AI141">
        <f>Y141*Calculations!$AA$5</f>
        <v>0</v>
      </c>
      <c r="AJ141">
        <f>AA141*Calculations!$AB$5</f>
        <v>0</v>
      </c>
      <c r="AK141">
        <f>AD141*Calculations!$AC$5</f>
        <v>0</v>
      </c>
      <c r="AR141" s="8">
        <f t="shared" si="42"/>
        <v>0</v>
      </c>
      <c r="AS141" s="6"/>
      <c r="AT141" s="6"/>
      <c r="AU141" s="10">
        <f t="shared" si="43"/>
        <v>0</v>
      </c>
      <c r="AV141" s="11">
        <f t="shared" si="44"/>
        <v>365.63631592757804</v>
      </c>
      <c r="AW141">
        <f>AM141*Calculations!$X$5</f>
        <v>0</v>
      </c>
      <c r="AX141">
        <f>AN141*Calculations!$Y$5</f>
        <v>0</v>
      </c>
      <c r="AY141">
        <f>AO141*Calculations!$Z$5</f>
        <v>0</v>
      </c>
      <c r="AZ141">
        <f>AP141*Calculations!$AA$5</f>
        <v>0</v>
      </c>
      <c r="BA141">
        <f>AR141*Calculations!$AB$5</f>
        <v>0</v>
      </c>
      <c r="BB141">
        <f>AU141*Calculations!$AC$5</f>
        <v>0</v>
      </c>
    </row>
    <row r="142" spans="10:54" x14ac:dyDescent="0.2">
      <c r="J142" s="8">
        <f t="shared" si="36"/>
        <v>0</v>
      </c>
      <c r="K142" s="6"/>
      <c r="L142" s="6"/>
      <c r="M142" s="10">
        <f t="shared" si="37"/>
        <v>0</v>
      </c>
      <c r="N142" s="11">
        <f t="shared" si="38"/>
        <v>285.63631592757804</v>
      </c>
      <c r="O142">
        <f>E142*Calculations!$X$5</f>
        <v>0</v>
      </c>
      <c r="P142">
        <f>F142*Calculations!$Y$5</f>
        <v>0</v>
      </c>
      <c r="Q142">
        <f>G142*Calculations!$Z$5</f>
        <v>0</v>
      </c>
      <c r="R142">
        <f>H142*Calculations!$AA$5</f>
        <v>0</v>
      </c>
      <c r="S142">
        <f>J142*Calculations!$AB$5</f>
        <v>0</v>
      </c>
      <c r="T142">
        <f>M142*Calculations!$AC$5</f>
        <v>0</v>
      </c>
      <c r="AA142" s="8">
        <f t="shared" si="39"/>
        <v>0</v>
      </c>
      <c r="AB142" s="6"/>
      <c r="AC142" s="6"/>
      <c r="AD142" s="10">
        <f t="shared" si="40"/>
        <v>0</v>
      </c>
      <c r="AE142" s="11">
        <f t="shared" si="41"/>
        <v>325.63631592757804</v>
      </c>
      <c r="AF142">
        <f>V142*Calculations!$X$5</f>
        <v>0</v>
      </c>
      <c r="AG142">
        <f>W142*Calculations!$Y$5</f>
        <v>0</v>
      </c>
      <c r="AH142">
        <f>X142*Calculations!$Z$5</f>
        <v>0</v>
      </c>
      <c r="AI142">
        <f>Y142*Calculations!$AA$5</f>
        <v>0</v>
      </c>
      <c r="AJ142">
        <f>AA142*Calculations!$AB$5</f>
        <v>0</v>
      </c>
      <c r="AK142">
        <f>AD142*Calculations!$AC$5</f>
        <v>0</v>
      </c>
      <c r="AR142" s="8">
        <f t="shared" si="42"/>
        <v>0</v>
      </c>
      <c r="AS142" s="6"/>
      <c r="AT142" s="6"/>
      <c r="AU142" s="10">
        <f t="shared" si="43"/>
        <v>0</v>
      </c>
      <c r="AV142" s="11">
        <f t="shared" si="44"/>
        <v>365.63631592757804</v>
      </c>
      <c r="AW142">
        <f>AM142*Calculations!$X$5</f>
        <v>0</v>
      </c>
      <c r="AX142">
        <f>AN142*Calculations!$Y$5</f>
        <v>0</v>
      </c>
      <c r="AY142">
        <f>AO142*Calculations!$Z$5</f>
        <v>0</v>
      </c>
      <c r="AZ142">
        <f>AP142*Calculations!$AA$5</f>
        <v>0</v>
      </c>
      <c r="BA142">
        <f>AR142*Calculations!$AB$5</f>
        <v>0</v>
      </c>
      <c r="BB142">
        <f>AU142*Calculations!$AC$5</f>
        <v>0</v>
      </c>
    </row>
    <row r="143" spans="10:54" x14ac:dyDescent="0.2">
      <c r="J143" s="8">
        <f t="shared" si="36"/>
        <v>0</v>
      </c>
      <c r="K143" s="6"/>
      <c r="L143" s="6"/>
      <c r="M143" s="10">
        <f t="shared" si="37"/>
        <v>0</v>
      </c>
      <c r="N143" s="11">
        <f t="shared" si="38"/>
        <v>285.63631592757804</v>
      </c>
      <c r="O143">
        <f>E143*Calculations!$X$5</f>
        <v>0</v>
      </c>
      <c r="P143">
        <f>F143*Calculations!$Y$5</f>
        <v>0</v>
      </c>
      <c r="Q143">
        <f>G143*Calculations!$Z$5</f>
        <v>0</v>
      </c>
      <c r="R143">
        <f>H143*Calculations!$AA$5</f>
        <v>0</v>
      </c>
      <c r="S143">
        <f>J143*Calculations!$AB$5</f>
        <v>0</v>
      </c>
      <c r="T143">
        <f>M143*Calculations!$AC$5</f>
        <v>0</v>
      </c>
      <c r="AA143" s="8">
        <f t="shared" si="39"/>
        <v>0</v>
      </c>
      <c r="AB143" s="6"/>
      <c r="AC143" s="6"/>
      <c r="AD143" s="10">
        <f t="shared" si="40"/>
        <v>0</v>
      </c>
      <c r="AE143" s="11">
        <f t="shared" si="41"/>
        <v>325.63631592757804</v>
      </c>
      <c r="AF143">
        <f>V143*Calculations!$X$5</f>
        <v>0</v>
      </c>
      <c r="AG143">
        <f>W143*Calculations!$Y$5</f>
        <v>0</v>
      </c>
      <c r="AH143">
        <f>X143*Calculations!$Z$5</f>
        <v>0</v>
      </c>
      <c r="AI143">
        <f>Y143*Calculations!$AA$5</f>
        <v>0</v>
      </c>
      <c r="AJ143">
        <f>AA143*Calculations!$AB$5</f>
        <v>0</v>
      </c>
      <c r="AK143">
        <f>AD143*Calculations!$AC$5</f>
        <v>0</v>
      </c>
      <c r="AR143" s="8">
        <f t="shared" si="42"/>
        <v>0</v>
      </c>
      <c r="AS143" s="6"/>
      <c r="AT143" s="6"/>
      <c r="AU143" s="10">
        <f t="shared" si="43"/>
        <v>0</v>
      </c>
      <c r="AV143" s="11">
        <f t="shared" si="44"/>
        <v>365.63631592757804</v>
      </c>
      <c r="AW143">
        <f>AM143*Calculations!$X$5</f>
        <v>0</v>
      </c>
      <c r="AX143">
        <f>AN143*Calculations!$Y$5</f>
        <v>0</v>
      </c>
      <c r="AY143">
        <f>AO143*Calculations!$Z$5</f>
        <v>0</v>
      </c>
      <c r="AZ143">
        <f>AP143*Calculations!$AA$5</f>
        <v>0</v>
      </c>
      <c r="BA143">
        <f>AR143*Calculations!$AB$5</f>
        <v>0</v>
      </c>
      <c r="BB143">
        <f>AU143*Calculations!$AC$5</f>
        <v>0</v>
      </c>
    </row>
    <row r="144" spans="10:54" x14ac:dyDescent="0.2">
      <c r="J144" s="8">
        <f t="shared" si="36"/>
        <v>0</v>
      </c>
      <c r="K144" s="6"/>
      <c r="L144" s="6"/>
      <c r="M144" s="10">
        <f t="shared" si="37"/>
        <v>0</v>
      </c>
      <c r="N144" s="11">
        <f t="shared" si="38"/>
        <v>285.63631592757804</v>
      </c>
      <c r="O144">
        <f>E144*Calculations!$X$5</f>
        <v>0</v>
      </c>
      <c r="P144">
        <f>F144*Calculations!$Y$5</f>
        <v>0</v>
      </c>
      <c r="Q144">
        <f>G144*Calculations!$Z$5</f>
        <v>0</v>
      </c>
      <c r="R144">
        <f>H144*Calculations!$AA$5</f>
        <v>0</v>
      </c>
      <c r="S144">
        <f>J144*Calculations!$AB$5</f>
        <v>0</v>
      </c>
      <c r="T144">
        <f>M144*Calculations!$AC$5</f>
        <v>0</v>
      </c>
      <c r="AA144" s="8">
        <f t="shared" si="39"/>
        <v>0</v>
      </c>
      <c r="AB144" s="6"/>
      <c r="AC144" s="6"/>
      <c r="AD144" s="10">
        <f t="shared" si="40"/>
        <v>0</v>
      </c>
      <c r="AE144" s="11">
        <f t="shared" si="41"/>
        <v>325.63631592757804</v>
      </c>
      <c r="AF144">
        <f>V144*Calculations!$X$5</f>
        <v>0</v>
      </c>
      <c r="AG144">
        <f>W144*Calculations!$Y$5</f>
        <v>0</v>
      </c>
      <c r="AH144">
        <f>X144*Calculations!$Z$5</f>
        <v>0</v>
      </c>
      <c r="AI144">
        <f>Y144*Calculations!$AA$5</f>
        <v>0</v>
      </c>
      <c r="AJ144">
        <f>AA144*Calculations!$AB$5</f>
        <v>0</v>
      </c>
      <c r="AK144">
        <f>AD144*Calculations!$AC$5</f>
        <v>0</v>
      </c>
      <c r="AR144" s="8">
        <f t="shared" si="42"/>
        <v>0</v>
      </c>
      <c r="AS144" s="6"/>
      <c r="AT144" s="6"/>
      <c r="AU144" s="10">
        <f t="shared" si="43"/>
        <v>0</v>
      </c>
      <c r="AV144" s="11">
        <f t="shared" si="44"/>
        <v>365.63631592757804</v>
      </c>
      <c r="AW144">
        <f>AM144*Calculations!$X$5</f>
        <v>0</v>
      </c>
      <c r="AX144">
        <f>AN144*Calculations!$Y$5</f>
        <v>0</v>
      </c>
      <c r="AY144">
        <f>AO144*Calculations!$Z$5</f>
        <v>0</v>
      </c>
      <c r="AZ144">
        <f>AP144*Calculations!$AA$5</f>
        <v>0</v>
      </c>
      <c r="BA144">
        <f>AR144*Calculations!$AB$5</f>
        <v>0</v>
      </c>
      <c r="BB144">
        <f>AU144*Calculations!$AC$5</f>
        <v>0</v>
      </c>
    </row>
    <row r="145" spans="10:54" x14ac:dyDescent="0.2">
      <c r="J145" s="8">
        <f t="shared" si="36"/>
        <v>0</v>
      </c>
      <c r="K145" s="6"/>
      <c r="L145" s="6"/>
      <c r="M145" s="10">
        <f t="shared" si="37"/>
        <v>0</v>
      </c>
      <c r="N145" s="11">
        <f t="shared" si="38"/>
        <v>285.63631592757804</v>
      </c>
      <c r="O145">
        <f>E145*Calculations!$X$5</f>
        <v>0</v>
      </c>
      <c r="P145">
        <f>F145*Calculations!$Y$5</f>
        <v>0</v>
      </c>
      <c r="Q145">
        <f>G145*Calculations!$Z$5</f>
        <v>0</v>
      </c>
      <c r="R145">
        <f>H145*Calculations!$AA$5</f>
        <v>0</v>
      </c>
      <c r="S145">
        <f>J145*Calculations!$AB$5</f>
        <v>0</v>
      </c>
      <c r="T145">
        <f>M145*Calculations!$AC$5</f>
        <v>0</v>
      </c>
      <c r="AA145" s="8">
        <f t="shared" si="39"/>
        <v>0</v>
      </c>
      <c r="AB145" s="6"/>
      <c r="AC145" s="6"/>
      <c r="AD145" s="10">
        <f t="shared" si="40"/>
        <v>0</v>
      </c>
      <c r="AE145" s="11">
        <f t="shared" si="41"/>
        <v>325.63631592757804</v>
      </c>
      <c r="AF145">
        <f>V145*Calculations!$X$5</f>
        <v>0</v>
      </c>
      <c r="AG145">
        <f>W145*Calculations!$Y$5</f>
        <v>0</v>
      </c>
      <c r="AH145">
        <f>X145*Calculations!$Z$5</f>
        <v>0</v>
      </c>
      <c r="AI145">
        <f>Y145*Calculations!$AA$5</f>
        <v>0</v>
      </c>
      <c r="AJ145">
        <f>AA145*Calculations!$AB$5</f>
        <v>0</v>
      </c>
      <c r="AK145">
        <f>AD145*Calculations!$AC$5</f>
        <v>0</v>
      </c>
      <c r="AR145" s="8">
        <f t="shared" si="42"/>
        <v>0</v>
      </c>
      <c r="AS145" s="6"/>
      <c r="AT145" s="6"/>
      <c r="AU145" s="10">
        <f t="shared" si="43"/>
        <v>0</v>
      </c>
      <c r="AV145" s="11">
        <f t="shared" si="44"/>
        <v>365.63631592757804</v>
      </c>
      <c r="AW145">
        <f>AM145*Calculations!$X$5</f>
        <v>0</v>
      </c>
      <c r="AX145">
        <f>AN145*Calculations!$Y$5</f>
        <v>0</v>
      </c>
      <c r="AY145">
        <f>AO145*Calculations!$Z$5</f>
        <v>0</v>
      </c>
      <c r="AZ145">
        <f>AP145*Calculations!$AA$5</f>
        <v>0</v>
      </c>
      <c r="BA145">
        <f>AR145*Calculations!$AB$5</f>
        <v>0</v>
      </c>
      <c r="BB145">
        <f>AU145*Calculations!$AC$5</f>
        <v>0</v>
      </c>
    </row>
    <row r="146" spans="10:54" x14ac:dyDescent="0.2">
      <c r="J146" s="8">
        <f t="shared" si="36"/>
        <v>0</v>
      </c>
      <c r="K146" s="6"/>
      <c r="L146" s="6"/>
      <c r="M146" s="10">
        <f t="shared" si="37"/>
        <v>0</v>
      </c>
      <c r="N146" s="11">
        <f t="shared" si="38"/>
        <v>285.63631592757804</v>
      </c>
      <c r="O146">
        <f>E146*Calculations!$X$5</f>
        <v>0</v>
      </c>
      <c r="P146">
        <f>F146*Calculations!$Y$5</f>
        <v>0</v>
      </c>
      <c r="Q146">
        <f>G146*Calculations!$Z$5</f>
        <v>0</v>
      </c>
      <c r="R146">
        <f>H146*Calculations!$AA$5</f>
        <v>0</v>
      </c>
      <c r="S146">
        <f>J146*Calculations!$AB$5</f>
        <v>0</v>
      </c>
      <c r="T146">
        <f>M146*Calculations!$AC$5</f>
        <v>0</v>
      </c>
      <c r="AA146" s="8">
        <f t="shared" si="39"/>
        <v>0</v>
      </c>
      <c r="AB146" s="6"/>
      <c r="AC146" s="6"/>
      <c r="AD146" s="10">
        <f t="shared" si="40"/>
        <v>0</v>
      </c>
      <c r="AE146" s="11">
        <f t="shared" si="41"/>
        <v>325.63631592757804</v>
      </c>
      <c r="AF146">
        <f>V146*Calculations!$X$5</f>
        <v>0</v>
      </c>
      <c r="AG146">
        <f>W146*Calculations!$Y$5</f>
        <v>0</v>
      </c>
      <c r="AH146">
        <f>X146*Calculations!$Z$5</f>
        <v>0</v>
      </c>
      <c r="AI146">
        <f>Y146*Calculations!$AA$5</f>
        <v>0</v>
      </c>
      <c r="AJ146">
        <f>AA146*Calculations!$AB$5</f>
        <v>0</v>
      </c>
      <c r="AK146">
        <f>AD146*Calculations!$AC$5</f>
        <v>0</v>
      </c>
      <c r="AR146" s="8">
        <f t="shared" si="42"/>
        <v>0</v>
      </c>
      <c r="AS146" s="6"/>
      <c r="AT146" s="6"/>
      <c r="AU146" s="10">
        <f t="shared" si="43"/>
        <v>0</v>
      </c>
      <c r="AV146" s="11">
        <f t="shared" si="44"/>
        <v>365.63631592757804</v>
      </c>
      <c r="AW146">
        <f>AM146*Calculations!$X$5</f>
        <v>0</v>
      </c>
      <c r="AX146">
        <f>AN146*Calculations!$Y$5</f>
        <v>0</v>
      </c>
      <c r="AY146">
        <f>AO146*Calculations!$Z$5</f>
        <v>0</v>
      </c>
      <c r="AZ146">
        <f>AP146*Calculations!$AA$5</f>
        <v>0</v>
      </c>
      <c r="BA146">
        <f>AR146*Calculations!$AB$5</f>
        <v>0</v>
      </c>
      <c r="BB146">
        <f>AU146*Calculations!$AC$5</f>
        <v>0</v>
      </c>
    </row>
    <row r="147" spans="10:54" x14ac:dyDescent="0.2">
      <c r="J147" s="8">
        <f t="shared" si="36"/>
        <v>0</v>
      </c>
      <c r="K147" s="6"/>
      <c r="L147" s="6"/>
      <c r="M147" s="10">
        <f t="shared" si="37"/>
        <v>0</v>
      </c>
      <c r="N147" s="11">
        <f t="shared" si="38"/>
        <v>285.63631592757804</v>
      </c>
      <c r="O147">
        <f>E147*Calculations!$X$5</f>
        <v>0</v>
      </c>
      <c r="P147">
        <f>F147*Calculations!$Y$5</f>
        <v>0</v>
      </c>
      <c r="Q147">
        <f>G147*Calculations!$Z$5</f>
        <v>0</v>
      </c>
      <c r="R147">
        <f>H147*Calculations!$AA$5</f>
        <v>0</v>
      </c>
      <c r="S147">
        <f>J147*Calculations!$AB$5</f>
        <v>0</v>
      </c>
      <c r="T147">
        <f>M147*Calculations!$AC$5</f>
        <v>0</v>
      </c>
      <c r="AA147" s="8">
        <f t="shared" si="39"/>
        <v>0</v>
      </c>
      <c r="AB147" s="6"/>
      <c r="AC147" s="6"/>
      <c r="AD147" s="10">
        <f t="shared" si="40"/>
        <v>0</v>
      </c>
      <c r="AE147" s="11">
        <f t="shared" si="41"/>
        <v>325.63631592757804</v>
      </c>
      <c r="AF147">
        <f>V147*Calculations!$X$5</f>
        <v>0</v>
      </c>
      <c r="AG147">
        <f>W147*Calculations!$Y$5</f>
        <v>0</v>
      </c>
      <c r="AH147">
        <f>X147*Calculations!$Z$5</f>
        <v>0</v>
      </c>
      <c r="AI147">
        <f>Y147*Calculations!$AA$5</f>
        <v>0</v>
      </c>
      <c r="AJ147">
        <f>AA147*Calculations!$AB$5</f>
        <v>0</v>
      </c>
      <c r="AK147">
        <f>AD147*Calculations!$AC$5</f>
        <v>0</v>
      </c>
      <c r="AR147" s="8">
        <f t="shared" si="42"/>
        <v>0</v>
      </c>
      <c r="AS147" s="6"/>
      <c r="AT147" s="6"/>
      <c r="AU147" s="10">
        <f t="shared" si="43"/>
        <v>0</v>
      </c>
      <c r="AV147" s="11">
        <f t="shared" si="44"/>
        <v>365.63631592757804</v>
      </c>
      <c r="AW147">
        <f>AM147*Calculations!$X$5</f>
        <v>0</v>
      </c>
      <c r="AX147">
        <f>AN147*Calculations!$Y$5</f>
        <v>0</v>
      </c>
      <c r="AY147">
        <f>AO147*Calculations!$Z$5</f>
        <v>0</v>
      </c>
      <c r="AZ147">
        <f>AP147*Calculations!$AA$5</f>
        <v>0</v>
      </c>
      <c r="BA147">
        <f>AR147*Calculations!$AB$5</f>
        <v>0</v>
      </c>
      <c r="BB147">
        <f>AU147*Calculations!$AC$5</f>
        <v>0</v>
      </c>
    </row>
    <row r="148" spans="10:54" x14ac:dyDescent="0.2">
      <c r="J148" s="8">
        <f t="shared" si="36"/>
        <v>0</v>
      </c>
      <c r="K148" s="6"/>
      <c r="L148" s="6"/>
      <c r="M148" s="10">
        <f t="shared" si="37"/>
        <v>0</v>
      </c>
      <c r="N148" s="11">
        <f t="shared" si="38"/>
        <v>285.63631592757804</v>
      </c>
      <c r="O148">
        <f>E148*Calculations!$X$5</f>
        <v>0</v>
      </c>
      <c r="P148">
        <f>F148*Calculations!$Y$5</f>
        <v>0</v>
      </c>
      <c r="Q148">
        <f>G148*Calculations!$Z$5</f>
        <v>0</v>
      </c>
      <c r="R148">
        <f>H148*Calculations!$AA$5</f>
        <v>0</v>
      </c>
      <c r="S148">
        <f>J148*Calculations!$AB$5</f>
        <v>0</v>
      </c>
      <c r="T148">
        <f>M148*Calculations!$AC$5</f>
        <v>0</v>
      </c>
      <c r="AA148" s="8">
        <f t="shared" si="39"/>
        <v>0</v>
      </c>
      <c r="AB148" s="6"/>
      <c r="AC148" s="6"/>
      <c r="AD148" s="10">
        <f t="shared" si="40"/>
        <v>0</v>
      </c>
      <c r="AE148" s="11">
        <f t="shared" si="41"/>
        <v>325.63631592757804</v>
      </c>
      <c r="AF148">
        <f>V148*Calculations!$X$5</f>
        <v>0</v>
      </c>
      <c r="AG148">
        <f>W148*Calculations!$Y$5</f>
        <v>0</v>
      </c>
      <c r="AH148">
        <f>X148*Calculations!$Z$5</f>
        <v>0</v>
      </c>
      <c r="AI148">
        <f>Y148*Calculations!$AA$5</f>
        <v>0</v>
      </c>
      <c r="AJ148">
        <f>AA148*Calculations!$AB$5</f>
        <v>0</v>
      </c>
      <c r="AK148">
        <f>AD148*Calculations!$AC$5</f>
        <v>0</v>
      </c>
      <c r="AR148" s="8">
        <f t="shared" si="42"/>
        <v>0</v>
      </c>
      <c r="AS148" s="6"/>
      <c r="AT148" s="6"/>
      <c r="AU148" s="10">
        <f t="shared" si="43"/>
        <v>0</v>
      </c>
      <c r="AV148" s="11">
        <f t="shared" si="44"/>
        <v>365.63631592757804</v>
      </c>
      <c r="AW148">
        <f>AM148*Calculations!$X$5</f>
        <v>0</v>
      </c>
      <c r="AX148">
        <f>AN148*Calculations!$Y$5</f>
        <v>0</v>
      </c>
      <c r="AY148">
        <f>AO148*Calculations!$Z$5</f>
        <v>0</v>
      </c>
      <c r="AZ148">
        <f>AP148*Calculations!$AA$5</f>
        <v>0</v>
      </c>
      <c r="BA148">
        <f>AR148*Calculations!$AB$5</f>
        <v>0</v>
      </c>
      <c r="BB148">
        <f>AU148*Calculations!$AC$5</f>
        <v>0</v>
      </c>
    </row>
    <row r="149" spans="10:54" x14ac:dyDescent="0.2">
      <c r="J149" s="8">
        <f t="shared" si="36"/>
        <v>0</v>
      </c>
      <c r="K149" s="6"/>
      <c r="L149" s="6"/>
      <c r="M149" s="10">
        <f t="shared" si="37"/>
        <v>0</v>
      </c>
      <c r="N149" s="11">
        <f t="shared" si="38"/>
        <v>285.63631592757804</v>
      </c>
      <c r="O149">
        <f>E149*Calculations!$X$5</f>
        <v>0</v>
      </c>
      <c r="P149">
        <f>F149*Calculations!$Y$5</f>
        <v>0</v>
      </c>
      <c r="Q149">
        <f>G149*Calculations!$Z$5</f>
        <v>0</v>
      </c>
      <c r="R149">
        <f>H149*Calculations!$AA$5</f>
        <v>0</v>
      </c>
      <c r="S149">
        <f>J149*Calculations!$AB$5</f>
        <v>0</v>
      </c>
      <c r="T149">
        <f>M149*Calculations!$AC$5</f>
        <v>0</v>
      </c>
      <c r="AA149" s="8">
        <f t="shared" si="39"/>
        <v>0</v>
      </c>
      <c r="AB149" s="6"/>
      <c r="AC149" s="6"/>
      <c r="AD149" s="10">
        <f t="shared" si="40"/>
        <v>0</v>
      </c>
      <c r="AE149" s="11">
        <f t="shared" si="41"/>
        <v>325.63631592757804</v>
      </c>
      <c r="AF149">
        <f>V149*Calculations!$X$5</f>
        <v>0</v>
      </c>
      <c r="AG149">
        <f>W149*Calculations!$Y$5</f>
        <v>0</v>
      </c>
      <c r="AH149">
        <f>X149*Calculations!$Z$5</f>
        <v>0</v>
      </c>
      <c r="AI149">
        <f>Y149*Calculations!$AA$5</f>
        <v>0</v>
      </c>
      <c r="AJ149">
        <f>AA149*Calculations!$AB$5</f>
        <v>0</v>
      </c>
      <c r="AK149">
        <f>AD149*Calculations!$AC$5</f>
        <v>0</v>
      </c>
      <c r="AR149" s="8">
        <f t="shared" si="42"/>
        <v>0</v>
      </c>
      <c r="AS149" s="6"/>
      <c r="AT149" s="6"/>
      <c r="AU149" s="10">
        <f t="shared" si="43"/>
        <v>0</v>
      </c>
      <c r="AV149" s="11">
        <f t="shared" si="44"/>
        <v>365.63631592757804</v>
      </c>
      <c r="AW149">
        <f>AM149*Calculations!$X$5</f>
        <v>0</v>
      </c>
      <c r="AX149">
        <f>AN149*Calculations!$Y$5</f>
        <v>0</v>
      </c>
      <c r="AY149">
        <f>AO149*Calculations!$Z$5</f>
        <v>0</v>
      </c>
      <c r="AZ149">
        <f>AP149*Calculations!$AA$5</f>
        <v>0</v>
      </c>
      <c r="BA149">
        <f>AR149*Calculations!$AB$5</f>
        <v>0</v>
      </c>
      <c r="BB149">
        <f>AU149*Calculations!$AC$5</f>
        <v>0</v>
      </c>
    </row>
    <row r="150" spans="10:54" x14ac:dyDescent="0.2">
      <c r="J150" s="8">
        <f t="shared" si="36"/>
        <v>0</v>
      </c>
      <c r="K150" s="6"/>
      <c r="L150" s="6"/>
      <c r="M150" s="10">
        <f t="shared" si="37"/>
        <v>0</v>
      </c>
      <c r="N150" s="11">
        <f t="shared" si="38"/>
        <v>285.63631592757804</v>
      </c>
      <c r="O150">
        <f>E150*Calculations!$X$5</f>
        <v>0</v>
      </c>
      <c r="P150">
        <f>F150*Calculations!$Y$5</f>
        <v>0</v>
      </c>
      <c r="Q150">
        <f>G150*Calculations!$Z$5</f>
        <v>0</v>
      </c>
      <c r="R150">
        <f>H150*Calculations!$AA$5</f>
        <v>0</v>
      </c>
      <c r="S150">
        <f>J150*Calculations!$AB$5</f>
        <v>0</v>
      </c>
      <c r="T150">
        <f>M150*Calculations!$AC$5</f>
        <v>0</v>
      </c>
      <c r="AA150" s="8">
        <f t="shared" si="39"/>
        <v>0</v>
      </c>
      <c r="AB150" s="6"/>
      <c r="AC150" s="6"/>
      <c r="AD150" s="10">
        <f t="shared" si="40"/>
        <v>0</v>
      </c>
      <c r="AE150" s="11">
        <f t="shared" si="41"/>
        <v>325.63631592757804</v>
      </c>
      <c r="AF150">
        <f>V150*Calculations!$X$5</f>
        <v>0</v>
      </c>
      <c r="AG150">
        <f>W150*Calculations!$Y$5</f>
        <v>0</v>
      </c>
      <c r="AH150">
        <f>X150*Calculations!$Z$5</f>
        <v>0</v>
      </c>
      <c r="AI150">
        <f>Y150*Calculations!$AA$5</f>
        <v>0</v>
      </c>
      <c r="AJ150">
        <f>AA150*Calculations!$AB$5</f>
        <v>0</v>
      </c>
      <c r="AK150">
        <f>AD150*Calculations!$AC$5</f>
        <v>0</v>
      </c>
      <c r="AR150" s="8">
        <f t="shared" si="42"/>
        <v>0</v>
      </c>
      <c r="AS150" s="6"/>
      <c r="AT150" s="6"/>
      <c r="AU150" s="10">
        <f t="shared" si="43"/>
        <v>0</v>
      </c>
      <c r="AV150" s="11">
        <f t="shared" si="44"/>
        <v>365.63631592757804</v>
      </c>
      <c r="AW150">
        <f>AM150*Calculations!$X$5</f>
        <v>0</v>
      </c>
      <c r="AX150">
        <f>AN150*Calculations!$Y$5</f>
        <v>0</v>
      </c>
      <c r="AY150">
        <f>AO150*Calculations!$Z$5</f>
        <v>0</v>
      </c>
      <c r="AZ150">
        <f>AP150*Calculations!$AA$5</f>
        <v>0</v>
      </c>
      <c r="BA150">
        <f>AR150*Calculations!$AB$5</f>
        <v>0</v>
      </c>
      <c r="BB150">
        <f>AU150*Calculations!$AC$5</f>
        <v>0</v>
      </c>
    </row>
    <row r="151" spans="10:54" x14ac:dyDescent="0.2">
      <c r="J151" s="8">
        <f t="shared" si="36"/>
        <v>0</v>
      </c>
      <c r="K151" s="6"/>
      <c r="L151" s="6"/>
      <c r="M151" s="10">
        <f t="shared" si="37"/>
        <v>0</v>
      </c>
      <c r="N151" s="11">
        <f t="shared" si="38"/>
        <v>285.63631592757804</v>
      </c>
      <c r="O151">
        <f>E151*Calculations!$X$5</f>
        <v>0</v>
      </c>
      <c r="P151">
        <f>F151*Calculations!$Y$5</f>
        <v>0</v>
      </c>
      <c r="Q151">
        <f>G151*Calculations!$Z$5</f>
        <v>0</v>
      </c>
      <c r="R151">
        <f>H151*Calculations!$AA$5</f>
        <v>0</v>
      </c>
      <c r="S151">
        <f>J151*Calculations!$AB$5</f>
        <v>0</v>
      </c>
      <c r="T151">
        <f>M151*Calculations!$AC$5</f>
        <v>0</v>
      </c>
      <c r="AA151" s="8">
        <f t="shared" si="39"/>
        <v>0</v>
      </c>
      <c r="AB151" s="6"/>
      <c r="AC151" s="6"/>
      <c r="AD151" s="10">
        <f t="shared" si="40"/>
        <v>0</v>
      </c>
      <c r="AE151" s="11">
        <f t="shared" si="41"/>
        <v>325.63631592757804</v>
      </c>
      <c r="AF151">
        <f>V151*Calculations!$X$5</f>
        <v>0</v>
      </c>
      <c r="AG151">
        <f>W151*Calculations!$Y$5</f>
        <v>0</v>
      </c>
      <c r="AH151">
        <f>X151*Calculations!$Z$5</f>
        <v>0</v>
      </c>
      <c r="AI151">
        <f>Y151*Calculations!$AA$5</f>
        <v>0</v>
      </c>
      <c r="AJ151">
        <f>AA151*Calculations!$AB$5</f>
        <v>0</v>
      </c>
      <c r="AK151">
        <f>AD151*Calculations!$AC$5</f>
        <v>0</v>
      </c>
      <c r="AR151" s="8">
        <f t="shared" si="42"/>
        <v>0</v>
      </c>
      <c r="AS151" s="6"/>
      <c r="AT151" s="6"/>
      <c r="AU151" s="10">
        <f t="shared" si="43"/>
        <v>0</v>
      </c>
      <c r="AV151" s="11">
        <f t="shared" si="44"/>
        <v>365.63631592757804</v>
      </c>
      <c r="AW151">
        <f>AM151*Calculations!$X$5</f>
        <v>0</v>
      </c>
      <c r="AX151">
        <f>AN151*Calculations!$Y$5</f>
        <v>0</v>
      </c>
      <c r="AY151">
        <f>AO151*Calculations!$Z$5</f>
        <v>0</v>
      </c>
      <c r="AZ151">
        <f>AP151*Calculations!$AA$5</f>
        <v>0</v>
      </c>
      <c r="BA151">
        <f>AR151*Calculations!$AB$5</f>
        <v>0</v>
      </c>
      <c r="BB151">
        <f>AU151*Calculations!$AC$5</f>
        <v>0</v>
      </c>
    </row>
    <row r="152" spans="10:54" x14ac:dyDescent="0.2">
      <c r="J152" s="8">
        <f t="shared" si="36"/>
        <v>0</v>
      </c>
      <c r="K152" s="6"/>
      <c r="L152" s="6"/>
      <c r="M152" s="10">
        <f t="shared" si="37"/>
        <v>0</v>
      </c>
      <c r="N152" s="11">
        <f t="shared" si="38"/>
        <v>285.63631592757804</v>
      </c>
      <c r="O152">
        <f>E152*Calculations!$X$5</f>
        <v>0</v>
      </c>
      <c r="P152">
        <f>F152*Calculations!$Y$5</f>
        <v>0</v>
      </c>
      <c r="Q152">
        <f>G152*Calculations!$Z$5</f>
        <v>0</v>
      </c>
      <c r="R152">
        <f>H152*Calculations!$AA$5</f>
        <v>0</v>
      </c>
      <c r="S152">
        <f>J152*Calculations!$AB$5</f>
        <v>0</v>
      </c>
      <c r="T152">
        <f>M152*Calculations!$AC$5</f>
        <v>0</v>
      </c>
      <c r="AA152" s="8">
        <f t="shared" si="39"/>
        <v>0</v>
      </c>
      <c r="AB152" s="6"/>
      <c r="AC152" s="6"/>
      <c r="AD152" s="10">
        <f t="shared" si="40"/>
        <v>0</v>
      </c>
      <c r="AE152" s="11">
        <f t="shared" si="41"/>
        <v>325.63631592757804</v>
      </c>
      <c r="AF152">
        <f>V152*Calculations!$X$5</f>
        <v>0</v>
      </c>
      <c r="AG152">
        <f>W152*Calculations!$Y$5</f>
        <v>0</v>
      </c>
      <c r="AH152">
        <f>X152*Calculations!$Z$5</f>
        <v>0</v>
      </c>
      <c r="AI152">
        <f>Y152*Calculations!$AA$5</f>
        <v>0</v>
      </c>
      <c r="AJ152">
        <f>AA152*Calculations!$AB$5</f>
        <v>0</v>
      </c>
      <c r="AK152">
        <f>AD152*Calculations!$AC$5</f>
        <v>0</v>
      </c>
      <c r="AR152" s="8">
        <f t="shared" si="42"/>
        <v>0</v>
      </c>
      <c r="AS152" s="6"/>
      <c r="AT152" s="6"/>
      <c r="AU152" s="10">
        <f t="shared" si="43"/>
        <v>0</v>
      </c>
      <c r="AV152" s="11">
        <f t="shared" si="44"/>
        <v>365.63631592757804</v>
      </c>
      <c r="AW152">
        <f>AM152*Calculations!$X$5</f>
        <v>0</v>
      </c>
      <c r="AX152">
        <f>AN152*Calculations!$Y$5</f>
        <v>0</v>
      </c>
      <c r="AY152">
        <f>AO152*Calculations!$Z$5</f>
        <v>0</v>
      </c>
      <c r="AZ152">
        <f>AP152*Calculations!$AA$5</f>
        <v>0</v>
      </c>
      <c r="BA152">
        <f>AR152*Calculations!$AB$5</f>
        <v>0</v>
      </c>
      <c r="BB152">
        <f>AU152*Calculations!$AC$5</f>
        <v>0</v>
      </c>
    </row>
    <row r="153" spans="10:54" x14ac:dyDescent="0.2">
      <c r="J153" s="8">
        <f t="shared" si="36"/>
        <v>0</v>
      </c>
      <c r="K153" s="6"/>
      <c r="L153" s="6"/>
      <c r="M153" s="10">
        <f t="shared" si="37"/>
        <v>0</v>
      </c>
      <c r="N153" s="11">
        <f t="shared" si="38"/>
        <v>285.63631592757804</v>
      </c>
      <c r="O153">
        <f>E153*Calculations!$X$5</f>
        <v>0</v>
      </c>
      <c r="P153">
        <f>F153*Calculations!$Y$5</f>
        <v>0</v>
      </c>
      <c r="Q153">
        <f>G153*Calculations!$Z$5</f>
        <v>0</v>
      </c>
      <c r="R153">
        <f>H153*Calculations!$AA$5</f>
        <v>0</v>
      </c>
      <c r="S153">
        <f>J153*Calculations!$AB$5</f>
        <v>0</v>
      </c>
      <c r="T153">
        <f>M153*Calculations!$AC$5</f>
        <v>0</v>
      </c>
      <c r="AA153" s="8">
        <f t="shared" si="39"/>
        <v>0</v>
      </c>
      <c r="AB153" s="6"/>
      <c r="AC153" s="6"/>
      <c r="AD153" s="10">
        <f t="shared" si="40"/>
        <v>0</v>
      </c>
      <c r="AE153" s="11">
        <f t="shared" si="41"/>
        <v>325.63631592757804</v>
      </c>
      <c r="AF153">
        <f>V153*Calculations!$X$5</f>
        <v>0</v>
      </c>
      <c r="AG153">
        <f>W153*Calculations!$Y$5</f>
        <v>0</v>
      </c>
      <c r="AH153">
        <f>X153*Calculations!$Z$5</f>
        <v>0</v>
      </c>
      <c r="AI153">
        <f>Y153*Calculations!$AA$5</f>
        <v>0</v>
      </c>
      <c r="AJ153">
        <f>AA153*Calculations!$AB$5</f>
        <v>0</v>
      </c>
      <c r="AK153">
        <f>AD153*Calculations!$AC$5</f>
        <v>0</v>
      </c>
      <c r="AR153" s="8">
        <f t="shared" si="42"/>
        <v>0</v>
      </c>
      <c r="AS153" s="6"/>
      <c r="AT153" s="6"/>
      <c r="AU153" s="10">
        <f t="shared" si="43"/>
        <v>0</v>
      </c>
      <c r="AV153" s="11">
        <f t="shared" si="44"/>
        <v>365.63631592757804</v>
      </c>
      <c r="AW153">
        <f>AM153*Calculations!$X$5</f>
        <v>0</v>
      </c>
      <c r="AX153">
        <f>AN153*Calculations!$Y$5</f>
        <v>0</v>
      </c>
      <c r="AY153">
        <f>AO153*Calculations!$Z$5</f>
        <v>0</v>
      </c>
      <c r="AZ153">
        <f>AP153*Calculations!$AA$5</f>
        <v>0</v>
      </c>
      <c r="BA153">
        <f>AR153*Calculations!$AB$5</f>
        <v>0</v>
      </c>
      <c r="BB153">
        <f>AU153*Calculations!$AC$5</f>
        <v>0</v>
      </c>
    </row>
    <row r="154" spans="10:54" x14ac:dyDescent="0.2">
      <c r="J154" s="8">
        <f t="shared" si="36"/>
        <v>0</v>
      </c>
      <c r="K154" s="6"/>
      <c r="L154" s="6"/>
      <c r="M154" s="10">
        <f t="shared" si="37"/>
        <v>0</v>
      </c>
      <c r="N154" s="11">
        <f t="shared" si="38"/>
        <v>285.63631592757804</v>
      </c>
      <c r="O154">
        <f>E154*Calculations!$X$5</f>
        <v>0</v>
      </c>
      <c r="P154">
        <f>F154*Calculations!$Y$5</f>
        <v>0</v>
      </c>
      <c r="Q154">
        <f>G154*Calculations!$Z$5</f>
        <v>0</v>
      </c>
      <c r="R154">
        <f>H154*Calculations!$AA$5</f>
        <v>0</v>
      </c>
      <c r="S154">
        <f>J154*Calculations!$AB$5</f>
        <v>0</v>
      </c>
      <c r="T154">
        <f>M154*Calculations!$AC$5</f>
        <v>0</v>
      </c>
      <c r="AA154" s="8">
        <f t="shared" si="39"/>
        <v>0</v>
      </c>
      <c r="AB154" s="6"/>
      <c r="AC154" s="6"/>
      <c r="AD154" s="10">
        <f t="shared" si="40"/>
        <v>0</v>
      </c>
      <c r="AE154" s="11">
        <f t="shared" si="41"/>
        <v>325.63631592757804</v>
      </c>
      <c r="AF154">
        <f>V154*Calculations!$X$5</f>
        <v>0</v>
      </c>
      <c r="AG154">
        <f>W154*Calculations!$Y$5</f>
        <v>0</v>
      </c>
      <c r="AH154">
        <f>X154*Calculations!$Z$5</f>
        <v>0</v>
      </c>
      <c r="AI154">
        <f>Y154*Calculations!$AA$5</f>
        <v>0</v>
      </c>
      <c r="AJ154">
        <f>AA154*Calculations!$AB$5</f>
        <v>0</v>
      </c>
      <c r="AK154">
        <f>AD154*Calculations!$AC$5</f>
        <v>0</v>
      </c>
      <c r="AR154" s="8">
        <f t="shared" si="42"/>
        <v>0</v>
      </c>
      <c r="AS154" s="6"/>
      <c r="AT154" s="6"/>
      <c r="AU154" s="10">
        <f t="shared" si="43"/>
        <v>0</v>
      </c>
      <c r="AV154" s="11">
        <f t="shared" si="44"/>
        <v>365.63631592757804</v>
      </c>
      <c r="AW154">
        <f>AM154*Calculations!$X$5</f>
        <v>0</v>
      </c>
      <c r="AX154">
        <f>AN154*Calculations!$Y$5</f>
        <v>0</v>
      </c>
      <c r="AY154">
        <f>AO154*Calculations!$Z$5</f>
        <v>0</v>
      </c>
      <c r="AZ154">
        <f>AP154*Calculations!$AA$5</f>
        <v>0</v>
      </c>
      <c r="BA154">
        <f>AR154*Calculations!$AB$5</f>
        <v>0</v>
      </c>
      <c r="BB154">
        <f>AU154*Calculations!$AC$5</f>
        <v>0</v>
      </c>
    </row>
    <row r="155" spans="10:54" x14ac:dyDescent="0.2">
      <c r="J155" s="8">
        <f t="shared" si="36"/>
        <v>0</v>
      </c>
      <c r="K155" s="6"/>
      <c r="L155" s="6"/>
      <c r="M155" s="10">
        <f t="shared" si="37"/>
        <v>0</v>
      </c>
      <c r="N155" s="11">
        <f t="shared" si="38"/>
        <v>285.63631592757804</v>
      </c>
      <c r="O155">
        <f>E155*Calculations!$X$5</f>
        <v>0</v>
      </c>
      <c r="P155">
        <f>F155*Calculations!$Y$5</f>
        <v>0</v>
      </c>
      <c r="Q155">
        <f>G155*Calculations!$Z$5</f>
        <v>0</v>
      </c>
      <c r="R155">
        <f>H155*Calculations!$AA$5</f>
        <v>0</v>
      </c>
      <c r="S155">
        <f>J155*Calculations!$AB$5</f>
        <v>0</v>
      </c>
      <c r="T155">
        <f>M155*Calculations!$AC$5</f>
        <v>0</v>
      </c>
      <c r="AA155" s="8">
        <f t="shared" si="39"/>
        <v>0</v>
      </c>
      <c r="AB155" s="6"/>
      <c r="AC155" s="6"/>
      <c r="AD155" s="10">
        <f t="shared" si="40"/>
        <v>0</v>
      </c>
      <c r="AE155" s="11">
        <f t="shared" si="41"/>
        <v>325.63631592757804</v>
      </c>
      <c r="AF155">
        <f>V155*Calculations!$X$5</f>
        <v>0</v>
      </c>
      <c r="AG155">
        <f>W155*Calculations!$Y$5</f>
        <v>0</v>
      </c>
      <c r="AH155">
        <f>X155*Calculations!$Z$5</f>
        <v>0</v>
      </c>
      <c r="AI155">
        <f>Y155*Calculations!$AA$5</f>
        <v>0</v>
      </c>
      <c r="AJ155">
        <f>AA155*Calculations!$AB$5</f>
        <v>0</v>
      </c>
      <c r="AK155">
        <f>AD155*Calculations!$AC$5</f>
        <v>0</v>
      </c>
      <c r="AR155" s="8">
        <f t="shared" si="42"/>
        <v>0</v>
      </c>
      <c r="AS155" s="6"/>
      <c r="AT155" s="6"/>
      <c r="AU155" s="10">
        <f t="shared" si="43"/>
        <v>0</v>
      </c>
      <c r="AV155" s="11">
        <f t="shared" si="44"/>
        <v>365.63631592757804</v>
      </c>
      <c r="AW155">
        <f>AM155*Calculations!$X$5</f>
        <v>0</v>
      </c>
      <c r="AX155">
        <f>AN155*Calculations!$Y$5</f>
        <v>0</v>
      </c>
      <c r="AY155">
        <f>AO155*Calculations!$Z$5</f>
        <v>0</v>
      </c>
      <c r="AZ155">
        <f>AP155*Calculations!$AA$5</f>
        <v>0</v>
      </c>
      <c r="BA155">
        <f>AR155*Calculations!$AB$5</f>
        <v>0</v>
      </c>
      <c r="BB155">
        <f>AU155*Calculations!$AC$5</f>
        <v>0</v>
      </c>
    </row>
    <row r="156" spans="10:54" x14ac:dyDescent="0.2">
      <c r="J156" s="8">
        <f t="shared" si="36"/>
        <v>0</v>
      </c>
      <c r="K156" s="6"/>
      <c r="L156" s="6"/>
      <c r="M156" s="10">
        <f t="shared" si="37"/>
        <v>0</v>
      </c>
      <c r="N156" s="11">
        <f t="shared" si="38"/>
        <v>285.63631592757804</v>
      </c>
      <c r="O156">
        <f>E156*Calculations!$X$5</f>
        <v>0</v>
      </c>
      <c r="P156">
        <f>F156*Calculations!$Y$5</f>
        <v>0</v>
      </c>
      <c r="Q156">
        <f>G156*Calculations!$Z$5</f>
        <v>0</v>
      </c>
      <c r="R156">
        <f>H156*Calculations!$AA$5</f>
        <v>0</v>
      </c>
      <c r="S156">
        <f>J156*Calculations!$AB$5</f>
        <v>0</v>
      </c>
      <c r="T156">
        <f>M156*Calculations!$AC$5</f>
        <v>0</v>
      </c>
      <c r="AA156" s="8">
        <f t="shared" si="39"/>
        <v>0</v>
      </c>
      <c r="AB156" s="6"/>
      <c r="AC156" s="6"/>
      <c r="AD156" s="10">
        <f t="shared" si="40"/>
        <v>0</v>
      </c>
      <c r="AE156" s="11">
        <f t="shared" si="41"/>
        <v>325.63631592757804</v>
      </c>
      <c r="AF156">
        <f>V156*Calculations!$X$5</f>
        <v>0</v>
      </c>
      <c r="AG156">
        <f>W156*Calculations!$Y$5</f>
        <v>0</v>
      </c>
      <c r="AH156">
        <f>X156*Calculations!$Z$5</f>
        <v>0</v>
      </c>
      <c r="AI156">
        <f>Y156*Calculations!$AA$5</f>
        <v>0</v>
      </c>
      <c r="AJ156">
        <f>AA156*Calculations!$AB$5</f>
        <v>0</v>
      </c>
      <c r="AK156">
        <f>AD156*Calculations!$AC$5</f>
        <v>0</v>
      </c>
      <c r="AR156" s="8">
        <f t="shared" si="42"/>
        <v>0</v>
      </c>
      <c r="AS156" s="6"/>
      <c r="AT156" s="6"/>
      <c r="AU156" s="10">
        <f t="shared" si="43"/>
        <v>0</v>
      </c>
      <c r="AV156" s="11">
        <f t="shared" si="44"/>
        <v>365.63631592757804</v>
      </c>
      <c r="AW156">
        <f>AM156*Calculations!$X$5</f>
        <v>0</v>
      </c>
      <c r="AX156">
        <f>AN156*Calculations!$Y$5</f>
        <v>0</v>
      </c>
      <c r="AY156">
        <f>AO156*Calculations!$Z$5</f>
        <v>0</v>
      </c>
      <c r="AZ156">
        <f>AP156*Calculations!$AA$5</f>
        <v>0</v>
      </c>
      <c r="BA156">
        <f>AR156*Calculations!$AB$5</f>
        <v>0</v>
      </c>
      <c r="BB156">
        <f>AU156*Calculations!$AC$5</f>
        <v>0</v>
      </c>
    </row>
    <row r="157" spans="10:54" x14ac:dyDescent="0.2">
      <c r="J157" s="8">
        <f t="shared" si="36"/>
        <v>0</v>
      </c>
      <c r="K157" s="6"/>
      <c r="L157" s="6"/>
      <c r="M157" s="10">
        <f t="shared" si="37"/>
        <v>0</v>
      </c>
      <c r="N157" s="11">
        <f t="shared" si="38"/>
        <v>285.63631592757804</v>
      </c>
      <c r="O157">
        <f>E157*Calculations!$X$5</f>
        <v>0</v>
      </c>
      <c r="P157">
        <f>F157*Calculations!$Y$5</f>
        <v>0</v>
      </c>
      <c r="Q157">
        <f>G157*Calculations!$Z$5</f>
        <v>0</v>
      </c>
      <c r="R157">
        <f>H157*Calculations!$AA$5</f>
        <v>0</v>
      </c>
      <c r="S157">
        <f>J157*Calculations!$AB$5</f>
        <v>0</v>
      </c>
      <c r="T157">
        <f>M157*Calculations!$AC$5</f>
        <v>0</v>
      </c>
      <c r="AA157" s="8">
        <f t="shared" si="39"/>
        <v>0</v>
      </c>
      <c r="AB157" s="6"/>
      <c r="AC157" s="6"/>
      <c r="AD157" s="10">
        <f t="shared" si="40"/>
        <v>0</v>
      </c>
      <c r="AE157" s="11">
        <f t="shared" si="41"/>
        <v>325.63631592757804</v>
      </c>
      <c r="AF157">
        <f>V157*Calculations!$X$5</f>
        <v>0</v>
      </c>
      <c r="AG157">
        <f>W157*Calculations!$Y$5</f>
        <v>0</v>
      </c>
      <c r="AH157">
        <f>X157*Calculations!$Z$5</f>
        <v>0</v>
      </c>
      <c r="AI157">
        <f>Y157*Calculations!$AA$5</f>
        <v>0</v>
      </c>
      <c r="AJ157">
        <f>AA157*Calculations!$AB$5</f>
        <v>0</v>
      </c>
      <c r="AK157">
        <f>AD157*Calculations!$AC$5</f>
        <v>0</v>
      </c>
      <c r="AR157" s="8">
        <f t="shared" si="42"/>
        <v>0</v>
      </c>
      <c r="AS157" s="6"/>
      <c r="AT157" s="6"/>
      <c r="AU157" s="10">
        <f t="shared" si="43"/>
        <v>0</v>
      </c>
      <c r="AV157" s="11">
        <f t="shared" si="44"/>
        <v>365.63631592757804</v>
      </c>
      <c r="AW157">
        <f>AM157*Calculations!$X$5</f>
        <v>0</v>
      </c>
      <c r="AX157">
        <f>AN157*Calculations!$Y$5</f>
        <v>0</v>
      </c>
      <c r="AY157">
        <f>AO157*Calculations!$Z$5</f>
        <v>0</v>
      </c>
      <c r="AZ157">
        <f>AP157*Calculations!$AA$5</f>
        <v>0</v>
      </c>
      <c r="BA157">
        <f>AR157*Calculations!$AB$5</f>
        <v>0</v>
      </c>
      <c r="BB157">
        <f>AU157*Calculations!$AC$5</f>
        <v>0</v>
      </c>
    </row>
    <row r="158" spans="10:54" x14ac:dyDescent="0.2">
      <c r="J158" s="8">
        <f t="shared" si="36"/>
        <v>0</v>
      </c>
      <c r="K158" s="6"/>
      <c r="L158" s="6"/>
      <c r="M158" s="10">
        <f t="shared" si="37"/>
        <v>0</v>
      </c>
      <c r="N158" s="11">
        <f t="shared" si="38"/>
        <v>285.63631592757804</v>
      </c>
      <c r="O158">
        <f>E158*Calculations!$X$5</f>
        <v>0</v>
      </c>
      <c r="P158">
        <f>F158*Calculations!$Y$5</f>
        <v>0</v>
      </c>
      <c r="Q158">
        <f>G158*Calculations!$Z$5</f>
        <v>0</v>
      </c>
      <c r="R158">
        <f>H158*Calculations!$AA$5</f>
        <v>0</v>
      </c>
      <c r="S158">
        <f>J158*Calculations!$AB$5</f>
        <v>0</v>
      </c>
      <c r="T158">
        <f>M158*Calculations!$AC$5</f>
        <v>0</v>
      </c>
      <c r="AA158" s="8">
        <f t="shared" si="39"/>
        <v>0</v>
      </c>
      <c r="AB158" s="6"/>
      <c r="AC158" s="6"/>
      <c r="AD158" s="10">
        <f t="shared" si="40"/>
        <v>0</v>
      </c>
      <c r="AE158" s="11">
        <f t="shared" si="41"/>
        <v>325.63631592757804</v>
      </c>
      <c r="AF158">
        <f>V158*Calculations!$X$5</f>
        <v>0</v>
      </c>
      <c r="AG158">
        <f>W158*Calculations!$Y$5</f>
        <v>0</v>
      </c>
      <c r="AH158">
        <f>X158*Calculations!$Z$5</f>
        <v>0</v>
      </c>
      <c r="AI158">
        <f>Y158*Calculations!$AA$5</f>
        <v>0</v>
      </c>
      <c r="AJ158">
        <f>AA158*Calculations!$AB$5</f>
        <v>0</v>
      </c>
      <c r="AK158">
        <f>AD158*Calculations!$AC$5</f>
        <v>0</v>
      </c>
      <c r="AR158" s="8">
        <f t="shared" si="42"/>
        <v>0</v>
      </c>
      <c r="AS158" s="6"/>
      <c r="AT158" s="6"/>
      <c r="AU158" s="10">
        <f t="shared" si="43"/>
        <v>0</v>
      </c>
      <c r="AV158" s="11">
        <f t="shared" si="44"/>
        <v>365.63631592757804</v>
      </c>
      <c r="AW158">
        <f>AM158*Calculations!$X$5</f>
        <v>0</v>
      </c>
      <c r="AX158">
        <f>AN158*Calculations!$Y$5</f>
        <v>0</v>
      </c>
      <c r="AY158">
        <f>AO158*Calculations!$Z$5</f>
        <v>0</v>
      </c>
      <c r="AZ158">
        <f>AP158*Calculations!$AA$5</f>
        <v>0</v>
      </c>
      <c r="BA158">
        <f>AR158*Calculations!$AB$5</f>
        <v>0</v>
      </c>
      <c r="BB158">
        <f>AU158*Calculations!$AC$5</f>
        <v>0</v>
      </c>
    </row>
    <row r="159" spans="10:54" x14ac:dyDescent="0.2">
      <c r="J159" s="8">
        <f t="shared" si="36"/>
        <v>0</v>
      </c>
      <c r="K159" s="6"/>
      <c r="L159" s="6"/>
      <c r="M159" s="10">
        <f t="shared" si="37"/>
        <v>0</v>
      </c>
      <c r="N159" s="11">
        <f t="shared" si="38"/>
        <v>285.63631592757804</v>
      </c>
      <c r="O159">
        <f>E159*Calculations!$X$5</f>
        <v>0</v>
      </c>
      <c r="P159">
        <f>F159*Calculations!$Y$5</f>
        <v>0</v>
      </c>
      <c r="Q159">
        <f>G159*Calculations!$Z$5</f>
        <v>0</v>
      </c>
      <c r="R159">
        <f>H159*Calculations!$AA$5</f>
        <v>0</v>
      </c>
      <c r="S159">
        <f>J159*Calculations!$AB$5</f>
        <v>0</v>
      </c>
      <c r="T159">
        <f>M159*Calculations!$AC$5</f>
        <v>0</v>
      </c>
      <c r="AA159" s="8">
        <f t="shared" si="39"/>
        <v>0</v>
      </c>
      <c r="AB159" s="6"/>
      <c r="AC159" s="6"/>
      <c r="AD159" s="10">
        <f t="shared" si="40"/>
        <v>0</v>
      </c>
      <c r="AE159" s="11">
        <f t="shared" si="41"/>
        <v>325.63631592757804</v>
      </c>
      <c r="AF159">
        <f>V159*Calculations!$X$5</f>
        <v>0</v>
      </c>
      <c r="AG159">
        <f>W159*Calculations!$Y$5</f>
        <v>0</v>
      </c>
      <c r="AH159">
        <f>X159*Calculations!$Z$5</f>
        <v>0</v>
      </c>
      <c r="AI159">
        <f>Y159*Calculations!$AA$5</f>
        <v>0</v>
      </c>
      <c r="AJ159">
        <f>AA159*Calculations!$AB$5</f>
        <v>0</v>
      </c>
      <c r="AK159">
        <f>AD159*Calculations!$AC$5</f>
        <v>0</v>
      </c>
      <c r="AR159" s="8">
        <f t="shared" si="42"/>
        <v>0</v>
      </c>
      <c r="AS159" s="6"/>
      <c r="AT159" s="6"/>
      <c r="AU159" s="10">
        <f t="shared" si="43"/>
        <v>0</v>
      </c>
      <c r="AV159" s="11">
        <f t="shared" si="44"/>
        <v>365.63631592757804</v>
      </c>
      <c r="AW159">
        <f>AM159*Calculations!$X$5</f>
        <v>0</v>
      </c>
      <c r="AX159">
        <f>AN159*Calculations!$Y$5</f>
        <v>0</v>
      </c>
      <c r="AY159">
        <f>AO159*Calculations!$Z$5</f>
        <v>0</v>
      </c>
      <c r="AZ159">
        <f>AP159*Calculations!$AA$5</f>
        <v>0</v>
      </c>
      <c r="BA159">
        <f>AR159*Calculations!$AB$5</f>
        <v>0</v>
      </c>
      <c r="BB159">
        <f>AU159*Calculations!$AC$5</f>
        <v>0</v>
      </c>
    </row>
    <row r="160" spans="10:54" x14ac:dyDescent="0.2">
      <c r="J160" s="8">
        <f t="shared" si="36"/>
        <v>0</v>
      </c>
      <c r="K160" s="6"/>
      <c r="L160" s="6"/>
      <c r="M160" s="10">
        <f t="shared" si="37"/>
        <v>0</v>
      </c>
      <c r="N160" s="11">
        <f t="shared" si="38"/>
        <v>285.63631592757804</v>
      </c>
      <c r="O160">
        <f>E160*Calculations!$X$5</f>
        <v>0</v>
      </c>
      <c r="P160">
        <f>F160*Calculations!$Y$5</f>
        <v>0</v>
      </c>
      <c r="Q160">
        <f>G160*Calculations!$Z$5</f>
        <v>0</v>
      </c>
      <c r="R160">
        <f>H160*Calculations!$AA$5</f>
        <v>0</v>
      </c>
      <c r="S160">
        <f>J160*Calculations!$AB$5</f>
        <v>0</v>
      </c>
      <c r="T160">
        <f>M160*Calculations!$AC$5</f>
        <v>0</v>
      </c>
      <c r="AA160" s="8">
        <f t="shared" si="39"/>
        <v>0</v>
      </c>
      <c r="AB160" s="6"/>
      <c r="AC160" s="6"/>
      <c r="AD160" s="10">
        <f t="shared" si="40"/>
        <v>0</v>
      </c>
      <c r="AE160" s="11">
        <f t="shared" si="41"/>
        <v>325.63631592757804</v>
      </c>
      <c r="AF160">
        <f>V160*Calculations!$X$5</f>
        <v>0</v>
      </c>
      <c r="AG160">
        <f>W160*Calculations!$Y$5</f>
        <v>0</v>
      </c>
      <c r="AH160">
        <f>X160*Calculations!$Z$5</f>
        <v>0</v>
      </c>
      <c r="AI160">
        <f>Y160*Calculations!$AA$5</f>
        <v>0</v>
      </c>
      <c r="AJ160">
        <f>AA160*Calculations!$AB$5</f>
        <v>0</v>
      </c>
      <c r="AK160">
        <f>AD160*Calculations!$AC$5</f>
        <v>0</v>
      </c>
      <c r="AR160" s="8">
        <f t="shared" si="42"/>
        <v>0</v>
      </c>
      <c r="AS160" s="6"/>
      <c r="AT160" s="6"/>
      <c r="AU160" s="10">
        <f t="shared" si="43"/>
        <v>0</v>
      </c>
      <c r="AV160" s="11">
        <f t="shared" si="44"/>
        <v>365.63631592757804</v>
      </c>
      <c r="AW160">
        <f>AM160*Calculations!$X$5</f>
        <v>0</v>
      </c>
      <c r="AX160">
        <f>AN160*Calculations!$Y$5</f>
        <v>0</v>
      </c>
      <c r="AY160">
        <f>AO160*Calculations!$Z$5</f>
        <v>0</v>
      </c>
      <c r="AZ160">
        <f>AP160*Calculations!$AA$5</f>
        <v>0</v>
      </c>
      <c r="BA160">
        <f>AR160*Calculations!$AB$5</f>
        <v>0</v>
      </c>
      <c r="BB160">
        <f>AU160*Calculations!$AC$5</f>
        <v>0</v>
      </c>
    </row>
    <row r="161" spans="10:54" x14ac:dyDescent="0.2">
      <c r="J161" s="8">
        <f t="shared" si="36"/>
        <v>0</v>
      </c>
      <c r="K161" s="6"/>
      <c r="L161" s="6"/>
      <c r="M161" s="10">
        <f t="shared" si="37"/>
        <v>0</v>
      </c>
      <c r="N161" s="11">
        <f t="shared" si="38"/>
        <v>285.63631592757804</v>
      </c>
      <c r="O161">
        <f>E161*Calculations!$X$5</f>
        <v>0</v>
      </c>
      <c r="P161">
        <f>F161*Calculations!$Y$5</f>
        <v>0</v>
      </c>
      <c r="Q161">
        <f>G161*Calculations!$Z$5</f>
        <v>0</v>
      </c>
      <c r="R161">
        <f>H161*Calculations!$AA$5</f>
        <v>0</v>
      </c>
      <c r="S161">
        <f>J161*Calculations!$AB$5</f>
        <v>0</v>
      </c>
      <c r="T161">
        <f>M161*Calculations!$AC$5</f>
        <v>0</v>
      </c>
      <c r="AA161" s="8">
        <f t="shared" si="39"/>
        <v>0</v>
      </c>
      <c r="AB161" s="6"/>
      <c r="AC161" s="6"/>
      <c r="AD161" s="10">
        <f t="shared" si="40"/>
        <v>0</v>
      </c>
      <c r="AE161" s="11">
        <f t="shared" si="41"/>
        <v>325.63631592757804</v>
      </c>
      <c r="AF161">
        <f>V161*Calculations!$X$5</f>
        <v>0</v>
      </c>
      <c r="AG161">
        <f>W161*Calculations!$Y$5</f>
        <v>0</v>
      </c>
      <c r="AH161">
        <f>X161*Calculations!$Z$5</f>
        <v>0</v>
      </c>
      <c r="AI161">
        <f>Y161*Calculations!$AA$5</f>
        <v>0</v>
      </c>
      <c r="AJ161">
        <f>AA161*Calculations!$AB$5</f>
        <v>0</v>
      </c>
      <c r="AK161">
        <f>AD161*Calculations!$AC$5</f>
        <v>0</v>
      </c>
      <c r="AR161" s="8">
        <f t="shared" si="42"/>
        <v>0</v>
      </c>
      <c r="AS161" s="6"/>
      <c r="AT161" s="6"/>
      <c r="AU161" s="10">
        <f t="shared" si="43"/>
        <v>0</v>
      </c>
      <c r="AV161" s="11">
        <f t="shared" si="44"/>
        <v>365.63631592757804</v>
      </c>
      <c r="AW161">
        <f>AM161*Calculations!$X$5</f>
        <v>0</v>
      </c>
      <c r="AX161">
        <f>AN161*Calculations!$Y$5</f>
        <v>0</v>
      </c>
      <c r="AY161">
        <f>AO161*Calculations!$Z$5</f>
        <v>0</v>
      </c>
      <c r="AZ161">
        <f>AP161*Calculations!$AA$5</f>
        <v>0</v>
      </c>
      <c r="BA161">
        <f>AR161*Calculations!$AB$5</f>
        <v>0</v>
      </c>
      <c r="BB161">
        <f>AU161*Calculations!$AC$5</f>
        <v>0</v>
      </c>
    </row>
    <row r="162" spans="10:54" x14ac:dyDescent="0.2">
      <c r="J162" s="8">
        <f t="shared" si="36"/>
        <v>0</v>
      </c>
      <c r="K162" s="6"/>
      <c r="L162" s="6"/>
      <c r="M162" s="10">
        <f t="shared" si="37"/>
        <v>0</v>
      </c>
      <c r="N162" s="11">
        <f t="shared" si="38"/>
        <v>285.63631592757804</v>
      </c>
      <c r="O162">
        <f>E162*Calculations!$X$5</f>
        <v>0</v>
      </c>
      <c r="P162">
        <f>F162*Calculations!$Y$5</f>
        <v>0</v>
      </c>
      <c r="Q162">
        <f>G162*Calculations!$Z$5</f>
        <v>0</v>
      </c>
      <c r="R162">
        <f>H162*Calculations!$AA$5</f>
        <v>0</v>
      </c>
      <c r="S162">
        <f>J162*Calculations!$AB$5</f>
        <v>0</v>
      </c>
      <c r="T162">
        <f>M162*Calculations!$AC$5</f>
        <v>0</v>
      </c>
      <c r="AA162" s="8">
        <f t="shared" si="39"/>
        <v>0</v>
      </c>
      <c r="AB162" s="6"/>
      <c r="AC162" s="6"/>
      <c r="AD162" s="10">
        <f t="shared" si="40"/>
        <v>0</v>
      </c>
      <c r="AE162" s="11">
        <f t="shared" si="41"/>
        <v>325.63631592757804</v>
      </c>
      <c r="AF162">
        <f>V162*Calculations!$X$5</f>
        <v>0</v>
      </c>
      <c r="AG162">
        <f>W162*Calculations!$Y$5</f>
        <v>0</v>
      </c>
      <c r="AH162">
        <f>X162*Calculations!$Z$5</f>
        <v>0</v>
      </c>
      <c r="AI162">
        <f>Y162*Calculations!$AA$5</f>
        <v>0</v>
      </c>
      <c r="AJ162">
        <f>AA162*Calculations!$AB$5</f>
        <v>0</v>
      </c>
      <c r="AK162">
        <f>AD162*Calculations!$AC$5</f>
        <v>0</v>
      </c>
      <c r="AR162" s="8">
        <f t="shared" si="42"/>
        <v>0</v>
      </c>
      <c r="AS162" s="6"/>
      <c r="AT162" s="6"/>
      <c r="AU162" s="10">
        <f t="shared" si="43"/>
        <v>0</v>
      </c>
      <c r="AV162" s="11">
        <f t="shared" si="44"/>
        <v>365.63631592757804</v>
      </c>
      <c r="AW162">
        <f>AM162*Calculations!$X$5</f>
        <v>0</v>
      </c>
      <c r="AX162">
        <f>AN162*Calculations!$Y$5</f>
        <v>0</v>
      </c>
      <c r="AY162">
        <f>AO162*Calculations!$Z$5</f>
        <v>0</v>
      </c>
      <c r="AZ162">
        <f>AP162*Calculations!$AA$5</f>
        <v>0</v>
      </c>
      <c r="BA162">
        <f>AR162*Calculations!$AB$5</f>
        <v>0</v>
      </c>
      <c r="BB162">
        <f>AU162*Calculations!$AC$5</f>
        <v>0</v>
      </c>
    </row>
    <row r="163" spans="10:54" x14ac:dyDescent="0.2">
      <c r="J163" s="8">
        <f t="shared" si="36"/>
        <v>0</v>
      </c>
      <c r="K163" s="6"/>
      <c r="L163" s="6"/>
      <c r="M163" s="10">
        <f t="shared" si="37"/>
        <v>0</v>
      </c>
      <c r="N163" s="11">
        <f t="shared" si="38"/>
        <v>285.63631592757804</v>
      </c>
      <c r="O163">
        <f>E163*Calculations!$X$5</f>
        <v>0</v>
      </c>
      <c r="P163">
        <f>F163*Calculations!$Y$5</f>
        <v>0</v>
      </c>
      <c r="Q163">
        <f>G163*Calculations!$Z$5</f>
        <v>0</v>
      </c>
      <c r="R163">
        <f>H163*Calculations!$AA$5</f>
        <v>0</v>
      </c>
      <c r="S163">
        <f>J163*Calculations!$AB$5</f>
        <v>0</v>
      </c>
      <c r="T163">
        <f>M163*Calculations!$AC$5</f>
        <v>0</v>
      </c>
      <c r="AA163" s="8">
        <f t="shared" si="39"/>
        <v>0</v>
      </c>
      <c r="AB163" s="6"/>
      <c r="AC163" s="6"/>
      <c r="AD163" s="10">
        <f t="shared" si="40"/>
        <v>0</v>
      </c>
      <c r="AE163" s="11">
        <f t="shared" si="41"/>
        <v>325.63631592757804</v>
      </c>
      <c r="AF163">
        <f>V163*Calculations!$X$5</f>
        <v>0</v>
      </c>
      <c r="AG163">
        <f>W163*Calculations!$Y$5</f>
        <v>0</v>
      </c>
      <c r="AH163">
        <f>X163*Calculations!$Z$5</f>
        <v>0</v>
      </c>
      <c r="AI163">
        <f>Y163*Calculations!$AA$5</f>
        <v>0</v>
      </c>
      <c r="AJ163">
        <f>AA163*Calculations!$AB$5</f>
        <v>0</v>
      </c>
      <c r="AK163">
        <f>AD163*Calculations!$AC$5</f>
        <v>0</v>
      </c>
      <c r="AR163" s="8">
        <f t="shared" si="42"/>
        <v>0</v>
      </c>
      <c r="AS163" s="6"/>
      <c r="AT163" s="6"/>
      <c r="AU163" s="10">
        <f t="shared" si="43"/>
        <v>0</v>
      </c>
      <c r="AV163" s="11">
        <f t="shared" si="44"/>
        <v>365.63631592757804</v>
      </c>
      <c r="AW163">
        <f>AM163*Calculations!$X$5</f>
        <v>0</v>
      </c>
      <c r="AX163">
        <f>AN163*Calculations!$Y$5</f>
        <v>0</v>
      </c>
      <c r="AY163">
        <f>AO163*Calculations!$Z$5</f>
        <v>0</v>
      </c>
      <c r="AZ163">
        <f>AP163*Calculations!$AA$5</f>
        <v>0</v>
      </c>
      <c r="BA163">
        <f>AR163*Calculations!$AB$5</f>
        <v>0</v>
      </c>
      <c r="BB163">
        <f>AU163*Calculations!$AC$5</f>
        <v>0</v>
      </c>
    </row>
    <row r="164" spans="10:54" x14ac:dyDescent="0.2">
      <c r="J164" s="8">
        <f t="shared" ref="J164:J195" si="45">IF(H164+I164=0, 0, H164/(H164+I164))</f>
        <v>0</v>
      </c>
      <c r="K164" s="6"/>
      <c r="L164" s="6"/>
      <c r="M164" s="10">
        <f t="shared" ref="M164:M195" si="46">K164-(0.5*L164)</f>
        <v>0</v>
      </c>
      <c r="N164" s="11">
        <f t="shared" ref="N164:N195" si="47">(((SUM(O164:T164)-7085)/3811)*40)+360</f>
        <v>285.63631592757804</v>
      </c>
      <c r="O164">
        <f>E164*Calculations!$X$5</f>
        <v>0</v>
      </c>
      <c r="P164">
        <f>F164*Calculations!$Y$5</f>
        <v>0</v>
      </c>
      <c r="Q164">
        <f>G164*Calculations!$Z$5</f>
        <v>0</v>
      </c>
      <c r="R164">
        <f>H164*Calculations!$AA$5</f>
        <v>0</v>
      </c>
      <c r="S164">
        <f>J164*Calculations!$AB$5</f>
        <v>0</v>
      </c>
      <c r="T164">
        <f>M164*Calculations!$AC$5</f>
        <v>0</v>
      </c>
      <c r="AA164" s="8">
        <f t="shared" ref="AA164:AA195" si="48">IF(Y164+Z164=0, 0, Y164/(Y164+Z164))</f>
        <v>0</v>
      </c>
      <c r="AB164" s="6"/>
      <c r="AC164" s="6"/>
      <c r="AD164" s="10">
        <f t="shared" ref="AD164:AD195" si="49">AB164-(0.5*AC164)</f>
        <v>0</v>
      </c>
      <c r="AE164" s="11">
        <f t="shared" ref="AE164:AE195" si="50">(((SUM(AF164:AK164)-7085)/3811)*40)+400</f>
        <v>325.63631592757804</v>
      </c>
      <c r="AF164">
        <f>V164*Calculations!$X$5</f>
        <v>0</v>
      </c>
      <c r="AG164">
        <f>W164*Calculations!$Y$5</f>
        <v>0</v>
      </c>
      <c r="AH164">
        <f>X164*Calculations!$Z$5</f>
        <v>0</v>
      </c>
      <c r="AI164">
        <f>Y164*Calculations!$AA$5</f>
        <v>0</v>
      </c>
      <c r="AJ164">
        <f>AA164*Calculations!$AB$5</f>
        <v>0</v>
      </c>
      <c r="AK164">
        <f>AD164*Calculations!$AC$5</f>
        <v>0</v>
      </c>
      <c r="AR164" s="8">
        <f t="shared" ref="AR164:AR195" si="51">IF(AP164+AQ164=0, 0, AP164/(AP164+AQ164))</f>
        <v>0</v>
      </c>
      <c r="AS164" s="6"/>
      <c r="AT164" s="6"/>
      <c r="AU164" s="10">
        <f t="shared" ref="AU164:AU195" si="52">AS164-(0.5*AT164)</f>
        <v>0</v>
      </c>
      <c r="AV164" s="11">
        <f t="shared" ref="AV164:AV195" si="53">(((SUM(AW164:BB164)-7085)/3811)*40)+440</f>
        <v>365.63631592757804</v>
      </c>
      <c r="AW164">
        <f>AM164*Calculations!$X$5</f>
        <v>0</v>
      </c>
      <c r="AX164">
        <f>AN164*Calculations!$Y$5</f>
        <v>0</v>
      </c>
      <c r="AY164">
        <f>AO164*Calculations!$Z$5</f>
        <v>0</v>
      </c>
      <c r="AZ164">
        <f>AP164*Calculations!$AA$5</f>
        <v>0</v>
      </c>
      <c r="BA164">
        <f>AR164*Calculations!$AB$5</f>
        <v>0</v>
      </c>
      <c r="BB164">
        <f>AU164*Calculations!$AC$5</f>
        <v>0</v>
      </c>
    </row>
    <row r="165" spans="10:54" x14ac:dyDescent="0.2">
      <c r="J165" s="8">
        <f t="shared" si="45"/>
        <v>0</v>
      </c>
      <c r="K165" s="6"/>
      <c r="L165" s="6"/>
      <c r="M165" s="10">
        <f t="shared" si="46"/>
        <v>0</v>
      </c>
      <c r="N165" s="11">
        <f t="shared" si="47"/>
        <v>285.63631592757804</v>
      </c>
      <c r="O165">
        <f>E165*Calculations!$X$5</f>
        <v>0</v>
      </c>
      <c r="P165">
        <f>F165*Calculations!$Y$5</f>
        <v>0</v>
      </c>
      <c r="Q165">
        <f>G165*Calculations!$Z$5</f>
        <v>0</v>
      </c>
      <c r="R165">
        <f>H165*Calculations!$AA$5</f>
        <v>0</v>
      </c>
      <c r="S165">
        <f>J165*Calculations!$AB$5</f>
        <v>0</v>
      </c>
      <c r="T165">
        <f>M165*Calculations!$AC$5</f>
        <v>0</v>
      </c>
      <c r="AA165" s="8">
        <f t="shared" si="48"/>
        <v>0</v>
      </c>
      <c r="AB165" s="6"/>
      <c r="AC165" s="6"/>
      <c r="AD165" s="10">
        <f t="shared" si="49"/>
        <v>0</v>
      </c>
      <c r="AE165" s="11">
        <f t="shared" si="50"/>
        <v>325.63631592757804</v>
      </c>
      <c r="AF165">
        <f>V165*Calculations!$X$5</f>
        <v>0</v>
      </c>
      <c r="AG165">
        <f>W165*Calculations!$Y$5</f>
        <v>0</v>
      </c>
      <c r="AH165">
        <f>X165*Calculations!$Z$5</f>
        <v>0</v>
      </c>
      <c r="AI165">
        <f>Y165*Calculations!$AA$5</f>
        <v>0</v>
      </c>
      <c r="AJ165">
        <f>AA165*Calculations!$AB$5</f>
        <v>0</v>
      </c>
      <c r="AK165">
        <f>AD165*Calculations!$AC$5</f>
        <v>0</v>
      </c>
      <c r="AR165" s="8">
        <f t="shared" si="51"/>
        <v>0</v>
      </c>
      <c r="AS165" s="6"/>
      <c r="AT165" s="6"/>
      <c r="AU165" s="10">
        <f t="shared" si="52"/>
        <v>0</v>
      </c>
      <c r="AV165" s="11">
        <f t="shared" si="53"/>
        <v>365.63631592757804</v>
      </c>
      <c r="AW165">
        <f>AM165*Calculations!$X$5</f>
        <v>0</v>
      </c>
      <c r="AX165">
        <f>AN165*Calculations!$Y$5</f>
        <v>0</v>
      </c>
      <c r="AY165">
        <f>AO165*Calculations!$Z$5</f>
        <v>0</v>
      </c>
      <c r="AZ165">
        <f>AP165*Calculations!$AA$5</f>
        <v>0</v>
      </c>
      <c r="BA165">
        <f>AR165*Calculations!$AB$5</f>
        <v>0</v>
      </c>
      <c r="BB165">
        <f>AU165*Calculations!$AC$5</f>
        <v>0</v>
      </c>
    </row>
    <row r="166" spans="10:54" x14ac:dyDescent="0.2">
      <c r="J166" s="8">
        <f t="shared" si="45"/>
        <v>0</v>
      </c>
      <c r="K166" s="6"/>
      <c r="L166" s="6"/>
      <c r="M166" s="10">
        <f t="shared" si="46"/>
        <v>0</v>
      </c>
      <c r="N166" s="11">
        <f t="shared" si="47"/>
        <v>285.63631592757804</v>
      </c>
      <c r="O166">
        <f>E166*Calculations!$X$5</f>
        <v>0</v>
      </c>
      <c r="P166">
        <f>F166*Calculations!$Y$5</f>
        <v>0</v>
      </c>
      <c r="Q166">
        <f>G166*Calculations!$Z$5</f>
        <v>0</v>
      </c>
      <c r="R166">
        <f>H166*Calculations!$AA$5</f>
        <v>0</v>
      </c>
      <c r="S166">
        <f>J166*Calculations!$AB$5</f>
        <v>0</v>
      </c>
      <c r="T166">
        <f>M166*Calculations!$AC$5</f>
        <v>0</v>
      </c>
      <c r="AA166" s="8">
        <f t="shared" si="48"/>
        <v>0</v>
      </c>
      <c r="AB166" s="6"/>
      <c r="AC166" s="6"/>
      <c r="AD166" s="10">
        <f t="shared" si="49"/>
        <v>0</v>
      </c>
      <c r="AE166" s="11">
        <f t="shared" si="50"/>
        <v>325.63631592757804</v>
      </c>
      <c r="AF166">
        <f>V166*Calculations!$X$5</f>
        <v>0</v>
      </c>
      <c r="AG166">
        <f>W166*Calculations!$Y$5</f>
        <v>0</v>
      </c>
      <c r="AH166">
        <f>X166*Calculations!$Z$5</f>
        <v>0</v>
      </c>
      <c r="AI166">
        <f>Y166*Calculations!$AA$5</f>
        <v>0</v>
      </c>
      <c r="AJ166">
        <f>AA166*Calculations!$AB$5</f>
        <v>0</v>
      </c>
      <c r="AK166">
        <f>AD166*Calculations!$AC$5</f>
        <v>0</v>
      </c>
      <c r="AR166" s="8">
        <f t="shared" si="51"/>
        <v>0</v>
      </c>
      <c r="AS166" s="6"/>
      <c r="AT166" s="6"/>
      <c r="AU166" s="10">
        <f t="shared" si="52"/>
        <v>0</v>
      </c>
      <c r="AV166" s="11">
        <f t="shared" si="53"/>
        <v>365.63631592757804</v>
      </c>
      <c r="AW166">
        <f>AM166*Calculations!$X$5</f>
        <v>0</v>
      </c>
      <c r="AX166">
        <f>AN166*Calculations!$Y$5</f>
        <v>0</v>
      </c>
      <c r="AY166">
        <f>AO166*Calculations!$Z$5</f>
        <v>0</v>
      </c>
      <c r="AZ166">
        <f>AP166*Calculations!$AA$5</f>
        <v>0</v>
      </c>
      <c r="BA166">
        <f>AR166*Calculations!$AB$5</f>
        <v>0</v>
      </c>
      <c r="BB166">
        <f>AU166*Calculations!$AC$5</f>
        <v>0</v>
      </c>
    </row>
    <row r="167" spans="10:54" x14ac:dyDescent="0.2">
      <c r="J167" s="8">
        <f t="shared" si="45"/>
        <v>0</v>
      </c>
      <c r="K167" s="6"/>
      <c r="L167" s="6"/>
      <c r="M167" s="10">
        <f t="shared" si="46"/>
        <v>0</v>
      </c>
      <c r="N167" s="11">
        <f t="shared" si="47"/>
        <v>285.63631592757804</v>
      </c>
      <c r="O167">
        <f>E167*Calculations!$X$5</f>
        <v>0</v>
      </c>
      <c r="P167">
        <f>F167*Calculations!$Y$5</f>
        <v>0</v>
      </c>
      <c r="Q167">
        <f>G167*Calculations!$Z$5</f>
        <v>0</v>
      </c>
      <c r="R167">
        <f>H167*Calculations!$AA$5</f>
        <v>0</v>
      </c>
      <c r="S167">
        <f>J167*Calculations!$AB$5</f>
        <v>0</v>
      </c>
      <c r="T167">
        <f>M167*Calculations!$AC$5</f>
        <v>0</v>
      </c>
      <c r="AA167" s="8">
        <f t="shared" si="48"/>
        <v>0</v>
      </c>
      <c r="AB167" s="6"/>
      <c r="AC167" s="6"/>
      <c r="AD167" s="10">
        <f t="shared" si="49"/>
        <v>0</v>
      </c>
      <c r="AE167" s="11">
        <f t="shared" si="50"/>
        <v>325.63631592757804</v>
      </c>
      <c r="AF167">
        <f>V167*Calculations!$X$5</f>
        <v>0</v>
      </c>
      <c r="AG167">
        <f>W167*Calculations!$Y$5</f>
        <v>0</v>
      </c>
      <c r="AH167">
        <f>X167*Calculations!$Z$5</f>
        <v>0</v>
      </c>
      <c r="AI167">
        <f>Y167*Calculations!$AA$5</f>
        <v>0</v>
      </c>
      <c r="AJ167">
        <f>AA167*Calculations!$AB$5</f>
        <v>0</v>
      </c>
      <c r="AK167">
        <f>AD167*Calculations!$AC$5</f>
        <v>0</v>
      </c>
      <c r="AR167" s="8">
        <f t="shared" si="51"/>
        <v>0</v>
      </c>
      <c r="AS167" s="6"/>
      <c r="AT167" s="6"/>
      <c r="AU167" s="10">
        <f t="shared" si="52"/>
        <v>0</v>
      </c>
      <c r="AV167" s="11">
        <f t="shared" si="53"/>
        <v>365.63631592757804</v>
      </c>
      <c r="AW167">
        <f>AM167*Calculations!$X$5</f>
        <v>0</v>
      </c>
      <c r="AX167">
        <f>AN167*Calculations!$Y$5</f>
        <v>0</v>
      </c>
      <c r="AY167">
        <f>AO167*Calculations!$Z$5</f>
        <v>0</v>
      </c>
      <c r="AZ167">
        <f>AP167*Calculations!$AA$5</f>
        <v>0</v>
      </c>
      <c r="BA167">
        <f>AR167*Calculations!$AB$5</f>
        <v>0</v>
      </c>
      <c r="BB167">
        <f>AU167*Calculations!$AC$5</f>
        <v>0</v>
      </c>
    </row>
    <row r="168" spans="10:54" x14ac:dyDescent="0.2">
      <c r="J168" s="8">
        <f t="shared" si="45"/>
        <v>0</v>
      </c>
      <c r="K168" s="6"/>
      <c r="L168" s="6"/>
      <c r="M168" s="10">
        <f t="shared" si="46"/>
        <v>0</v>
      </c>
      <c r="N168" s="11">
        <f t="shared" si="47"/>
        <v>285.63631592757804</v>
      </c>
      <c r="O168">
        <f>E168*Calculations!$X$5</f>
        <v>0</v>
      </c>
      <c r="P168">
        <f>F168*Calculations!$Y$5</f>
        <v>0</v>
      </c>
      <c r="Q168">
        <f>G168*Calculations!$Z$5</f>
        <v>0</v>
      </c>
      <c r="R168">
        <f>H168*Calculations!$AA$5</f>
        <v>0</v>
      </c>
      <c r="S168">
        <f>J168*Calculations!$AB$5</f>
        <v>0</v>
      </c>
      <c r="T168">
        <f>M168*Calculations!$AC$5</f>
        <v>0</v>
      </c>
      <c r="AA168" s="8">
        <f t="shared" si="48"/>
        <v>0</v>
      </c>
      <c r="AB168" s="6"/>
      <c r="AC168" s="6"/>
      <c r="AD168" s="10">
        <f t="shared" si="49"/>
        <v>0</v>
      </c>
      <c r="AE168" s="11">
        <f t="shared" si="50"/>
        <v>325.63631592757804</v>
      </c>
      <c r="AF168">
        <f>V168*Calculations!$X$5</f>
        <v>0</v>
      </c>
      <c r="AG168">
        <f>W168*Calculations!$Y$5</f>
        <v>0</v>
      </c>
      <c r="AH168">
        <f>X168*Calculations!$Z$5</f>
        <v>0</v>
      </c>
      <c r="AI168">
        <f>Y168*Calculations!$AA$5</f>
        <v>0</v>
      </c>
      <c r="AJ168">
        <f>AA168*Calculations!$AB$5</f>
        <v>0</v>
      </c>
      <c r="AK168">
        <f>AD168*Calculations!$AC$5</f>
        <v>0</v>
      </c>
      <c r="AR168" s="8">
        <f t="shared" si="51"/>
        <v>0</v>
      </c>
      <c r="AS168" s="6"/>
      <c r="AT168" s="6"/>
      <c r="AU168" s="10">
        <f t="shared" si="52"/>
        <v>0</v>
      </c>
      <c r="AV168" s="11">
        <f t="shared" si="53"/>
        <v>365.63631592757804</v>
      </c>
      <c r="AW168">
        <f>AM168*Calculations!$X$5</f>
        <v>0</v>
      </c>
      <c r="AX168">
        <f>AN168*Calculations!$Y$5</f>
        <v>0</v>
      </c>
      <c r="AY168">
        <f>AO168*Calculations!$Z$5</f>
        <v>0</v>
      </c>
      <c r="AZ168">
        <f>AP168*Calculations!$AA$5</f>
        <v>0</v>
      </c>
      <c r="BA168">
        <f>AR168*Calculations!$AB$5</f>
        <v>0</v>
      </c>
      <c r="BB168">
        <f>AU168*Calculations!$AC$5</f>
        <v>0</v>
      </c>
    </row>
    <row r="169" spans="10:54" x14ac:dyDescent="0.2">
      <c r="J169" s="8">
        <f t="shared" si="45"/>
        <v>0</v>
      </c>
      <c r="K169" s="6"/>
      <c r="L169" s="6"/>
      <c r="M169" s="10">
        <f t="shared" si="46"/>
        <v>0</v>
      </c>
      <c r="N169" s="11">
        <f t="shared" si="47"/>
        <v>285.63631592757804</v>
      </c>
      <c r="O169">
        <f>E169*Calculations!$X$5</f>
        <v>0</v>
      </c>
      <c r="P169">
        <f>F169*Calculations!$Y$5</f>
        <v>0</v>
      </c>
      <c r="Q169">
        <f>G169*Calculations!$Z$5</f>
        <v>0</v>
      </c>
      <c r="R169">
        <f>H169*Calculations!$AA$5</f>
        <v>0</v>
      </c>
      <c r="S169">
        <f>J169*Calculations!$AB$5</f>
        <v>0</v>
      </c>
      <c r="T169">
        <f>M169*Calculations!$AC$5</f>
        <v>0</v>
      </c>
      <c r="AA169" s="8">
        <f t="shared" si="48"/>
        <v>0</v>
      </c>
      <c r="AB169" s="6"/>
      <c r="AC169" s="6"/>
      <c r="AD169" s="10">
        <f t="shared" si="49"/>
        <v>0</v>
      </c>
      <c r="AE169" s="11">
        <f t="shared" si="50"/>
        <v>325.63631592757804</v>
      </c>
      <c r="AF169">
        <f>V169*Calculations!$X$5</f>
        <v>0</v>
      </c>
      <c r="AG169">
        <f>W169*Calculations!$Y$5</f>
        <v>0</v>
      </c>
      <c r="AH169">
        <f>X169*Calculations!$Z$5</f>
        <v>0</v>
      </c>
      <c r="AI169">
        <f>Y169*Calculations!$AA$5</f>
        <v>0</v>
      </c>
      <c r="AJ169">
        <f>AA169*Calculations!$AB$5</f>
        <v>0</v>
      </c>
      <c r="AK169">
        <f>AD169*Calculations!$AC$5</f>
        <v>0</v>
      </c>
      <c r="AR169" s="8">
        <f t="shared" si="51"/>
        <v>0</v>
      </c>
      <c r="AS169" s="6"/>
      <c r="AT169" s="6"/>
      <c r="AU169" s="10">
        <f t="shared" si="52"/>
        <v>0</v>
      </c>
      <c r="AV169" s="11">
        <f t="shared" si="53"/>
        <v>365.63631592757804</v>
      </c>
      <c r="AW169">
        <f>AM169*Calculations!$X$5</f>
        <v>0</v>
      </c>
      <c r="AX169">
        <f>AN169*Calculations!$Y$5</f>
        <v>0</v>
      </c>
      <c r="AY169">
        <f>AO169*Calculations!$Z$5</f>
        <v>0</v>
      </c>
      <c r="AZ169">
        <f>AP169*Calculations!$AA$5</f>
        <v>0</v>
      </c>
      <c r="BA169">
        <f>AR169*Calculations!$AB$5</f>
        <v>0</v>
      </c>
      <c r="BB169">
        <f>AU169*Calculations!$AC$5</f>
        <v>0</v>
      </c>
    </row>
    <row r="170" spans="10:54" x14ac:dyDescent="0.2">
      <c r="J170" s="8">
        <f t="shared" si="45"/>
        <v>0</v>
      </c>
      <c r="K170" s="6"/>
      <c r="L170" s="6"/>
      <c r="M170" s="10">
        <f t="shared" si="46"/>
        <v>0</v>
      </c>
      <c r="N170" s="11">
        <f t="shared" si="47"/>
        <v>285.63631592757804</v>
      </c>
      <c r="O170">
        <f>E170*Calculations!$X$5</f>
        <v>0</v>
      </c>
      <c r="P170">
        <f>F170*Calculations!$Y$5</f>
        <v>0</v>
      </c>
      <c r="Q170">
        <f>G170*Calculations!$Z$5</f>
        <v>0</v>
      </c>
      <c r="R170">
        <f>H170*Calculations!$AA$5</f>
        <v>0</v>
      </c>
      <c r="S170">
        <f>J170*Calculations!$AB$5</f>
        <v>0</v>
      </c>
      <c r="T170">
        <f>M170*Calculations!$AC$5</f>
        <v>0</v>
      </c>
      <c r="AA170" s="8">
        <f t="shared" si="48"/>
        <v>0</v>
      </c>
      <c r="AB170" s="6"/>
      <c r="AC170" s="6"/>
      <c r="AD170" s="10">
        <f t="shared" si="49"/>
        <v>0</v>
      </c>
      <c r="AE170" s="11">
        <f t="shared" si="50"/>
        <v>325.63631592757804</v>
      </c>
      <c r="AF170">
        <f>V170*Calculations!$X$5</f>
        <v>0</v>
      </c>
      <c r="AG170">
        <f>W170*Calculations!$Y$5</f>
        <v>0</v>
      </c>
      <c r="AH170">
        <f>X170*Calculations!$Z$5</f>
        <v>0</v>
      </c>
      <c r="AI170">
        <f>Y170*Calculations!$AA$5</f>
        <v>0</v>
      </c>
      <c r="AJ170">
        <f>AA170*Calculations!$AB$5</f>
        <v>0</v>
      </c>
      <c r="AK170">
        <f>AD170*Calculations!$AC$5</f>
        <v>0</v>
      </c>
      <c r="AR170" s="8">
        <f t="shared" si="51"/>
        <v>0</v>
      </c>
      <c r="AS170" s="6"/>
      <c r="AT170" s="6"/>
      <c r="AU170" s="10">
        <f t="shared" si="52"/>
        <v>0</v>
      </c>
      <c r="AV170" s="11">
        <f t="shared" si="53"/>
        <v>365.63631592757804</v>
      </c>
      <c r="AW170">
        <f>AM170*Calculations!$X$5</f>
        <v>0</v>
      </c>
      <c r="AX170">
        <f>AN170*Calculations!$Y$5</f>
        <v>0</v>
      </c>
      <c r="AY170">
        <f>AO170*Calculations!$Z$5</f>
        <v>0</v>
      </c>
      <c r="AZ170">
        <f>AP170*Calculations!$AA$5</f>
        <v>0</v>
      </c>
      <c r="BA170">
        <f>AR170*Calculations!$AB$5</f>
        <v>0</v>
      </c>
      <c r="BB170">
        <f>AU170*Calculations!$AC$5</f>
        <v>0</v>
      </c>
    </row>
    <row r="171" spans="10:54" x14ac:dyDescent="0.2">
      <c r="J171" s="8">
        <f t="shared" si="45"/>
        <v>0</v>
      </c>
      <c r="K171" s="6"/>
      <c r="L171" s="6"/>
      <c r="M171" s="10">
        <f t="shared" si="46"/>
        <v>0</v>
      </c>
      <c r="N171" s="11">
        <f t="shared" si="47"/>
        <v>285.63631592757804</v>
      </c>
      <c r="O171">
        <f>E171*Calculations!$X$5</f>
        <v>0</v>
      </c>
      <c r="P171">
        <f>F171*Calculations!$Y$5</f>
        <v>0</v>
      </c>
      <c r="Q171">
        <f>G171*Calculations!$Z$5</f>
        <v>0</v>
      </c>
      <c r="R171">
        <f>H171*Calculations!$AA$5</f>
        <v>0</v>
      </c>
      <c r="S171">
        <f>J171*Calculations!$AB$5</f>
        <v>0</v>
      </c>
      <c r="T171">
        <f>M171*Calculations!$AC$5</f>
        <v>0</v>
      </c>
      <c r="AA171" s="8">
        <f t="shared" si="48"/>
        <v>0</v>
      </c>
      <c r="AB171" s="6"/>
      <c r="AC171" s="6"/>
      <c r="AD171" s="10">
        <f t="shared" si="49"/>
        <v>0</v>
      </c>
      <c r="AE171" s="11">
        <f t="shared" si="50"/>
        <v>325.63631592757804</v>
      </c>
      <c r="AF171">
        <f>V171*Calculations!$X$5</f>
        <v>0</v>
      </c>
      <c r="AG171">
        <f>W171*Calculations!$Y$5</f>
        <v>0</v>
      </c>
      <c r="AH171">
        <f>X171*Calculations!$Z$5</f>
        <v>0</v>
      </c>
      <c r="AI171">
        <f>Y171*Calculations!$AA$5</f>
        <v>0</v>
      </c>
      <c r="AJ171">
        <f>AA171*Calculations!$AB$5</f>
        <v>0</v>
      </c>
      <c r="AK171">
        <f>AD171*Calculations!$AC$5</f>
        <v>0</v>
      </c>
      <c r="AR171" s="8">
        <f t="shared" si="51"/>
        <v>0</v>
      </c>
      <c r="AS171" s="6"/>
      <c r="AT171" s="6"/>
      <c r="AU171" s="10">
        <f t="shared" si="52"/>
        <v>0</v>
      </c>
      <c r="AV171" s="11">
        <f t="shared" si="53"/>
        <v>365.63631592757804</v>
      </c>
      <c r="AW171">
        <f>AM171*Calculations!$X$5</f>
        <v>0</v>
      </c>
      <c r="AX171">
        <f>AN171*Calculations!$Y$5</f>
        <v>0</v>
      </c>
      <c r="AY171">
        <f>AO171*Calculations!$Z$5</f>
        <v>0</v>
      </c>
      <c r="AZ171">
        <f>AP171*Calculations!$AA$5</f>
        <v>0</v>
      </c>
      <c r="BA171">
        <f>AR171*Calculations!$AB$5</f>
        <v>0</v>
      </c>
      <c r="BB171">
        <f>AU171*Calculations!$AC$5</f>
        <v>0</v>
      </c>
    </row>
    <row r="172" spans="10:54" x14ac:dyDescent="0.2">
      <c r="J172" s="8">
        <f t="shared" si="45"/>
        <v>0</v>
      </c>
      <c r="K172" s="6"/>
      <c r="L172" s="6"/>
      <c r="M172" s="10">
        <f t="shared" si="46"/>
        <v>0</v>
      </c>
      <c r="N172" s="11">
        <f t="shared" si="47"/>
        <v>285.63631592757804</v>
      </c>
      <c r="O172">
        <f>E172*Calculations!$X$5</f>
        <v>0</v>
      </c>
      <c r="P172">
        <f>F172*Calculations!$Y$5</f>
        <v>0</v>
      </c>
      <c r="Q172">
        <f>G172*Calculations!$Z$5</f>
        <v>0</v>
      </c>
      <c r="R172">
        <f>H172*Calculations!$AA$5</f>
        <v>0</v>
      </c>
      <c r="S172">
        <f>J172*Calculations!$AB$5</f>
        <v>0</v>
      </c>
      <c r="T172">
        <f>M172*Calculations!$AC$5</f>
        <v>0</v>
      </c>
      <c r="AA172" s="8">
        <f t="shared" si="48"/>
        <v>0</v>
      </c>
      <c r="AB172" s="6"/>
      <c r="AC172" s="6"/>
      <c r="AD172" s="10">
        <f t="shared" si="49"/>
        <v>0</v>
      </c>
      <c r="AE172" s="11">
        <f t="shared" si="50"/>
        <v>325.63631592757804</v>
      </c>
      <c r="AF172">
        <f>V172*Calculations!$X$5</f>
        <v>0</v>
      </c>
      <c r="AG172">
        <f>W172*Calculations!$Y$5</f>
        <v>0</v>
      </c>
      <c r="AH172">
        <f>X172*Calculations!$Z$5</f>
        <v>0</v>
      </c>
      <c r="AI172">
        <f>Y172*Calculations!$AA$5</f>
        <v>0</v>
      </c>
      <c r="AJ172">
        <f>AA172*Calculations!$AB$5</f>
        <v>0</v>
      </c>
      <c r="AK172">
        <f>AD172*Calculations!$AC$5</f>
        <v>0</v>
      </c>
      <c r="AR172" s="8">
        <f t="shared" si="51"/>
        <v>0</v>
      </c>
      <c r="AS172" s="6"/>
      <c r="AT172" s="6"/>
      <c r="AU172" s="10">
        <f t="shared" si="52"/>
        <v>0</v>
      </c>
      <c r="AV172" s="11">
        <f t="shared" si="53"/>
        <v>365.63631592757804</v>
      </c>
      <c r="AW172">
        <f>AM172*Calculations!$X$5</f>
        <v>0</v>
      </c>
      <c r="AX172">
        <f>AN172*Calculations!$Y$5</f>
        <v>0</v>
      </c>
      <c r="AY172">
        <f>AO172*Calculations!$Z$5</f>
        <v>0</v>
      </c>
      <c r="AZ172">
        <f>AP172*Calculations!$AA$5</f>
        <v>0</v>
      </c>
      <c r="BA172">
        <f>AR172*Calculations!$AB$5</f>
        <v>0</v>
      </c>
      <c r="BB172">
        <f>AU172*Calculations!$AC$5</f>
        <v>0</v>
      </c>
    </row>
    <row r="173" spans="10:54" x14ac:dyDescent="0.2">
      <c r="J173" s="8">
        <f t="shared" si="45"/>
        <v>0</v>
      </c>
      <c r="K173" s="6"/>
      <c r="L173" s="6"/>
      <c r="M173" s="10">
        <f t="shared" si="46"/>
        <v>0</v>
      </c>
      <c r="N173" s="11">
        <f t="shared" si="47"/>
        <v>285.63631592757804</v>
      </c>
      <c r="O173">
        <f>E173*Calculations!$X$5</f>
        <v>0</v>
      </c>
      <c r="P173">
        <f>F173*Calculations!$Y$5</f>
        <v>0</v>
      </c>
      <c r="Q173">
        <f>G173*Calculations!$Z$5</f>
        <v>0</v>
      </c>
      <c r="R173">
        <f>H173*Calculations!$AA$5</f>
        <v>0</v>
      </c>
      <c r="S173">
        <f>J173*Calculations!$AB$5</f>
        <v>0</v>
      </c>
      <c r="T173">
        <f>M173*Calculations!$AC$5</f>
        <v>0</v>
      </c>
      <c r="AA173" s="8">
        <f t="shared" si="48"/>
        <v>0</v>
      </c>
      <c r="AB173" s="6"/>
      <c r="AC173" s="6"/>
      <c r="AD173" s="10">
        <f t="shared" si="49"/>
        <v>0</v>
      </c>
      <c r="AE173" s="11">
        <f t="shared" si="50"/>
        <v>325.63631592757804</v>
      </c>
      <c r="AF173">
        <f>V173*Calculations!$X$5</f>
        <v>0</v>
      </c>
      <c r="AG173">
        <f>W173*Calculations!$Y$5</f>
        <v>0</v>
      </c>
      <c r="AH173">
        <f>X173*Calculations!$Z$5</f>
        <v>0</v>
      </c>
      <c r="AI173">
        <f>Y173*Calculations!$AA$5</f>
        <v>0</v>
      </c>
      <c r="AJ173">
        <f>AA173*Calculations!$AB$5</f>
        <v>0</v>
      </c>
      <c r="AK173">
        <f>AD173*Calculations!$AC$5</f>
        <v>0</v>
      </c>
      <c r="AR173" s="8">
        <f t="shared" si="51"/>
        <v>0</v>
      </c>
      <c r="AS173" s="6"/>
      <c r="AT173" s="6"/>
      <c r="AU173" s="10">
        <f t="shared" si="52"/>
        <v>0</v>
      </c>
      <c r="AV173" s="11">
        <f t="shared" si="53"/>
        <v>365.63631592757804</v>
      </c>
      <c r="AW173">
        <f>AM173*Calculations!$X$5</f>
        <v>0</v>
      </c>
      <c r="AX173">
        <f>AN173*Calculations!$Y$5</f>
        <v>0</v>
      </c>
      <c r="AY173">
        <f>AO173*Calculations!$Z$5</f>
        <v>0</v>
      </c>
      <c r="AZ173">
        <f>AP173*Calculations!$AA$5</f>
        <v>0</v>
      </c>
      <c r="BA173">
        <f>AR173*Calculations!$AB$5</f>
        <v>0</v>
      </c>
      <c r="BB173">
        <f>AU173*Calculations!$AC$5</f>
        <v>0</v>
      </c>
    </row>
    <row r="174" spans="10:54" x14ac:dyDescent="0.2">
      <c r="J174" s="8">
        <f t="shared" si="45"/>
        <v>0</v>
      </c>
      <c r="K174" s="6"/>
      <c r="L174" s="6"/>
      <c r="M174" s="10">
        <f t="shared" si="46"/>
        <v>0</v>
      </c>
      <c r="N174" s="11">
        <f t="shared" si="47"/>
        <v>285.63631592757804</v>
      </c>
      <c r="O174">
        <f>E174*Calculations!$X$5</f>
        <v>0</v>
      </c>
      <c r="P174">
        <f>F174*Calculations!$Y$5</f>
        <v>0</v>
      </c>
      <c r="Q174">
        <f>G174*Calculations!$Z$5</f>
        <v>0</v>
      </c>
      <c r="R174">
        <f>H174*Calculations!$AA$5</f>
        <v>0</v>
      </c>
      <c r="S174">
        <f>J174*Calculations!$AB$5</f>
        <v>0</v>
      </c>
      <c r="T174">
        <f>M174*Calculations!$AC$5</f>
        <v>0</v>
      </c>
      <c r="AA174" s="8">
        <f t="shared" si="48"/>
        <v>0</v>
      </c>
      <c r="AB174" s="6"/>
      <c r="AC174" s="6"/>
      <c r="AD174" s="10">
        <f t="shared" si="49"/>
        <v>0</v>
      </c>
      <c r="AE174" s="11">
        <f t="shared" si="50"/>
        <v>325.63631592757804</v>
      </c>
      <c r="AF174">
        <f>V174*Calculations!$X$5</f>
        <v>0</v>
      </c>
      <c r="AG174">
        <f>W174*Calculations!$Y$5</f>
        <v>0</v>
      </c>
      <c r="AH174">
        <f>X174*Calculations!$Z$5</f>
        <v>0</v>
      </c>
      <c r="AI174">
        <f>Y174*Calculations!$AA$5</f>
        <v>0</v>
      </c>
      <c r="AJ174">
        <f>AA174*Calculations!$AB$5</f>
        <v>0</v>
      </c>
      <c r="AK174">
        <f>AD174*Calculations!$AC$5</f>
        <v>0</v>
      </c>
      <c r="AR174" s="8">
        <f t="shared" si="51"/>
        <v>0</v>
      </c>
      <c r="AS174" s="6"/>
      <c r="AT174" s="6"/>
      <c r="AU174" s="10">
        <f t="shared" si="52"/>
        <v>0</v>
      </c>
      <c r="AV174" s="11">
        <f t="shared" si="53"/>
        <v>365.63631592757804</v>
      </c>
      <c r="AW174">
        <f>AM174*Calculations!$X$5</f>
        <v>0</v>
      </c>
      <c r="AX174">
        <f>AN174*Calculations!$Y$5</f>
        <v>0</v>
      </c>
      <c r="AY174">
        <f>AO174*Calculations!$Z$5</f>
        <v>0</v>
      </c>
      <c r="AZ174">
        <f>AP174*Calculations!$AA$5</f>
        <v>0</v>
      </c>
      <c r="BA174">
        <f>AR174*Calculations!$AB$5</f>
        <v>0</v>
      </c>
      <c r="BB174">
        <f>AU174*Calculations!$AC$5</f>
        <v>0</v>
      </c>
    </row>
    <row r="175" spans="10:54" x14ac:dyDescent="0.2">
      <c r="J175" s="8">
        <f t="shared" si="45"/>
        <v>0</v>
      </c>
      <c r="K175" s="6"/>
      <c r="L175" s="6"/>
      <c r="M175" s="10">
        <f t="shared" si="46"/>
        <v>0</v>
      </c>
      <c r="N175" s="11">
        <f t="shared" si="47"/>
        <v>285.63631592757804</v>
      </c>
      <c r="O175">
        <f>E175*Calculations!$X$5</f>
        <v>0</v>
      </c>
      <c r="P175">
        <f>F175*Calculations!$Y$5</f>
        <v>0</v>
      </c>
      <c r="Q175">
        <f>G175*Calculations!$Z$5</f>
        <v>0</v>
      </c>
      <c r="R175">
        <f>H175*Calculations!$AA$5</f>
        <v>0</v>
      </c>
      <c r="S175">
        <f>J175*Calculations!$AB$5</f>
        <v>0</v>
      </c>
      <c r="T175">
        <f>M175*Calculations!$AC$5</f>
        <v>0</v>
      </c>
      <c r="AA175" s="8">
        <f t="shared" si="48"/>
        <v>0</v>
      </c>
      <c r="AB175" s="6"/>
      <c r="AC175" s="6"/>
      <c r="AD175" s="10">
        <f t="shared" si="49"/>
        <v>0</v>
      </c>
      <c r="AE175" s="11">
        <f t="shared" si="50"/>
        <v>325.63631592757804</v>
      </c>
      <c r="AF175">
        <f>V175*Calculations!$X$5</f>
        <v>0</v>
      </c>
      <c r="AG175">
        <f>W175*Calculations!$Y$5</f>
        <v>0</v>
      </c>
      <c r="AH175">
        <f>X175*Calculations!$Z$5</f>
        <v>0</v>
      </c>
      <c r="AI175">
        <f>Y175*Calculations!$AA$5</f>
        <v>0</v>
      </c>
      <c r="AJ175">
        <f>AA175*Calculations!$AB$5</f>
        <v>0</v>
      </c>
      <c r="AK175">
        <f>AD175*Calculations!$AC$5</f>
        <v>0</v>
      </c>
      <c r="AR175" s="8">
        <f t="shared" si="51"/>
        <v>0</v>
      </c>
      <c r="AS175" s="6"/>
      <c r="AT175" s="6"/>
      <c r="AU175" s="10">
        <f t="shared" si="52"/>
        <v>0</v>
      </c>
      <c r="AV175" s="11">
        <f t="shared" si="53"/>
        <v>365.63631592757804</v>
      </c>
      <c r="AW175">
        <f>AM175*Calculations!$X$5</f>
        <v>0</v>
      </c>
      <c r="AX175">
        <f>AN175*Calculations!$Y$5</f>
        <v>0</v>
      </c>
      <c r="AY175">
        <f>AO175*Calculations!$Z$5</f>
        <v>0</v>
      </c>
      <c r="AZ175">
        <f>AP175*Calculations!$AA$5</f>
        <v>0</v>
      </c>
      <c r="BA175">
        <f>AR175*Calculations!$AB$5</f>
        <v>0</v>
      </c>
      <c r="BB175">
        <f>AU175*Calculations!$AC$5</f>
        <v>0</v>
      </c>
    </row>
    <row r="176" spans="10:54" x14ac:dyDescent="0.2">
      <c r="J176" s="8">
        <f t="shared" si="45"/>
        <v>0</v>
      </c>
      <c r="K176" s="6"/>
      <c r="L176" s="6"/>
      <c r="M176" s="10">
        <f t="shared" si="46"/>
        <v>0</v>
      </c>
      <c r="N176" s="11">
        <f t="shared" si="47"/>
        <v>285.63631592757804</v>
      </c>
      <c r="O176">
        <f>E176*Calculations!$X$5</f>
        <v>0</v>
      </c>
      <c r="P176">
        <f>F176*Calculations!$Y$5</f>
        <v>0</v>
      </c>
      <c r="Q176">
        <f>G176*Calculations!$Z$5</f>
        <v>0</v>
      </c>
      <c r="R176">
        <f>H176*Calculations!$AA$5</f>
        <v>0</v>
      </c>
      <c r="S176">
        <f>J176*Calculations!$AB$5</f>
        <v>0</v>
      </c>
      <c r="T176">
        <f>M176*Calculations!$AC$5</f>
        <v>0</v>
      </c>
      <c r="AA176" s="8">
        <f t="shared" si="48"/>
        <v>0</v>
      </c>
      <c r="AB176" s="6"/>
      <c r="AC176" s="6"/>
      <c r="AD176" s="10">
        <f t="shared" si="49"/>
        <v>0</v>
      </c>
      <c r="AE176" s="11">
        <f t="shared" si="50"/>
        <v>325.63631592757804</v>
      </c>
      <c r="AF176">
        <f>V176*Calculations!$X$5</f>
        <v>0</v>
      </c>
      <c r="AG176">
        <f>W176*Calculations!$Y$5</f>
        <v>0</v>
      </c>
      <c r="AH176">
        <f>X176*Calculations!$Z$5</f>
        <v>0</v>
      </c>
      <c r="AI176">
        <f>Y176*Calculations!$AA$5</f>
        <v>0</v>
      </c>
      <c r="AJ176">
        <f>AA176*Calculations!$AB$5</f>
        <v>0</v>
      </c>
      <c r="AK176">
        <f>AD176*Calculations!$AC$5</f>
        <v>0</v>
      </c>
      <c r="AR176" s="8">
        <f t="shared" si="51"/>
        <v>0</v>
      </c>
      <c r="AS176" s="6"/>
      <c r="AT176" s="6"/>
      <c r="AU176" s="10">
        <f t="shared" si="52"/>
        <v>0</v>
      </c>
      <c r="AV176" s="11">
        <f t="shared" si="53"/>
        <v>365.63631592757804</v>
      </c>
      <c r="AW176">
        <f>AM176*Calculations!$X$5</f>
        <v>0</v>
      </c>
      <c r="AX176">
        <f>AN176*Calculations!$Y$5</f>
        <v>0</v>
      </c>
      <c r="AY176">
        <f>AO176*Calculations!$Z$5</f>
        <v>0</v>
      </c>
      <c r="AZ176">
        <f>AP176*Calculations!$AA$5</f>
        <v>0</v>
      </c>
      <c r="BA176">
        <f>AR176*Calculations!$AB$5</f>
        <v>0</v>
      </c>
      <c r="BB176">
        <f>AU176*Calculations!$AC$5</f>
        <v>0</v>
      </c>
    </row>
    <row r="177" spans="10:54" x14ac:dyDescent="0.2">
      <c r="J177" s="8">
        <f t="shared" si="45"/>
        <v>0</v>
      </c>
      <c r="K177" s="6"/>
      <c r="L177" s="6"/>
      <c r="M177" s="10">
        <f t="shared" si="46"/>
        <v>0</v>
      </c>
      <c r="N177" s="11">
        <f t="shared" si="47"/>
        <v>285.63631592757804</v>
      </c>
      <c r="O177">
        <f>E177*Calculations!$X$5</f>
        <v>0</v>
      </c>
      <c r="P177">
        <f>F177*Calculations!$Y$5</f>
        <v>0</v>
      </c>
      <c r="Q177">
        <f>G177*Calculations!$Z$5</f>
        <v>0</v>
      </c>
      <c r="R177">
        <f>H177*Calculations!$AA$5</f>
        <v>0</v>
      </c>
      <c r="S177">
        <f>J177*Calculations!$AB$5</f>
        <v>0</v>
      </c>
      <c r="T177">
        <f>M177*Calculations!$AC$5</f>
        <v>0</v>
      </c>
      <c r="AA177" s="8">
        <f t="shared" si="48"/>
        <v>0</v>
      </c>
      <c r="AB177" s="6"/>
      <c r="AC177" s="6"/>
      <c r="AD177" s="10">
        <f t="shared" si="49"/>
        <v>0</v>
      </c>
      <c r="AE177" s="11">
        <f t="shared" si="50"/>
        <v>325.63631592757804</v>
      </c>
      <c r="AF177">
        <f>V177*Calculations!$X$5</f>
        <v>0</v>
      </c>
      <c r="AG177">
        <f>W177*Calculations!$Y$5</f>
        <v>0</v>
      </c>
      <c r="AH177">
        <f>X177*Calculations!$Z$5</f>
        <v>0</v>
      </c>
      <c r="AI177">
        <f>Y177*Calculations!$AA$5</f>
        <v>0</v>
      </c>
      <c r="AJ177">
        <f>AA177*Calculations!$AB$5</f>
        <v>0</v>
      </c>
      <c r="AK177">
        <f>AD177*Calculations!$AC$5</f>
        <v>0</v>
      </c>
      <c r="AR177" s="8">
        <f t="shared" si="51"/>
        <v>0</v>
      </c>
      <c r="AS177" s="6"/>
      <c r="AT177" s="6"/>
      <c r="AU177" s="10">
        <f t="shared" si="52"/>
        <v>0</v>
      </c>
      <c r="AV177" s="11">
        <f t="shared" si="53"/>
        <v>365.63631592757804</v>
      </c>
      <c r="AW177">
        <f>AM177*Calculations!$X$5</f>
        <v>0</v>
      </c>
      <c r="AX177">
        <f>AN177*Calculations!$Y$5</f>
        <v>0</v>
      </c>
      <c r="AY177">
        <f>AO177*Calculations!$Z$5</f>
        <v>0</v>
      </c>
      <c r="AZ177">
        <f>AP177*Calculations!$AA$5</f>
        <v>0</v>
      </c>
      <c r="BA177">
        <f>AR177*Calculations!$AB$5</f>
        <v>0</v>
      </c>
      <c r="BB177">
        <f>AU177*Calculations!$AC$5</f>
        <v>0</v>
      </c>
    </row>
    <row r="178" spans="10:54" x14ac:dyDescent="0.2">
      <c r="J178" s="8">
        <f t="shared" si="45"/>
        <v>0</v>
      </c>
      <c r="K178" s="6"/>
      <c r="L178" s="6"/>
      <c r="M178" s="10">
        <f t="shared" si="46"/>
        <v>0</v>
      </c>
      <c r="N178" s="11">
        <f t="shared" si="47"/>
        <v>285.63631592757804</v>
      </c>
      <c r="O178">
        <f>E178*Calculations!$X$5</f>
        <v>0</v>
      </c>
      <c r="P178">
        <f>F178*Calculations!$Y$5</f>
        <v>0</v>
      </c>
      <c r="Q178">
        <f>G178*Calculations!$Z$5</f>
        <v>0</v>
      </c>
      <c r="R178">
        <f>H178*Calculations!$AA$5</f>
        <v>0</v>
      </c>
      <c r="S178">
        <f>J178*Calculations!$AB$5</f>
        <v>0</v>
      </c>
      <c r="T178">
        <f>M178*Calculations!$AC$5</f>
        <v>0</v>
      </c>
      <c r="AA178" s="8">
        <f t="shared" si="48"/>
        <v>0</v>
      </c>
      <c r="AB178" s="6"/>
      <c r="AC178" s="6"/>
      <c r="AD178" s="10">
        <f t="shared" si="49"/>
        <v>0</v>
      </c>
      <c r="AE178" s="11">
        <f t="shared" si="50"/>
        <v>325.63631592757804</v>
      </c>
      <c r="AF178">
        <f>V178*Calculations!$X$5</f>
        <v>0</v>
      </c>
      <c r="AG178">
        <f>W178*Calculations!$Y$5</f>
        <v>0</v>
      </c>
      <c r="AH178">
        <f>X178*Calculations!$Z$5</f>
        <v>0</v>
      </c>
      <c r="AI178">
        <f>Y178*Calculations!$AA$5</f>
        <v>0</v>
      </c>
      <c r="AJ178">
        <f>AA178*Calculations!$AB$5</f>
        <v>0</v>
      </c>
      <c r="AK178">
        <f>AD178*Calculations!$AC$5</f>
        <v>0</v>
      </c>
      <c r="AR178" s="8">
        <f t="shared" si="51"/>
        <v>0</v>
      </c>
      <c r="AS178" s="6"/>
      <c r="AT178" s="6"/>
      <c r="AU178" s="10">
        <f t="shared" si="52"/>
        <v>0</v>
      </c>
      <c r="AV178" s="11">
        <f t="shared" si="53"/>
        <v>365.63631592757804</v>
      </c>
      <c r="AW178">
        <f>AM178*Calculations!$X$5</f>
        <v>0</v>
      </c>
      <c r="AX178">
        <f>AN178*Calculations!$Y$5</f>
        <v>0</v>
      </c>
      <c r="AY178">
        <f>AO178*Calculations!$Z$5</f>
        <v>0</v>
      </c>
      <c r="AZ178">
        <f>AP178*Calculations!$AA$5</f>
        <v>0</v>
      </c>
      <c r="BA178">
        <f>AR178*Calculations!$AB$5</f>
        <v>0</v>
      </c>
      <c r="BB178">
        <f>AU178*Calculations!$AC$5</f>
        <v>0</v>
      </c>
    </row>
    <row r="179" spans="10:54" x14ac:dyDescent="0.2">
      <c r="J179" s="8">
        <f t="shared" si="45"/>
        <v>0</v>
      </c>
      <c r="K179" s="6"/>
      <c r="L179" s="6"/>
      <c r="M179" s="10">
        <f t="shared" si="46"/>
        <v>0</v>
      </c>
      <c r="N179" s="11">
        <f t="shared" si="47"/>
        <v>285.63631592757804</v>
      </c>
      <c r="O179">
        <f>E179*Calculations!$X$5</f>
        <v>0</v>
      </c>
      <c r="P179">
        <f>F179*Calculations!$Y$5</f>
        <v>0</v>
      </c>
      <c r="Q179">
        <f>G179*Calculations!$Z$5</f>
        <v>0</v>
      </c>
      <c r="R179">
        <f>H179*Calculations!$AA$5</f>
        <v>0</v>
      </c>
      <c r="S179">
        <f>J179*Calculations!$AB$5</f>
        <v>0</v>
      </c>
      <c r="T179">
        <f>M179*Calculations!$AC$5</f>
        <v>0</v>
      </c>
      <c r="AA179" s="8">
        <f t="shared" si="48"/>
        <v>0</v>
      </c>
      <c r="AB179" s="6"/>
      <c r="AC179" s="6"/>
      <c r="AD179" s="10">
        <f t="shared" si="49"/>
        <v>0</v>
      </c>
      <c r="AE179" s="11">
        <f t="shared" si="50"/>
        <v>325.63631592757804</v>
      </c>
      <c r="AF179">
        <f>V179*Calculations!$X$5</f>
        <v>0</v>
      </c>
      <c r="AG179">
        <f>W179*Calculations!$Y$5</f>
        <v>0</v>
      </c>
      <c r="AH179">
        <f>X179*Calculations!$Z$5</f>
        <v>0</v>
      </c>
      <c r="AI179">
        <f>Y179*Calculations!$AA$5</f>
        <v>0</v>
      </c>
      <c r="AJ179">
        <f>AA179*Calculations!$AB$5</f>
        <v>0</v>
      </c>
      <c r="AK179">
        <f>AD179*Calculations!$AC$5</f>
        <v>0</v>
      </c>
      <c r="AR179" s="8">
        <f t="shared" si="51"/>
        <v>0</v>
      </c>
      <c r="AS179" s="6"/>
      <c r="AT179" s="6"/>
      <c r="AU179" s="10">
        <f t="shared" si="52"/>
        <v>0</v>
      </c>
      <c r="AV179" s="11">
        <f t="shared" si="53"/>
        <v>365.63631592757804</v>
      </c>
      <c r="AW179">
        <f>AM179*Calculations!$X$5</f>
        <v>0</v>
      </c>
      <c r="AX179">
        <f>AN179*Calculations!$Y$5</f>
        <v>0</v>
      </c>
      <c r="AY179">
        <f>AO179*Calculations!$Z$5</f>
        <v>0</v>
      </c>
      <c r="AZ179">
        <f>AP179*Calculations!$AA$5</f>
        <v>0</v>
      </c>
      <c r="BA179">
        <f>AR179*Calculations!$AB$5</f>
        <v>0</v>
      </c>
      <c r="BB179">
        <f>AU179*Calculations!$AC$5</f>
        <v>0</v>
      </c>
    </row>
    <row r="180" spans="10:54" x14ac:dyDescent="0.2">
      <c r="J180" s="8">
        <f t="shared" si="45"/>
        <v>0</v>
      </c>
      <c r="K180" s="6"/>
      <c r="L180" s="6"/>
      <c r="M180" s="10">
        <f t="shared" si="46"/>
        <v>0</v>
      </c>
      <c r="N180" s="11">
        <f t="shared" si="47"/>
        <v>285.63631592757804</v>
      </c>
      <c r="O180">
        <f>E180*Calculations!$X$5</f>
        <v>0</v>
      </c>
      <c r="P180">
        <f>F180*Calculations!$Y$5</f>
        <v>0</v>
      </c>
      <c r="Q180">
        <f>G180*Calculations!$Z$5</f>
        <v>0</v>
      </c>
      <c r="R180">
        <f>H180*Calculations!$AA$5</f>
        <v>0</v>
      </c>
      <c r="S180">
        <f>J180*Calculations!$AB$5</f>
        <v>0</v>
      </c>
      <c r="T180">
        <f>M180*Calculations!$AC$5</f>
        <v>0</v>
      </c>
      <c r="AA180" s="8">
        <f t="shared" si="48"/>
        <v>0</v>
      </c>
      <c r="AB180" s="6"/>
      <c r="AC180" s="6"/>
      <c r="AD180" s="10">
        <f t="shared" si="49"/>
        <v>0</v>
      </c>
      <c r="AE180" s="11">
        <f t="shared" si="50"/>
        <v>325.63631592757804</v>
      </c>
      <c r="AF180">
        <f>V180*Calculations!$X$5</f>
        <v>0</v>
      </c>
      <c r="AG180">
        <f>W180*Calculations!$Y$5</f>
        <v>0</v>
      </c>
      <c r="AH180">
        <f>X180*Calculations!$Z$5</f>
        <v>0</v>
      </c>
      <c r="AI180">
        <f>Y180*Calculations!$AA$5</f>
        <v>0</v>
      </c>
      <c r="AJ180">
        <f>AA180*Calculations!$AB$5</f>
        <v>0</v>
      </c>
      <c r="AK180">
        <f>AD180*Calculations!$AC$5</f>
        <v>0</v>
      </c>
      <c r="AR180" s="8">
        <f t="shared" si="51"/>
        <v>0</v>
      </c>
      <c r="AS180" s="6"/>
      <c r="AT180" s="6"/>
      <c r="AU180" s="10">
        <f t="shared" si="52"/>
        <v>0</v>
      </c>
      <c r="AV180" s="11">
        <f t="shared" si="53"/>
        <v>365.63631592757804</v>
      </c>
      <c r="AW180">
        <f>AM180*Calculations!$X$5</f>
        <v>0</v>
      </c>
      <c r="AX180">
        <f>AN180*Calculations!$Y$5</f>
        <v>0</v>
      </c>
      <c r="AY180">
        <f>AO180*Calculations!$Z$5</f>
        <v>0</v>
      </c>
      <c r="AZ180">
        <f>AP180*Calculations!$AA$5</f>
        <v>0</v>
      </c>
      <c r="BA180">
        <f>AR180*Calculations!$AB$5</f>
        <v>0</v>
      </c>
      <c r="BB180">
        <f>AU180*Calculations!$AC$5</f>
        <v>0</v>
      </c>
    </row>
    <row r="181" spans="10:54" x14ac:dyDescent="0.2">
      <c r="J181" s="8">
        <f t="shared" si="45"/>
        <v>0</v>
      </c>
      <c r="K181" s="6"/>
      <c r="L181" s="6"/>
      <c r="M181" s="10">
        <f t="shared" si="46"/>
        <v>0</v>
      </c>
      <c r="N181" s="11">
        <f t="shared" si="47"/>
        <v>285.63631592757804</v>
      </c>
      <c r="O181">
        <f>E181*Calculations!$X$5</f>
        <v>0</v>
      </c>
      <c r="P181">
        <f>F181*Calculations!$Y$5</f>
        <v>0</v>
      </c>
      <c r="Q181">
        <f>G181*Calculations!$Z$5</f>
        <v>0</v>
      </c>
      <c r="R181">
        <f>H181*Calculations!$AA$5</f>
        <v>0</v>
      </c>
      <c r="S181">
        <f>J181*Calculations!$AB$5</f>
        <v>0</v>
      </c>
      <c r="T181">
        <f>M181*Calculations!$AC$5</f>
        <v>0</v>
      </c>
      <c r="AA181" s="8">
        <f t="shared" si="48"/>
        <v>0</v>
      </c>
      <c r="AB181" s="6"/>
      <c r="AC181" s="6"/>
      <c r="AD181" s="10">
        <f t="shared" si="49"/>
        <v>0</v>
      </c>
      <c r="AE181" s="11">
        <f t="shared" si="50"/>
        <v>325.63631592757804</v>
      </c>
      <c r="AF181">
        <f>V181*Calculations!$X$5</f>
        <v>0</v>
      </c>
      <c r="AG181">
        <f>W181*Calculations!$Y$5</f>
        <v>0</v>
      </c>
      <c r="AH181">
        <f>X181*Calculations!$Z$5</f>
        <v>0</v>
      </c>
      <c r="AI181">
        <f>Y181*Calculations!$AA$5</f>
        <v>0</v>
      </c>
      <c r="AJ181">
        <f>AA181*Calculations!$AB$5</f>
        <v>0</v>
      </c>
      <c r="AK181">
        <f>AD181*Calculations!$AC$5</f>
        <v>0</v>
      </c>
      <c r="AR181" s="8">
        <f t="shared" si="51"/>
        <v>0</v>
      </c>
      <c r="AS181" s="6"/>
      <c r="AT181" s="6"/>
      <c r="AU181" s="10">
        <f t="shared" si="52"/>
        <v>0</v>
      </c>
      <c r="AV181" s="11">
        <f t="shared" si="53"/>
        <v>365.63631592757804</v>
      </c>
      <c r="AW181">
        <f>AM181*Calculations!$X$5</f>
        <v>0</v>
      </c>
      <c r="AX181">
        <f>AN181*Calculations!$Y$5</f>
        <v>0</v>
      </c>
      <c r="AY181">
        <f>AO181*Calculations!$Z$5</f>
        <v>0</v>
      </c>
      <c r="AZ181">
        <f>AP181*Calculations!$AA$5</f>
        <v>0</v>
      </c>
      <c r="BA181">
        <f>AR181*Calculations!$AB$5</f>
        <v>0</v>
      </c>
      <c r="BB181">
        <f>AU181*Calculations!$AC$5</f>
        <v>0</v>
      </c>
    </row>
    <row r="182" spans="10:54" x14ac:dyDescent="0.2">
      <c r="J182" s="8">
        <f t="shared" si="45"/>
        <v>0</v>
      </c>
      <c r="K182" s="6"/>
      <c r="L182" s="6"/>
      <c r="M182" s="10">
        <f t="shared" si="46"/>
        <v>0</v>
      </c>
      <c r="N182" s="11">
        <f t="shared" si="47"/>
        <v>285.63631592757804</v>
      </c>
      <c r="O182">
        <f>E182*Calculations!$X$5</f>
        <v>0</v>
      </c>
      <c r="P182">
        <f>F182*Calculations!$Y$5</f>
        <v>0</v>
      </c>
      <c r="Q182">
        <f>G182*Calculations!$Z$5</f>
        <v>0</v>
      </c>
      <c r="R182">
        <f>H182*Calculations!$AA$5</f>
        <v>0</v>
      </c>
      <c r="S182">
        <f>J182*Calculations!$AB$5</f>
        <v>0</v>
      </c>
      <c r="T182">
        <f>M182*Calculations!$AC$5</f>
        <v>0</v>
      </c>
      <c r="AA182" s="8">
        <f t="shared" si="48"/>
        <v>0</v>
      </c>
      <c r="AB182" s="6"/>
      <c r="AC182" s="6"/>
      <c r="AD182" s="10">
        <f t="shared" si="49"/>
        <v>0</v>
      </c>
      <c r="AE182" s="11">
        <f t="shared" si="50"/>
        <v>325.63631592757804</v>
      </c>
      <c r="AF182">
        <f>V182*Calculations!$X$5</f>
        <v>0</v>
      </c>
      <c r="AG182">
        <f>W182*Calculations!$Y$5</f>
        <v>0</v>
      </c>
      <c r="AH182">
        <f>X182*Calculations!$Z$5</f>
        <v>0</v>
      </c>
      <c r="AI182">
        <f>Y182*Calculations!$AA$5</f>
        <v>0</v>
      </c>
      <c r="AJ182">
        <f>AA182*Calculations!$AB$5</f>
        <v>0</v>
      </c>
      <c r="AK182">
        <f>AD182*Calculations!$AC$5</f>
        <v>0</v>
      </c>
      <c r="AR182" s="8">
        <f t="shared" si="51"/>
        <v>0</v>
      </c>
      <c r="AS182" s="6"/>
      <c r="AT182" s="6"/>
      <c r="AU182" s="10">
        <f t="shared" si="52"/>
        <v>0</v>
      </c>
      <c r="AV182" s="11">
        <f t="shared" si="53"/>
        <v>365.63631592757804</v>
      </c>
      <c r="AW182">
        <f>AM182*Calculations!$X$5</f>
        <v>0</v>
      </c>
      <c r="AX182">
        <f>AN182*Calculations!$Y$5</f>
        <v>0</v>
      </c>
      <c r="AY182">
        <f>AO182*Calculations!$Z$5</f>
        <v>0</v>
      </c>
      <c r="AZ182">
        <f>AP182*Calculations!$AA$5</f>
        <v>0</v>
      </c>
      <c r="BA182">
        <f>AR182*Calculations!$AB$5</f>
        <v>0</v>
      </c>
      <c r="BB182">
        <f>AU182*Calculations!$AC$5</f>
        <v>0</v>
      </c>
    </row>
    <row r="183" spans="10:54" x14ac:dyDescent="0.2">
      <c r="J183" s="8">
        <f t="shared" si="45"/>
        <v>0</v>
      </c>
      <c r="K183" s="6"/>
      <c r="L183" s="6"/>
      <c r="M183" s="10">
        <f t="shared" si="46"/>
        <v>0</v>
      </c>
      <c r="N183" s="11">
        <f t="shared" si="47"/>
        <v>285.63631592757804</v>
      </c>
      <c r="O183">
        <f>E183*Calculations!$X$5</f>
        <v>0</v>
      </c>
      <c r="P183">
        <f>F183*Calculations!$Y$5</f>
        <v>0</v>
      </c>
      <c r="Q183">
        <f>G183*Calculations!$Z$5</f>
        <v>0</v>
      </c>
      <c r="R183">
        <f>H183*Calculations!$AA$5</f>
        <v>0</v>
      </c>
      <c r="S183">
        <f>J183*Calculations!$AB$5</f>
        <v>0</v>
      </c>
      <c r="T183">
        <f>M183*Calculations!$AC$5</f>
        <v>0</v>
      </c>
      <c r="AA183" s="8">
        <f t="shared" si="48"/>
        <v>0</v>
      </c>
      <c r="AB183" s="6"/>
      <c r="AC183" s="6"/>
      <c r="AD183" s="10">
        <f t="shared" si="49"/>
        <v>0</v>
      </c>
      <c r="AE183" s="11">
        <f t="shared" si="50"/>
        <v>325.63631592757804</v>
      </c>
      <c r="AF183">
        <f>V183*Calculations!$X$5</f>
        <v>0</v>
      </c>
      <c r="AG183">
        <f>W183*Calculations!$Y$5</f>
        <v>0</v>
      </c>
      <c r="AH183">
        <f>X183*Calculations!$Z$5</f>
        <v>0</v>
      </c>
      <c r="AI183">
        <f>Y183*Calculations!$AA$5</f>
        <v>0</v>
      </c>
      <c r="AJ183">
        <f>AA183*Calculations!$AB$5</f>
        <v>0</v>
      </c>
      <c r="AK183">
        <f>AD183*Calculations!$AC$5</f>
        <v>0</v>
      </c>
      <c r="AR183" s="8">
        <f t="shared" si="51"/>
        <v>0</v>
      </c>
      <c r="AS183" s="6"/>
      <c r="AT183" s="6"/>
      <c r="AU183" s="10">
        <f t="shared" si="52"/>
        <v>0</v>
      </c>
      <c r="AV183" s="11">
        <f t="shared" si="53"/>
        <v>365.63631592757804</v>
      </c>
      <c r="AW183">
        <f>AM183*Calculations!$X$5</f>
        <v>0</v>
      </c>
      <c r="AX183">
        <f>AN183*Calculations!$Y$5</f>
        <v>0</v>
      </c>
      <c r="AY183">
        <f>AO183*Calculations!$Z$5</f>
        <v>0</v>
      </c>
      <c r="AZ183">
        <f>AP183*Calculations!$AA$5</f>
        <v>0</v>
      </c>
      <c r="BA183">
        <f>AR183*Calculations!$AB$5</f>
        <v>0</v>
      </c>
      <c r="BB183">
        <f>AU183*Calculations!$AC$5</f>
        <v>0</v>
      </c>
    </row>
    <row r="184" spans="10:54" x14ac:dyDescent="0.2">
      <c r="J184" s="8">
        <f t="shared" si="45"/>
        <v>0</v>
      </c>
      <c r="K184" s="6"/>
      <c r="L184" s="6"/>
      <c r="M184" s="10">
        <f t="shared" si="46"/>
        <v>0</v>
      </c>
      <c r="N184" s="11">
        <f t="shared" si="47"/>
        <v>285.63631592757804</v>
      </c>
      <c r="O184">
        <f>E184*Calculations!$X$5</f>
        <v>0</v>
      </c>
      <c r="P184">
        <f>F184*Calculations!$Y$5</f>
        <v>0</v>
      </c>
      <c r="Q184">
        <f>G184*Calculations!$Z$5</f>
        <v>0</v>
      </c>
      <c r="R184">
        <f>H184*Calculations!$AA$5</f>
        <v>0</v>
      </c>
      <c r="S184">
        <f>J184*Calculations!$AB$5</f>
        <v>0</v>
      </c>
      <c r="T184">
        <f>M184*Calculations!$AC$5</f>
        <v>0</v>
      </c>
      <c r="AA184" s="8">
        <f t="shared" si="48"/>
        <v>0</v>
      </c>
      <c r="AB184" s="6"/>
      <c r="AC184" s="6"/>
      <c r="AD184" s="10">
        <f t="shared" si="49"/>
        <v>0</v>
      </c>
      <c r="AE184" s="11">
        <f t="shared" si="50"/>
        <v>325.63631592757804</v>
      </c>
      <c r="AF184">
        <f>V184*Calculations!$X$5</f>
        <v>0</v>
      </c>
      <c r="AG184">
        <f>W184*Calculations!$Y$5</f>
        <v>0</v>
      </c>
      <c r="AH184">
        <f>X184*Calculations!$Z$5</f>
        <v>0</v>
      </c>
      <c r="AI184">
        <f>Y184*Calculations!$AA$5</f>
        <v>0</v>
      </c>
      <c r="AJ184">
        <f>AA184*Calculations!$AB$5</f>
        <v>0</v>
      </c>
      <c r="AK184">
        <f>AD184*Calculations!$AC$5</f>
        <v>0</v>
      </c>
      <c r="AR184" s="8">
        <f t="shared" si="51"/>
        <v>0</v>
      </c>
      <c r="AS184" s="6"/>
      <c r="AT184" s="6"/>
      <c r="AU184" s="10">
        <f t="shared" si="52"/>
        <v>0</v>
      </c>
      <c r="AV184" s="11">
        <f t="shared" si="53"/>
        <v>365.63631592757804</v>
      </c>
      <c r="AW184">
        <f>AM184*Calculations!$X$5</f>
        <v>0</v>
      </c>
      <c r="AX184">
        <f>AN184*Calculations!$Y$5</f>
        <v>0</v>
      </c>
      <c r="AY184">
        <f>AO184*Calculations!$Z$5</f>
        <v>0</v>
      </c>
      <c r="AZ184">
        <f>AP184*Calculations!$AA$5</f>
        <v>0</v>
      </c>
      <c r="BA184">
        <f>AR184*Calculations!$AB$5</f>
        <v>0</v>
      </c>
      <c r="BB184">
        <f>AU184*Calculations!$AC$5</f>
        <v>0</v>
      </c>
    </row>
    <row r="185" spans="10:54" x14ac:dyDescent="0.2">
      <c r="J185" s="8">
        <f t="shared" si="45"/>
        <v>0</v>
      </c>
      <c r="K185" s="6"/>
      <c r="L185" s="6"/>
      <c r="M185" s="10">
        <f t="shared" si="46"/>
        <v>0</v>
      </c>
      <c r="N185" s="11">
        <f t="shared" si="47"/>
        <v>285.63631592757804</v>
      </c>
      <c r="O185">
        <f>E185*Calculations!$X$5</f>
        <v>0</v>
      </c>
      <c r="P185">
        <f>F185*Calculations!$Y$5</f>
        <v>0</v>
      </c>
      <c r="Q185">
        <f>G185*Calculations!$Z$5</f>
        <v>0</v>
      </c>
      <c r="R185">
        <f>H185*Calculations!$AA$5</f>
        <v>0</v>
      </c>
      <c r="S185">
        <f>J185*Calculations!$AB$5</f>
        <v>0</v>
      </c>
      <c r="T185">
        <f>M185*Calculations!$AC$5</f>
        <v>0</v>
      </c>
      <c r="AA185" s="8">
        <f t="shared" si="48"/>
        <v>0</v>
      </c>
      <c r="AB185" s="6"/>
      <c r="AC185" s="6"/>
      <c r="AD185" s="10">
        <f t="shared" si="49"/>
        <v>0</v>
      </c>
      <c r="AE185" s="11">
        <f t="shared" si="50"/>
        <v>325.63631592757804</v>
      </c>
      <c r="AF185">
        <f>V185*Calculations!$X$5</f>
        <v>0</v>
      </c>
      <c r="AG185">
        <f>W185*Calculations!$Y$5</f>
        <v>0</v>
      </c>
      <c r="AH185">
        <f>X185*Calculations!$Z$5</f>
        <v>0</v>
      </c>
      <c r="AI185">
        <f>Y185*Calculations!$AA$5</f>
        <v>0</v>
      </c>
      <c r="AJ185">
        <f>AA185*Calculations!$AB$5</f>
        <v>0</v>
      </c>
      <c r="AK185">
        <f>AD185*Calculations!$AC$5</f>
        <v>0</v>
      </c>
      <c r="AR185" s="8">
        <f t="shared" si="51"/>
        <v>0</v>
      </c>
      <c r="AS185" s="6"/>
      <c r="AT185" s="6"/>
      <c r="AU185" s="10">
        <f t="shared" si="52"/>
        <v>0</v>
      </c>
      <c r="AV185" s="11">
        <f t="shared" si="53"/>
        <v>365.63631592757804</v>
      </c>
      <c r="AW185">
        <f>AM185*Calculations!$X$5</f>
        <v>0</v>
      </c>
      <c r="AX185">
        <f>AN185*Calculations!$Y$5</f>
        <v>0</v>
      </c>
      <c r="AY185">
        <f>AO185*Calculations!$Z$5</f>
        <v>0</v>
      </c>
      <c r="AZ185">
        <f>AP185*Calculations!$AA$5</f>
        <v>0</v>
      </c>
      <c r="BA185">
        <f>AR185*Calculations!$AB$5</f>
        <v>0</v>
      </c>
      <c r="BB185">
        <f>AU185*Calculations!$AC$5</f>
        <v>0</v>
      </c>
    </row>
    <row r="186" spans="10:54" x14ac:dyDescent="0.2">
      <c r="J186" s="8">
        <f t="shared" si="45"/>
        <v>0</v>
      </c>
      <c r="K186" s="6"/>
      <c r="L186" s="6"/>
      <c r="M186" s="10">
        <f t="shared" si="46"/>
        <v>0</v>
      </c>
      <c r="N186" s="11">
        <f t="shared" si="47"/>
        <v>285.63631592757804</v>
      </c>
      <c r="O186">
        <f>E186*Calculations!$X$5</f>
        <v>0</v>
      </c>
      <c r="P186">
        <f>F186*Calculations!$Y$5</f>
        <v>0</v>
      </c>
      <c r="Q186">
        <f>G186*Calculations!$Z$5</f>
        <v>0</v>
      </c>
      <c r="R186">
        <f>H186*Calculations!$AA$5</f>
        <v>0</v>
      </c>
      <c r="S186">
        <f>J186*Calculations!$AB$5</f>
        <v>0</v>
      </c>
      <c r="T186">
        <f>M186*Calculations!$AC$5</f>
        <v>0</v>
      </c>
      <c r="AA186" s="8">
        <f t="shared" si="48"/>
        <v>0</v>
      </c>
      <c r="AB186" s="6"/>
      <c r="AC186" s="6"/>
      <c r="AD186" s="10">
        <f t="shared" si="49"/>
        <v>0</v>
      </c>
      <c r="AE186" s="11">
        <f t="shared" si="50"/>
        <v>325.63631592757804</v>
      </c>
      <c r="AF186">
        <f>V186*Calculations!$X$5</f>
        <v>0</v>
      </c>
      <c r="AG186">
        <f>W186*Calculations!$Y$5</f>
        <v>0</v>
      </c>
      <c r="AH186">
        <f>X186*Calculations!$Z$5</f>
        <v>0</v>
      </c>
      <c r="AI186">
        <f>Y186*Calculations!$AA$5</f>
        <v>0</v>
      </c>
      <c r="AJ186">
        <f>AA186*Calculations!$AB$5</f>
        <v>0</v>
      </c>
      <c r="AK186">
        <f>AD186*Calculations!$AC$5</f>
        <v>0</v>
      </c>
      <c r="AR186" s="8">
        <f t="shared" si="51"/>
        <v>0</v>
      </c>
      <c r="AS186" s="6"/>
      <c r="AT186" s="6"/>
      <c r="AU186" s="10">
        <f t="shared" si="52"/>
        <v>0</v>
      </c>
      <c r="AV186" s="11">
        <f t="shared" si="53"/>
        <v>365.63631592757804</v>
      </c>
      <c r="AW186">
        <f>AM186*Calculations!$X$5</f>
        <v>0</v>
      </c>
      <c r="AX186">
        <f>AN186*Calculations!$Y$5</f>
        <v>0</v>
      </c>
      <c r="AY186">
        <f>AO186*Calculations!$Z$5</f>
        <v>0</v>
      </c>
      <c r="AZ186">
        <f>AP186*Calculations!$AA$5</f>
        <v>0</v>
      </c>
      <c r="BA186">
        <f>AR186*Calculations!$AB$5</f>
        <v>0</v>
      </c>
      <c r="BB186">
        <f>AU186*Calculations!$AC$5</f>
        <v>0</v>
      </c>
    </row>
    <row r="187" spans="10:54" x14ac:dyDescent="0.2">
      <c r="J187" s="8">
        <f t="shared" si="45"/>
        <v>0</v>
      </c>
      <c r="K187" s="6"/>
      <c r="L187" s="6"/>
      <c r="M187" s="10">
        <f t="shared" si="46"/>
        <v>0</v>
      </c>
      <c r="N187" s="11">
        <f t="shared" si="47"/>
        <v>285.63631592757804</v>
      </c>
      <c r="O187">
        <f>E187*Calculations!$X$5</f>
        <v>0</v>
      </c>
      <c r="P187">
        <f>F187*Calculations!$Y$5</f>
        <v>0</v>
      </c>
      <c r="Q187">
        <f>G187*Calculations!$Z$5</f>
        <v>0</v>
      </c>
      <c r="R187">
        <f>H187*Calculations!$AA$5</f>
        <v>0</v>
      </c>
      <c r="S187">
        <f>J187*Calculations!$AB$5</f>
        <v>0</v>
      </c>
      <c r="T187">
        <f>M187*Calculations!$AC$5</f>
        <v>0</v>
      </c>
      <c r="AA187" s="8">
        <f t="shared" si="48"/>
        <v>0</v>
      </c>
      <c r="AB187" s="6"/>
      <c r="AC187" s="6"/>
      <c r="AD187" s="10">
        <f t="shared" si="49"/>
        <v>0</v>
      </c>
      <c r="AE187" s="11">
        <f t="shared" si="50"/>
        <v>325.63631592757804</v>
      </c>
      <c r="AF187">
        <f>V187*Calculations!$X$5</f>
        <v>0</v>
      </c>
      <c r="AG187">
        <f>W187*Calculations!$Y$5</f>
        <v>0</v>
      </c>
      <c r="AH187">
        <f>X187*Calculations!$Z$5</f>
        <v>0</v>
      </c>
      <c r="AI187">
        <f>Y187*Calculations!$AA$5</f>
        <v>0</v>
      </c>
      <c r="AJ187">
        <f>AA187*Calculations!$AB$5</f>
        <v>0</v>
      </c>
      <c r="AK187">
        <f>AD187*Calculations!$AC$5</f>
        <v>0</v>
      </c>
      <c r="AR187" s="8">
        <f t="shared" si="51"/>
        <v>0</v>
      </c>
      <c r="AS187" s="6"/>
      <c r="AT187" s="6"/>
      <c r="AU187" s="10">
        <f t="shared" si="52"/>
        <v>0</v>
      </c>
      <c r="AV187" s="11">
        <f t="shared" si="53"/>
        <v>365.63631592757804</v>
      </c>
      <c r="AW187">
        <f>AM187*Calculations!$X$5</f>
        <v>0</v>
      </c>
      <c r="AX187">
        <f>AN187*Calculations!$Y$5</f>
        <v>0</v>
      </c>
      <c r="AY187">
        <f>AO187*Calculations!$Z$5</f>
        <v>0</v>
      </c>
      <c r="AZ187">
        <f>AP187*Calculations!$AA$5</f>
        <v>0</v>
      </c>
      <c r="BA187">
        <f>AR187*Calculations!$AB$5</f>
        <v>0</v>
      </c>
      <c r="BB187">
        <f>AU187*Calculations!$AC$5</f>
        <v>0</v>
      </c>
    </row>
    <row r="188" spans="10:54" x14ac:dyDescent="0.2">
      <c r="J188" s="8">
        <f t="shared" si="45"/>
        <v>0</v>
      </c>
      <c r="K188" s="6"/>
      <c r="L188" s="6"/>
      <c r="M188" s="10">
        <f t="shared" si="46"/>
        <v>0</v>
      </c>
      <c r="N188" s="11">
        <f t="shared" si="47"/>
        <v>285.63631592757804</v>
      </c>
      <c r="O188">
        <f>E188*Calculations!$X$5</f>
        <v>0</v>
      </c>
      <c r="P188">
        <f>F188*Calculations!$Y$5</f>
        <v>0</v>
      </c>
      <c r="Q188">
        <f>G188*Calculations!$Z$5</f>
        <v>0</v>
      </c>
      <c r="R188">
        <f>H188*Calculations!$AA$5</f>
        <v>0</v>
      </c>
      <c r="S188">
        <f>J188*Calculations!$AB$5</f>
        <v>0</v>
      </c>
      <c r="T188">
        <f>M188*Calculations!$AC$5</f>
        <v>0</v>
      </c>
      <c r="AA188" s="8">
        <f t="shared" si="48"/>
        <v>0</v>
      </c>
      <c r="AB188" s="6"/>
      <c r="AC188" s="6"/>
      <c r="AD188" s="10">
        <f t="shared" si="49"/>
        <v>0</v>
      </c>
      <c r="AE188" s="11">
        <f t="shared" si="50"/>
        <v>325.63631592757804</v>
      </c>
      <c r="AF188">
        <f>V188*Calculations!$X$5</f>
        <v>0</v>
      </c>
      <c r="AG188">
        <f>W188*Calculations!$Y$5</f>
        <v>0</v>
      </c>
      <c r="AH188">
        <f>X188*Calculations!$Z$5</f>
        <v>0</v>
      </c>
      <c r="AI188">
        <f>Y188*Calculations!$AA$5</f>
        <v>0</v>
      </c>
      <c r="AJ188">
        <f>AA188*Calculations!$AB$5</f>
        <v>0</v>
      </c>
      <c r="AK188">
        <f>AD188*Calculations!$AC$5</f>
        <v>0</v>
      </c>
      <c r="AR188" s="8">
        <f t="shared" si="51"/>
        <v>0</v>
      </c>
      <c r="AS188" s="6"/>
      <c r="AT188" s="6"/>
      <c r="AU188" s="10">
        <f t="shared" si="52"/>
        <v>0</v>
      </c>
      <c r="AV188" s="11">
        <f t="shared" si="53"/>
        <v>365.63631592757804</v>
      </c>
      <c r="AW188">
        <f>AM188*Calculations!$X$5</f>
        <v>0</v>
      </c>
      <c r="AX188">
        <f>AN188*Calculations!$Y$5</f>
        <v>0</v>
      </c>
      <c r="AY188">
        <f>AO188*Calculations!$Z$5</f>
        <v>0</v>
      </c>
      <c r="AZ188">
        <f>AP188*Calculations!$AA$5</f>
        <v>0</v>
      </c>
      <c r="BA188">
        <f>AR188*Calculations!$AB$5</f>
        <v>0</v>
      </c>
      <c r="BB188">
        <f>AU188*Calculations!$AC$5</f>
        <v>0</v>
      </c>
    </row>
    <row r="189" spans="10:54" x14ac:dyDescent="0.2">
      <c r="J189" s="8">
        <f t="shared" si="45"/>
        <v>0</v>
      </c>
      <c r="K189" s="6"/>
      <c r="L189" s="6"/>
      <c r="M189" s="10">
        <f t="shared" si="46"/>
        <v>0</v>
      </c>
      <c r="N189" s="11">
        <f t="shared" si="47"/>
        <v>285.63631592757804</v>
      </c>
      <c r="O189">
        <f>E189*Calculations!$X$5</f>
        <v>0</v>
      </c>
      <c r="P189">
        <f>F189*Calculations!$Y$5</f>
        <v>0</v>
      </c>
      <c r="Q189">
        <f>G189*Calculations!$Z$5</f>
        <v>0</v>
      </c>
      <c r="R189">
        <f>H189*Calculations!$AA$5</f>
        <v>0</v>
      </c>
      <c r="S189">
        <f>J189*Calculations!$AB$5</f>
        <v>0</v>
      </c>
      <c r="T189">
        <f>M189*Calculations!$AC$5</f>
        <v>0</v>
      </c>
      <c r="AA189" s="8">
        <f t="shared" si="48"/>
        <v>0</v>
      </c>
      <c r="AB189" s="6"/>
      <c r="AC189" s="6"/>
      <c r="AD189" s="10">
        <f t="shared" si="49"/>
        <v>0</v>
      </c>
      <c r="AE189" s="11">
        <f t="shared" si="50"/>
        <v>325.63631592757804</v>
      </c>
      <c r="AF189">
        <f>V189*Calculations!$X$5</f>
        <v>0</v>
      </c>
      <c r="AG189">
        <f>W189*Calculations!$Y$5</f>
        <v>0</v>
      </c>
      <c r="AH189">
        <f>X189*Calculations!$Z$5</f>
        <v>0</v>
      </c>
      <c r="AI189">
        <f>Y189*Calculations!$AA$5</f>
        <v>0</v>
      </c>
      <c r="AJ189">
        <f>AA189*Calculations!$AB$5</f>
        <v>0</v>
      </c>
      <c r="AK189">
        <f>AD189*Calculations!$AC$5</f>
        <v>0</v>
      </c>
      <c r="AR189" s="8">
        <f t="shared" si="51"/>
        <v>0</v>
      </c>
      <c r="AS189" s="6"/>
      <c r="AT189" s="6"/>
      <c r="AU189" s="10">
        <f t="shared" si="52"/>
        <v>0</v>
      </c>
      <c r="AV189" s="11">
        <f t="shared" si="53"/>
        <v>365.63631592757804</v>
      </c>
      <c r="AW189">
        <f>AM189*Calculations!$X$5</f>
        <v>0</v>
      </c>
      <c r="AX189">
        <f>AN189*Calculations!$Y$5</f>
        <v>0</v>
      </c>
      <c r="AY189">
        <f>AO189*Calculations!$Z$5</f>
        <v>0</v>
      </c>
      <c r="AZ189">
        <f>AP189*Calculations!$AA$5</f>
        <v>0</v>
      </c>
      <c r="BA189">
        <f>AR189*Calculations!$AB$5</f>
        <v>0</v>
      </c>
      <c r="BB189">
        <f>AU189*Calculations!$AC$5</f>
        <v>0</v>
      </c>
    </row>
    <row r="190" spans="10:54" x14ac:dyDescent="0.2">
      <c r="J190" s="8">
        <f t="shared" si="45"/>
        <v>0</v>
      </c>
      <c r="K190" s="6"/>
      <c r="L190" s="6"/>
      <c r="M190" s="10">
        <f t="shared" si="46"/>
        <v>0</v>
      </c>
      <c r="N190" s="11">
        <f t="shared" si="47"/>
        <v>285.63631592757804</v>
      </c>
      <c r="O190">
        <f>E190*Calculations!$X$5</f>
        <v>0</v>
      </c>
      <c r="P190">
        <f>F190*Calculations!$Y$5</f>
        <v>0</v>
      </c>
      <c r="Q190">
        <f>G190*Calculations!$Z$5</f>
        <v>0</v>
      </c>
      <c r="R190">
        <f>H190*Calculations!$AA$5</f>
        <v>0</v>
      </c>
      <c r="S190">
        <f>J190*Calculations!$AB$5</f>
        <v>0</v>
      </c>
      <c r="T190">
        <f>M190*Calculations!$AC$5</f>
        <v>0</v>
      </c>
      <c r="AA190" s="8">
        <f t="shared" si="48"/>
        <v>0</v>
      </c>
      <c r="AB190" s="6"/>
      <c r="AC190" s="6"/>
      <c r="AD190" s="10">
        <f t="shared" si="49"/>
        <v>0</v>
      </c>
      <c r="AE190" s="11">
        <f t="shared" si="50"/>
        <v>325.63631592757804</v>
      </c>
      <c r="AF190">
        <f>V190*Calculations!$X$5</f>
        <v>0</v>
      </c>
      <c r="AG190">
        <f>W190*Calculations!$Y$5</f>
        <v>0</v>
      </c>
      <c r="AH190">
        <f>X190*Calculations!$Z$5</f>
        <v>0</v>
      </c>
      <c r="AI190">
        <f>Y190*Calculations!$AA$5</f>
        <v>0</v>
      </c>
      <c r="AJ190">
        <f>AA190*Calculations!$AB$5</f>
        <v>0</v>
      </c>
      <c r="AK190">
        <f>AD190*Calculations!$AC$5</f>
        <v>0</v>
      </c>
      <c r="AR190" s="8">
        <f t="shared" si="51"/>
        <v>0</v>
      </c>
      <c r="AS190" s="6"/>
      <c r="AT190" s="6"/>
      <c r="AU190" s="10">
        <f t="shared" si="52"/>
        <v>0</v>
      </c>
      <c r="AV190" s="11">
        <f t="shared" si="53"/>
        <v>365.63631592757804</v>
      </c>
      <c r="AW190">
        <f>AM190*Calculations!$X$5</f>
        <v>0</v>
      </c>
      <c r="AX190">
        <f>AN190*Calculations!$Y$5</f>
        <v>0</v>
      </c>
      <c r="AY190">
        <f>AO190*Calculations!$Z$5</f>
        <v>0</v>
      </c>
      <c r="AZ190">
        <f>AP190*Calculations!$AA$5</f>
        <v>0</v>
      </c>
      <c r="BA190">
        <f>AR190*Calculations!$AB$5</f>
        <v>0</v>
      </c>
      <c r="BB190">
        <f>AU190*Calculations!$AC$5</f>
        <v>0</v>
      </c>
    </row>
    <row r="191" spans="10:54" x14ac:dyDescent="0.2">
      <c r="J191" s="8">
        <f t="shared" si="45"/>
        <v>0</v>
      </c>
      <c r="K191" s="6"/>
      <c r="L191" s="6"/>
      <c r="M191" s="10">
        <f t="shared" si="46"/>
        <v>0</v>
      </c>
      <c r="N191" s="11">
        <f t="shared" si="47"/>
        <v>285.63631592757804</v>
      </c>
      <c r="O191">
        <f>E191*Calculations!$X$5</f>
        <v>0</v>
      </c>
      <c r="P191">
        <f>F191*Calculations!$Y$5</f>
        <v>0</v>
      </c>
      <c r="Q191">
        <f>G191*Calculations!$Z$5</f>
        <v>0</v>
      </c>
      <c r="R191">
        <f>H191*Calculations!$AA$5</f>
        <v>0</v>
      </c>
      <c r="S191">
        <f>J191*Calculations!$AB$5</f>
        <v>0</v>
      </c>
      <c r="T191">
        <f>M191*Calculations!$AC$5</f>
        <v>0</v>
      </c>
      <c r="AA191" s="8">
        <f t="shared" si="48"/>
        <v>0</v>
      </c>
      <c r="AB191" s="6"/>
      <c r="AC191" s="6"/>
      <c r="AD191" s="10">
        <f t="shared" si="49"/>
        <v>0</v>
      </c>
      <c r="AE191" s="11">
        <f t="shared" si="50"/>
        <v>325.63631592757804</v>
      </c>
      <c r="AF191">
        <f>V191*Calculations!$X$5</f>
        <v>0</v>
      </c>
      <c r="AG191">
        <f>W191*Calculations!$Y$5</f>
        <v>0</v>
      </c>
      <c r="AH191">
        <f>X191*Calculations!$Z$5</f>
        <v>0</v>
      </c>
      <c r="AI191">
        <f>Y191*Calculations!$AA$5</f>
        <v>0</v>
      </c>
      <c r="AJ191">
        <f>AA191*Calculations!$AB$5</f>
        <v>0</v>
      </c>
      <c r="AK191">
        <f>AD191*Calculations!$AC$5</f>
        <v>0</v>
      </c>
      <c r="AR191" s="8">
        <f t="shared" si="51"/>
        <v>0</v>
      </c>
      <c r="AS191" s="6"/>
      <c r="AT191" s="6"/>
      <c r="AU191" s="10">
        <f t="shared" si="52"/>
        <v>0</v>
      </c>
      <c r="AV191" s="11">
        <f t="shared" si="53"/>
        <v>365.63631592757804</v>
      </c>
      <c r="AW191">
        <f>AM191*Calculations!$X$5</f>
        <v>0</v>
      </c>
      <c r="AX191">
        <f>AN191*Calculations!$Y$5</f>
        <v>0</v>
      </c>
      <c r="AY191">
        <f>AO191*Calculations!$Z$5</f>
        <v>0</v>
      </c>
      <c r="AZ191">
        <f>AP191*Calculations!$AA$5</f>
        <v>0</v>
      </c>
      <c r="BA191">
        <f>AR191*Calculations!$AB$5</f>
        <v>0</v>
      </c>
      <c r="BB191">
        <f>AU191*Calculations!$AC$5</f>
        <v>0</v>
      </c>
    </row>
    <row r="192" spans="10:54" x14ac:dyDescent="0.2">
      <c r="J192" s="8">
        <f t="shared" si="45"/>
        <v>0</v>
      </c>
      <c r="K192" s="6"/>
      <c r="L192" s="6"/>
      <c r="M192" s="10">
        <f t="shared" si="46"/>
        <v>0</v>
      </c>
      <c r="N192" s="11">
        <f t="shared" si="47"/>
        <v>285.63631592757804</v>
      </c>
      <c r="O192">
        <f>E192*Calculations!$X$5</f>
        <v>0</v>
      </c>
      <c r="P192">
        <f>F192*Calculations!$Y$5</f>
        <v>0</v>
      </c>
      <c r="Q192">
        <f>G192*Calculations!$Z$5</f>
        <v>0</v>
      </c>
      <c r="R192">
        <f>H192*Calculations!$AA$5</f>
        <v>0</v>
      </c>
      <c r="S192">
        <f>J192*Calculations!$AB$5</f>
        <v>0</v>
      </c>
      <c r="T192">
        <f>M192*Calculations!$AC$5</f>
        <v>0</v>
      </c>
      <c r="AA192" s="8">
        <f t="shared" si="48"/>
        <v>0</v>
      </c>
      <c r="AB192" s="6"/>
      <c r="AC192" s="6"/>
      <c r="AD192" s="10">
        <f t="shared" si="49"/>
        <v>0</v>
      </c>
      <c r="AE192" s="11">
        <f t="shared" si="50"/>
        <v>325.63631592757804</v>
      </c>
      <c r="AF192">
        <f>V192*Calculations!$X$5</f>
        <v>0</v>
      </c>
      <c r="AG192">
        <f>W192*Calculations!$Y$5</f>
        <v>0</v>
      </c>
      <c r="AH192">
        <f>X192*Calculations!$Z$5</f>
        <v>0</v>
      </c>
      <c r="AI192">
        <f>Y192*Calculations!$AA$5</f>
        <v>0</v>
      </c>
      <c r="AJ192">
        <f>AA192*Calculations!$AB$5</f>
        <v>0</v>
      </c>
      <c r="AK192">
        <f>AD192*Calculations!$AC$5</f>
        <v>0</v>
      </c>
      <c r="AR192" s="8">
        <f t="shared" si="51"/>
        <v>0</v>
      </c>
      <c r="AS192" s="6"/>
      <c r="AT192" s="6"/>
      <c r="AU192" s="10">
        <f t="shared" si="52"/>
        <v>0</v>
      </c>
      <c r="AV192" s="11">
        <f t="shared" si="53"/>
        <v>365.63631592757804</v>
      </c>
      <c r="AW192">
        <f>AM192*Calculations!$X$5</f>
        <v>0</v>
      </c>
      <c r="AX192">
        <f>AN192*Calculations!$Y$5</f>
        <v>0</v>
      </c>
      <c r="AY192">
        <f>AO192*Calculations!$Z$5</f>
        <v>0</v>
      </c>
      <c r="AZ192">
        <f>AP192*Calculations!$AA$5</f>
        <v>0</v>
      </c>
      <c r="BA192">
        <f>AR192*Calculations!$AB$5</f>
        <v>0</v>
      </c>
      <c r="BB192">
        <f>AU192*Calculations!$AC$5</f>
        <v>0</v>
      </c>
    </row>
    <row r="193" spans="10:54" x14ac:dyDescent="0.2">
      <c r="J193" s="8">
        <f t="shared" si="45"/>
        <v>0</v>
      </c>
      <c r="K193" s="6"/>
      <c r="L193" s="6"/>
      <c r="M193" s="10">
        <f t="shared" si="46"/>
        <v>0</v>
      </c>
      <c r="N193" s="11">
        <f t="shared" si="47"/>
        <v>285.63631592757804</v>
      </c>
      <c r="O193">
        <f>E193*Calculations!$X$5</f>
        <v>0</v>
      </c>
      <c r="P193">
        <f>F193*Calculations!$Y$5</f>
        <v>0</v>
      </c>
      <c r="Q193">
        <f>G193*Calculations!$Z$5</f>
        <v>0</v>
      </c>
      <c r="R193">
        <f>H193*Calculations!$AA$5</f>
        <v>0</v>
      </c>
      <c r="S193">
        <f>J193*Calculations!$AB$5</f>
        <v>0</v>
      </c>
      <c r="T193">
        <f>M193*Calculations!$AC$5</f>
        <v>0</v>
      </c>
      <c r="AA193" s="8">
        <f t="shared" si="48"/>
        <v>0</v>
      </c>
      <c r="AB193" s="6"/>
      <c r="AC193" s="6"/>
      <c r="AD193" s="10">
        <f t="shared" si="49"/>
        <v>0</v>
      </c>
      <c r="AE193" s="11">
        <f t="shared" si="50"/>
        <v>325.63631592757804</v>
      </c>
      <c r="AF193">
        <f>V193*Calculations!$X$5</f>
        <v>0</v>
      </c>
      <c r="AG193">
        <f>W193*Calculations!$Y$5</f>
        <v>0</v>
      </c>
      <c r="AH193">
        <f>X193*Calculations!$Z$5</f>
        <v>0</v>
      </c>
      <c r="AI193">
        <f>Y193*Calculations!$AA$5</f>
        <v>0</v>
      </c>
      <c r="AJ193">
        <f>AA193*Calculations!$AB$5</f>
        <v>0</v>
      </c>
      <c r="AK193">
        <f>AD193*Calculations!$AC$5</f>
        <v>0</v>
      </c>
      <c r="AR193" s="8">
        <f t="shared" si="51"/>
        <v>0</v>
      </c>
      <c r="AS193" s="6"/>
      <c r="AT193" s="6"/>
      <c r="AU193" s="10">
        <f t="shared" si="52"/>
        <v>0</v>
      </c>
      <c r="AV193" s="11">
        <f t="shared" si="53"/>
        <v>365.63631592757804</v>
      </c>
      <c r="AW193">
        <f>AM193*Calculations!$X$5</f>
        <v>0</v>
      </c>
      <c r="AX193">
        <f>AN193*Calculations!$Y$5</f>
        <v>0</v>
      </c>
      <c r="AY193">
        <f>AO193*Calculations!$Z$5</f>
        <v>0</v>
      </c>
      <c r="AZ193">
        <f>AP193*Calculations!$AA$5</f>
        <v>0</v>
      </c>
      <c r="BA193">
        <f>AR193*Calculations!$AB$5</f>
        <v>0</v>
      </c>
      <c r="BB193">
        <f>AU193*Calculations!$AC$5</f>
        <v>0</v>
      </c>
    </row>
    <row r="194" spans="10:54" x14ac:dyDescent="0.2">
      <c r="J194" s="8">
        <f t="shared" si="45"/>
        <v>0</v>
      </c>
      <c r="K194" s="6"/>
      <c r="L194" s="6"/>
      <c r="M194" s="10">
        <f t="shared" si="46"/>
        <v>0</v>
      </c>
      <c r="N194" s="11">
        <f t="shared" si="47"/>
        <v>285.63631592757804</v>
      </c>
      <c r="O194">
        <f>E194*Calculations!$X$5</f>
        <v>0</v>
      </c>
      <c r="P194">
        <f>F194*Calculations!$Y$5</f>
        <v>0</v>
      </c>
      <c r="Q194">
        <f>G194*Calculations!$Z$5</f>
        <v>0</v>
      </c>
      <c r="R194">
        <f>H194*Calculations!$AA$5</f>
        <v>0</v>
      </c>
      <c r="S194">
        <f>J194*Calculations!$AB$5</f>
        <v>0</v>
      </c>
      <c r="T194">
        <f>M194*Calculations!$AC$5</f>
        <v>0</v>
      </c>
      <c r="AA194" s="8">
        <f t="shared" si="48"/>
        <v>0</v>
      </c>
      <c r="AB194" s="6"/>
      <c r="AC194" s="6"/>
      <c r="AD194" s="10">
        <f t="shared" si="49"/>
        <v>0</v>
      </c>
      <c r="AE194" s="11">
        <f t="shared" si="50"/>
        <v>325.63631592757804</v>
      </c>
      <c r="AF194">
        <f>V194*Calculations!$X$5</f>
        <v>0</v>
      </c>
      <c r="AG194">
        <f>W194*Calculations!$Y$5</f>
        <v>0</v>
      </c>
      <c r="AH194">
        <f>X194*Calculations!$Z$5</f>
        <v>0</v>
      </c>
      <c r="AI194">
        <f>Y194*Calculations!$AA$5</f>
        <v>0</v>
      </c>
      <c r="AJ194">
        <f>AA194*Calculations!$AB$5</f>
        <v>0</v>
      </c>
      <c r="AK194">
        <f>AD194*Calculations!$AC$5</f>
        <v>0</v>
      </c>
      <c r="AR194" s="8">
        <f t="shared" si="51"/>
        <v>0</v>
      </c>
      <c r="AS194" s="6"/>
      <c r="AT194" s="6"/>
      <c r="AU194" s="10">
        <f t="shared" si="52"/>
        <v>0</v>
      </c>
      <c r="AV194" s="11">
        <f t="shared" si="53"/>
        <v>365.63631592757804</v>
      </c>
      <c r="AW194">
        <f>AM194*Calculations!$X$5</f>
        <v>0</v>
      </c>
      <c r="AX194">
        <f>AN194*Calculations!$Y$5</f>
        <v>0</v>
      </c>
      <c r="AY194">
        <f>AO194*Calculations!$Z$5</f>
        <v>0</v>
      </c>
      <c r="AZ194">
        <f>AP194*Calculations!$AA$5</f>
        <v>0</v>
      </c>
      <c r="BA194">
        <f>AR194*Calculations!$AB$5</f>
        <v>0</v>
      </c>
      <c r="BB194">
        <f>AU194*Calculations!$AC$5</f>
        <v>0</v>
      </c>
    </row>
    <row r="195" spans="10:54" x14ac:dyDescent="0.2">
      <c r="J195" s="8">
        <f t="shared" si="45"/>
        <v>0</v>
      </c>
      <c r="K195" s="6"/>
      <c r="L195" s="6"/>
      <c r="M195" s="10">
        <f t="shared" si="46"/>
        <v>0</v>
      </c>
      <c r="N195" s="11">
        <f t="shared" si="47"/>
        <v>285.63631592757804</v>
      </c>
      <c r="O195">
        <f>E195*Calculations!$X$5</f>
        <v>0</v>
      </c>
      <c r="P195">
        <f>F195*Calculations!$Y$5</f>
        <v>0</v>
      </c>
      <c r="Q195">
        <f>G195*Calculations!$Z$5</f>
        <v>0</v>
      </c>
      <c r="R195">
        <f>H195*Calculations!$AA$5</f>
        <v>0</v>
      </c>
      <c r="S195">
        <f>J195*Calculations!$AB$5</f>
        <v>0</v>
      </c>
      <c r="T195">
        <f>M195*Calculations!$AC$5</f>
        <v>0</v>
      </c>
      <c r="AA195" s="8">
        <f t="shared" si="48"/>
        <v>0</v>
      </c>
      <c r="AB195" s="6"/>
      <c r="AC195" s="6"/>
      <c r="AD195" s="10">
        <f t="shared" si="49"/>
        <v>0</v>
      </c>
      <c r="AE195" s="11">
        <f t="shared" si="50"/>
        <v>325.63631592757804</v>
      </c>
      <c r="AF195">
        <f>V195*Calculations!$X$5</f>
        <v>0</v>
      </c>
      <c r="AG195">
        <f>W195*Calculations!$Y$5</f>
        <v>0</v>
      </c>
      <c r="AH195">
        <f>X195*Calculations!$Z$5</f>
        <v>0</v>
      </c>
      <c r="AI195">
        <f>Y195*Calculations!$AA$5</f>
        <v>0</v>
      </c>
      <c r="AJ195">
        <f>AA195*Calculations!$AB$5</f>
        <v>0</v>
      </c>
      <c r="AK195">
        <f>AD195*Calculations!$AC$5</f>
        <v>0</v>
      </c>
      <c r="AR195" s="8">
        <f t="shared" si="51"/>
        <v>0</v>
      </c>
      <c r="AS195" s="6"/>
      <c r="AT195" s="6"/>
      <c r="AU195" s="10">
        <f t="shared" si="52"/>
        <v>0</v>
      </c>
      <c r="AV195" s="11">
        <f t="shared" si="53"/>
        <v>365.63631592757804</v>
      </c>
      <c r="AW195">
        <f>AM195*Calculations!$X$5</f>
        <v>0</v>
      </c>
      <c r="AX195">
        <f>AN195*Calculations!$Y$5</f>
        <v>0</v>
      </c>
      <c r="AY195">
        <f>AO195*Calculations!$Z$5</f>
        <v>0</v>
      </c>
      <c r="AZ195">
        <f>AP195*Calculations!$AA$5</f>
        <v>0</v>
      </c>
      <c r="BA195">
        <f>AR195*Calculations!$AB$5</f>
        <v>0</v>
      </c>
      <c r="BB195">
        <f>AU195*Calculations!$AC$5</f>
        <v>0</v>
      </c>
    </row>
    <row r="196" spans="10:54" x14ac:dyDescent="0.2">
      <c r="J196" s="8">
        <f t="shared" ref="J196:J203" si="54">IF(H196+I196=0, 0, H196/(H196+I196))</f>
        <v>0</v>
      </c>
      <c r="K196" s="6"/>
      <c r="L196" s="6"/>
      <c r="M196" s="10">
        <f t="shared" ref="M196:M203" si="55">K196-(0.5*L196)</f>
        <v>0</v>
      </c>
      <c r="N196" s="11">
        <f t="shared" ref="N196:N203" si="56">(((SUM(O196:T196)-7085)/3811)*40)+360</f>
        <v>285.63631592757804</v>
      </c>
      <c r="O196">
        <f>E196*Calculations!$X$5</f>
        <v>0</v>
      </c>
      <c r="P196">
        <f>F196*Calculations!$Y$5</f>
        <v>0</v>
      </c>
      <c r="Q196">
        <f>G196*Calculations!$Z$5</f>
        <v>0</v>
      </c>
      <c r="R196">
        <f>H196*Calculations!$AA$5</f>
        <v>0</v>
      </c>
      <c r="S196">
        <f>J196*Calculations!$AB$5</f>
        <v>0</v>
      </c>
      <c r="T196">
        <f>M196*Calculations!$AC$5</f>
        <v>0</v>
      </c>
      <c r="AA196" s="8">
        <f t="shared" ref="AA196:AA203" si="57">IF(Y196+Z196=0, 0, Y196/(Y196+Z196))</f>
        <v>0</v>
      </c>
      <c r="AB196" s="6"/>
      <c r="AC196" s="6"/>
      <c r="AD196" s="10">
        <f t="shared" ref="AD196:AD203" si="58">AB196-(0.5*AC196)</f>
        <v>0</v>
      </c>
      <c r="AE196" s="11">
        <f t="shared" ref="AE196:AE203" si="59">(((SUM(AF196:AK196)-7085)/3811)*40)+400</f>
        <v>325.63631592757804</v>
      </c>
      <c r="AF196">
        <f>V196*Calculations!$X$5</f>
        <v>0</v>
      </c>
      <c r="AG196">
        <f>W196*Calculations!$Y$5</f>
        <v>0</v>
      </c>
      <c r="AH196">
        <f>X196*Calculations!$Z$5</f>
        <v>0</v>
      </c>
      <c r="AI196">
        <f>Y196*Calculations!$AA$5</f>
        <v>0</v>
      </c>
      <c r="AJ196">
        <f>AA196*Calculations!$AB$5</f>
        <v>0</v>
      </c>
      <c r="AK196">
        <f>AD196*Calculations!$AC$5</f>
        <v>0</v>
      </c>
      <c r="AR196" s="8">
        <f t="shared" ref="AR196:AR203" si="60">IF(AP196+AQ196=0, 0, AP196/(AP196+AQ196))</f>
        <v>0</v>
      </c>
      <c r="AS196" s="6"/>
      <c r="AT196" s="6"/>
      <c r="AU196" s="10">
        <f t="shared" ref="AU196:AU203" si="61">AS196-(0.5*AT196)</f>
        <v>0</v>
      </c>
      <c r="AV196" s="11">
        <f t="shared" ref="AV196:AV203" si="62">(((SUM(AW196:BB196)-7085)/3811)*40)+440</f>
        <v>365.63631592757804</v>
      </c>
      <c r="AW196">
        <f>AM196*Calculations!$X$5</f>
        <v>0</v>
      </c>
      <c r="AX196">
        <f>AN196*Calculations!$Y$5</f>
        <v>0</v>
      </c>
      <c r="AY196">
        <f>AO196*Calculations!$Z$5</f>
        <v>0</v>
      </c>
      <c r="AZ196">
        <f>AP196*Calculations!$AA$5</f>
        <v>0</v>
      </c>
      <c r="BA196">
        <f>AR196*Calculations!$AB$5</f>
        <v>0</v>
      </c>
      <c r="BB196">
        <f>AU196*Calculations!$AC$5</f>
        <v>0</v>
      </c>
    </row>
    <row r="197" spans="10:54" x14ac:dyDescent="0.2">
      <c r="J197" s="8">
        <f t="shared" si="54"/>
        <v>0</v>
      </c>
      <c r="K197" s="6"/>
      <c r="L197" s="6"/>
      <c r="M197" s="10">
        <f t="shared" si="55"/>
        <v>0</v>
      </c>
      <c r="N197" s="11">
        <f t="shared" si="56"/>
        <v>285.63631592757804</v>
      </c>
      <c r="O197">
        <f>E197*Calculations!$X$5</f>
        <v>0</v>
      </c>
      <c r="P197">
        <f>F197*Calculations!$Y$5</f>
        <v>0</v>
      </c>
      <c r="Q197">
        <f>G197*Calculations!$Z$5</f>
        <v>0</v>
      </c>
      <c r="R197">
        <f>H197*Calculations!$AA$5</f>
        <v>0</v>
      </c>
      <c r="S197">
        <f>J197*Calculations!$AB$5</f>
        <v>0</v>
      </c>
      <c r="T197">
        <f>M197*Calculations!$AC$5</f>
        <v>0</v>
      </c>
      <c r="AA197" s="8">
        <f t="shared" si="57"/>
        <v>0</v>
      </c>
      <c r="AB197" s="6"/>
      <c r="AC197" s="6"/>
      <c r="AD197" s="10">
        <f t="shared" si="58"/>
        <v>0</v>
      </c>
      <c r="AE197" s="11">
        <f t="shared" si="59"/>
        <v>325.63631592757804</v>
      </c>
      <c r="AF197">
        <f>V197*Calculations!$X$5</f>
        <v>0</v>
      </c>
      <c r="AG197">
        <f>W197*Calculations!$Y$5</f>
        <v>0</v>
      </c>
      <c r="AH197">
        <f>X197*Calculations!$Z$5</f>
        <v>0</v>
      </c>
      <c r="AI197">
        <f>Y197*Calculations!$AA$5</f>
        <v>0</v>
      </c>
      <c r="AJ197">
        <f>AA197*Calculations!$AB$5</f>
        <v>0</v>
      </c>
      <c r="AK197">
        <f>AD197*Calculations!$AC$5</f>
        <v>0</v>
      </c>
      <c r="AR197" s="8">
        <f t="shared" si="60"/>
        <v>0</v>
      </c>
      <c r="AS197" s="6"/>
      <c r="AT197" s="6"/>
      <c r="AU197" s="10">
        <f t="shared" si="61"/>
        <v>0</v>
      </c>
      <c r="AV197" s="11">
        <f t="shared" si="62"/>
        <v>365.63631592757804</v>
      </c>
      <c r="AW197">
        <f>AM197*Calculations!$X$5</f>
        <v>0</v>
      </c>
      <c r="AX197">
        <f>AN197*Calculations!$Y$5</f>
        <v>0</v>
      </c>
      <c r="AY197">
        <f>AO197*Calculations!$Z$5</f>
        <v>0</v>
      </c>
      <c r="AZ197">
        <f>AP197*Calculations!$AA$5</f>
        <v>0</v>
      </c>
      <c r="BA197">
        <f>AR197*Calculations!$AB$5</f>
        <v>0</v>
      </c>
      <c r="BB197">
        <f>AU197*Calculations!$AC$5</f>
        <v>0</v>
      </c>
    </row>
    <row r="198" spans="10:54" x14ac:dyDescent="0.2">
      <c r="J198" s="8">
        <f t="shared" si="54"/>
        <v>0</v>
      </c>
      <c r="K198" s="6"/>
      <c r="L198" s="6"/>
      <c r="M198" s="10">
        <f t="shared" si="55"/>
        <v>0</v>
      </c>
      <c r="N198" s="11">
        <f t="shared" si="56"/>
        <v>285.63631592757804</v>
      </c>
      <c r="O198">
        <f>E198*Calculations!$X$5</f>
        <v>0</v>
      </c>
      <c r="P198">
        <f>F198*Calculations!$Y$5</f>
        <v>0</v>
      </c>
      <c r="Q198">
        <f>G198*Calculations!$Z$5</f>
        <v>0</v>
      </c>
      <c r="R198">
        <f>H198*Calculations!$AA$5</f>
        <v>0</v>
      </c>
      <c r="S198">
        <f>J198*Calculations!$AB$5</f>
        <v>0</v>
      </c>
      <c r="T198">
        <f>M198*Calculations!$AC$5</f>
        <v>0</v>
      </c>
      <c r="AA198" s="8">
        <f t="shared" si="57"/>
        <v>0</v>
      </c>
      <c r="AB198" s="6"/>
      <c r="AC198" s="6"/>
      <c r="AD198" s="10">
        <f t="shared" si="58"/>
        <v>0</v>
      </c>
      <c r="AE198" s="11">
        <f t="shared" si="59"/>
        <v>325.63631592757804</v>
      </c>
      <c r="AF198">
        <f>V198*Calculations!$X$5</f>
        <v>0</v>
      </c>
      <c r="AG198">
        <f>W198*Calculations!$Y$5</f>
        <v>0</v>
      </c>
      <c r="AH198">
        <f>X198*Calculations!$Z$5</f>
        <v>0</v>
      </c>
      <c r="AI198">
        <f>Y198*Calculations!$AA$5</f>
        <v>0</v>
      </c>
      <c r="AJ198">
        <f>AA198*Calculations!$AB$5</f>
        <v>0</v>
      </c>
      <c r="AK198">
        <f>AD198*Calculations!$AC$5</f>
        <v>0</v>
      </c>
      <c r="AR198" s="8">
        <f t="shared" si="60"/>
        <v>0</v>
      </c>
      <c r="AS198" s="6"/>
      <c r="AT198" s="6"/>
      <c r="AU198" s="10">
        <f t="shared" si="61"/>
        <v>0</v>
      </c>
      <c r="AV198" s="11">
        <f t="shared" si="62"/>
        <v>365.63631592757804</v>
      </c>
      <c r="AW198">
        <f>AM198*Calculations!$X$5</f>
        <v>0</v>
      </c>
      <c r="AX198">
        <f>AN198*Calculations!$Y$5</f>
        <v>0</v>
      </c>
      <c r="AY198">
        <f>AO198*Calculations!$Z$5</f>
        <v>0</v>
      </c>
      <c r="AZ198">
        <f>AP198*Calculations!$AA$5</f>
        <v>0</v>
      </c>
      <c r="BA198">
        <f>AR198*Calculations!$AB$5</f>
        <v>0</v>
      </c>
      <c r="BB198">
        <f>AU198*Calculations!$AC$5</f>
        <v>0</v>
      </c>
    </row>
    <row r="199" spans="10:54" x14ac:dyDescent="0.2">
      <c r="J199" s="8">
        <f t="shared" si="54"/>
        <v>0</v>
      </c>
      <c r="K199" s="6"/>
      <c r="L199" s="6"/>
      <c r="M199" s="10">
        <f t="shared" si="55"/>
        <v>0</v>
      </c>
      <c r="N199" s="11">
        <f t="shared" si="56"/>
        <v>285.63631592757804</v>
      </c>
      <c r="O199">
        <f>E199*Calculations!$X$5</f>
        <v>0</v>
      </c>
      <c r="P199">
        <f>F199*Calculations!$Y$5</f>
        <v>0</v>
      </c>
      <c r="Q199">
        <f>G199*Calculations!$Z$5</f>
        <v>0</v>
      </c>
      <c r="R199">
        <f>H199*Calculations!$AA$5</f>
        <v>0</v>
      </c>
      <c r="S199">
        <f>J199*Calculations!$AB$5</f>
        <v>0</v>
      </c>
      <c r="T199">
        <f>M199*Calculations!$AC$5</f>
        <v>0</v>
      </c>
      <c r="AA199" s="8">
        <f t="shared" si="57"/>
        <v>0</v>
      </c>
      <c r="AB199" s="6"/>
      <c r="AC199" s="6"/>
      <c r="AD199" s="10">
        <f t="shared" si="58"/>
        <v>0</v>
      </c>
      <c r="AE199" s="11">
        <f t="shared" si="59"/>
        <v>325.63631592757804</v>
      </c>
      <c r="AF199">
        <f>V199*Calculations!$X$5</f>
        <v>0</v>
      </c>
      <c r="AG199">
        <f>W199*Calculations!$Y$5</f>
        <v>0</v>
      </c>
      <c r="AH199">
        <f>X199*Calculations!$Z$5</f>
        <v>0</v>
      </c>
      <c r="AI199">
        <f>Y199*Calculations!$AA$5</f>
        <v>0</v>
      </c>
      <c r="AJ199">
        <f>AA199*Calculations!$AB$5</f>
        <v>0</v>
      </c>
      <c r="AK199">
        <f>AD199*Calculations!$AC$5</f>
        <v>0</v>
      </c>
      <c r="AR199" s="8">
        <f t="shared" si="60"/>
        <v>0</v>
      </c>
      <c r="AS199" s="6"/>
      <c r="AT199" s="6"/>
      <c r="AU199" s="10">
        <f t="shared" si="61"/>
        <v>0</v>
      </c>
      <c r="AV199" s="11">
        <f t="shared" si="62"/>
        <v>365.63631592757804</v>
      </c>
      <c r="AW199">
        <f>AM199*Calculations!$X$5</f>
        <v>0</v>
      </c>
      <c r="AX199">
        <f>AN199*Calculations!$Y$5</f>
        <v>0</v>
      </c>
      <c r="AY199">
        <f>AO199*Calculations!$Z$5</f>
        <v>0</v>
      </c>
      <c r="AZ199">
        <f>AP199*Calculations!$AA$5</f>
        <v>0</v>
      </c>
      <c r="BA199">
        <f>AR199*Calculations!$AB$5</f>
        <v>0</v>
      </c>
      <c r="BB199">
        <f>AU199*Calculations!$AC$5</f>
        <v>0</v>
      </c>
    </row>
    <row r="200" spans="10:54" x14ac:dyDescent="0.2">
      <c r="J200" s="8">
        <f t="shared" si="54"/>
        <v>0</v>
      </c>
      <c r="K200" s="6"/>
      <c r="L200" s="6"/>
      <c r="M200" s="10">
        <f t="shared" si="55"/>
        <v>0</v>
      </c>
      <c r="N200" s="11">
        <f t="shared" si="56"/>
        <v>285.63631592757804</v>
      </c>
      <c r="O200">
        <f>E200*Calculations!$X$5</f>
        <v>0</v>
      </c>
      <c r="P200">
        <f>F200*Calculations!$Y$5</f>
        <v>0</v>
      </c>
      <c r="Q200">
        <f>G200*Calculations!$Z$5</f>
        <v>0</v>
      </c>
      <c r="R200">
        <f>H200*Calculations!$AA$5</f>
        <v>0</v>
      </c>
      <c r="S200">
        <f>J200*Calculations!$AB$5</f>
        <v>0</v>
      </c>
      <c r="T200">
        <f>M200*Calculations!$AC$5</f>
        <v>0</v>
      </c>
      <c r="AA200" s="8">
        <f t="shared" si="57"/>
        <v>0</v>
      </c>
      <c r="AB200" s="6"/>
      <c r="AC200" s="6"/>
      <c r="AD200" s="10">
        <f t="shared" si="58"/>
        <v>0</v>
      </c>
      <c r="AE200" s="11">
        <f t="shared" si="59"/>
        <v>325.63631592757804</v>
      </c>
      <c r="AF200">
        <f>V200*Calculations!$X$5</f>
        <v>0</v>
      </c>
      <c r="AG200">
        <f>W200*Calculations!$Y$5</f>
        <v>0</v>
      </c>
      <c r="AH200">
        <f>X200*Calculations!$Z$5</f>
        <v>0</v>
      </c>
      <c r="AI200">
        <f>Y200*Calculations!$AA$5</f>
        <v>0</v>
      </c>
      <c r="AJ200">
        <f>AA200*Calculations!$AB$5</f>
        <v>0</v>
      </c>
      <c r="AK200">
        <f>AD200*Calculations!$AC$5</f>
        <v>0</v>
      </c>
      <c r="AR200" s="8">
        <f t="shared" si="60"/>
        <v>0</v>
      </c>
      <c r="AS200" s="6"/>
      <c r="AT200" s="6"/>
      <c r="AU200" s="10">
        <f t="shared" si="61"/>
        <v>0</v>
      </c>
      <c r="AV200" s="11">
        <f t="shared" si="62"/>
        <v>365.63631592757804</v>
      </c>
      <c r="AW200">
        <f>AM200*Calculations!$X$5</f>
        <v>0</v>
      </c>
      <c r="AX200">
        <f>AN200*Calculations!$Y$5</f>
        <v>0</v>
      </c>
      <c r="AY200">
        <f>AO200*Calculations!$Z$5</f>
        <v>0</v>
      </c>
      <c r="AZ200">
        <f>AP200*Calculations!$AA$5</f>
        <v>0</v>
      </c>
      <c r="BA200">
        <f>AR200*Calculations!$AB$5</f>
        <v>0</v>
      </c>
      <c r="BB200">
        <f>AU200*Calculations!$AC$5</f>
        <v>0</v>
      </c>
    </row>
    <row r="201" spans="10:54" x14ac:dyDescent="0.2">
      <c r="J201" s="8">
        <f t="shared" si="54"/>
        <v>0</v>
      </c>
      <c r="K201" s="6"/>
      <c r="L201" s="6"/>
      <c r="M201" s="10">
        <f t="shared" si="55"/>
        <v>0</v>
      </c>
      <c r="N201" s="11">
        <f t="shared" si="56"/>
        <v>285.63631592757804</v>
      </c>
      <c r="O201">
        <f>E201*Calculations!$X$5</f>
        <v>0</v>
      </c>
      <c r="P201">
        <f>F201*Calculations!$Y$5</f>
        <v>0</v>
      </c>
      <c r="Q201">
        <f>G201*Calculations!$Z$5</f>
        <v>0</v>
      </c>
      <c r="R201">
        <f>H201*Calculations!$AA$5</f>
        <v>0</v>
      </c>
      <c r="S201">
        <f>J201*Calculations!$AB$5</f>
        <v>0</v>
      </c>
      <c r="T201">
        <f>M201*Calculations!$AC$5</f>
        <v>0</v>
      </c>
      <c r="AA201" s="8">
        <f t="shared" si="57"/>
        <v>0</v>
      </c>
      <c r="AB201" s="6"/>
      <c r="AC201" s="6"/>
      <c r="AD201" s="10">
        <f t="shared" si="58"/>
        <v>0</v>
      </c>
      <c r="AE201" s="11">
        <f t="shared" si="59"/>
        <v>325.63631592757804</v>
      </c>
      <c r="AF201">
        <f>V201*Calculations!$X$5</f>
        <v>0</v>
      </c>
      <c r="AG201">
        <f>W201*Calculations!$Y$5</f>
        <v>0</v>
      </c>
      <c r="AH201">
        <f>X201*Calculations!$Z$5</f>
        <v>0</v>
      </c>
      <c r="AI201">
        <f>Y201*Calculations!$AA$5</f>
        <v>0</v>
      </c>
      <c r="AJ201">
        <f>AA201*Calculations!$AB$5</f>
        <v>0</v>
      </c>
      <c r="AK201">
        <f>AD201*Calculations!$AC$5</f>
        <v>0</v>
      </c>
      <c r="AR201" s="8">
        <f t="shared" si="60"/>
        <v>0</v>
      </c>
      <c r="AS201" s="6"/>
      <c r="AT201" s="6"/>
      <c r="AU201" s="10">
        <f t="shared" si="61"/>
        <v>0</v>
      </c>
      <c r="AV201" s="11">
        <f t="shared" si="62"/>
        <v>365.63631592757804</v>
      </c>
      <c r="AW201">
        <f>AM201*Calculations!$X$5</f>
        <v>0</v>
      </c>
      <c r="AX201">
        <f>AN201*Calculations!$Y$5</f>
        <v>0</v>
      </c>
      <c r="AY201">
        <f>AO201*Calculations!$Z$5</f>
        <v>0</v>
      </c>
      <c r="AZ201">
        <f>AP201*Calculations!$AA$5</f>
        <v>0</v>
      </c>
      <c r="BA201">
        <f>AR201*Calculations!$AB$5</f>
        <v>0</v>
      </c>
      <c r="BB201">
        <f>AU201*Calculations!$AC$5</f>
        <v>0</v>
      </c>
    </row>
    <row r="202" spans="10:54" x14ac:dyDescent="0.2">
      <c r="J202" s="8">
        <f t="shared" si="54"/>
        <v>0</v>
      </c>
      <c r="K202" s="6"/>
      <c r="L202" s="6"/>
      <c r="M202" s="10">
        <f t="shared" si="55"/>
        <v>0</v>
      </c>
      <c r="N202" s="11">
        <f t="shared" si="56"/>
        <v>285.63631592757804</v>
      </c>
      <c r="O202">
        <f>E202*Calculations!$X$5</f>
        <v>0</v>
      </c>
      <c r="P202">
        <f>F202*Calculations!$Y$5</f>
        <v>0</v>
      </c>
      <c r="Q202">
        <f>G202*Calculations!$Z$5</f>
        <v>0</v>
      </c>
      <c r="R202">
        <f>H202*Calculations!$AA$5</f>
        <v>0</v>
      </c>
      <c r="S202">
        <f>J202*Calculations!$AB$5</f>
        <v>0</v>
      </c>
      <c r="T202">
        <f>M202*Calculations!$AC$5</f>
        <v>0</v>
      </c>
      <c r="AA202" s="8">
        <f t="shared" si="57"/>
        <v>0</v>
      </c>
      <c r="AB202" s="6"/>
      <c r="AC202" s="6"/>
      <c r="AD202" s="10">
        <f t="shared" si="58"/>
        <v>0</v>
      </c>
      <c r="AE202" s="11">
        <f t="shared" si="59"/>
        <v>325.63631592757804</v>
      </c>
      <c r="AF202">
        <f>V202*Calculations!$X$5</f>
        <v>0</v>
      </c>
      <c r="AG202">
        <f>W202*Calculations!$Y$5</f>
        <v>0</v>
      </c>
      <c r="AH202">
        <f>X202*Calculations!$Z$5</f>
        <v>0</v>
      </c>
      <c r="AI202">
        <f>Y202*Calculations!$AA$5</f>
        <v>0</v>
      </c>
      <c r="AJ202">
        <f>AA202*Calculations!$AB$5</f>
        <v>0</v>
      </c>
      <c r="AK202">
        <f>AD202*Calculations!$AC$5</f>
        <v>0</v>
      </c>
      <c r="AR202" s="8">
        <f t="shared" si="60"/>
        <v>0</v>
      </c>
      <c r="AS202" s="6"/>
      <c r="AT202" s="6"/>
      <c r="AU202" s="10">
        <f t="shared" si="61"/>
        <v>0</v>
      </c>
      <c r="AV202" s="11">
        <f t="shared" si="62"/>
        <v>365.63631592757804</v>
      </c>
      <c r="AW202">
        <f>AM202*Calculations!$X$5</f>
        <v>0</v>
      </c>
      <c r="AX202">
        <f>AN202*Calculations!$Y$5</f>
        <v>0</v>
      </c>
      <c r="AY202">
        <f>AO202*Calculations!$Z$5</f>
        <v>0</v>
      </c>
      <c r="AZ202">
        <f>AP202*Calculations!$AA$5</f>
        <v>0</v>
      </c>
      <c r="BA202">
        <f>AR202*Calculations!$AB$5</f>
        <v>0</v>
      </c>
      <c r="BB202">
        <f>AU202*Calculations!$AC$5</f>
        <v>0</v>
      </c>
    </row>
    <row r="203" spans="10:54" x14ac:dyDescent="0.2">
      <c r="J203" s="8">
        <f t="shared" si="54"/>
        <v>0</v>
      </c>
      <c r="K203" s="6"/>
      <c r="L203" s="6"/>
      <c r="M203" s="10">
        <f t="shared" si="55"/>
        <v>0</v>
      </c>
      <c r="N203" s="11">
        <f t="shared" si="56"/>
        <v>285.63631592757804</v>
      </c>
      <c r="O203">
        <f>E203*Calculations!$X$5</f>
        <v>0</v>
      </c>
      <c r="P203">
        <f>F203*Calculations!$Y$5</f>
        <v>0</v>
      </c>
      <c r="Q203">
        <f>G203*Calculations!$Z$5</f>
        <v>0</v>
      </c>
      <c r="R203">
        <f>H203*Calculations!$AA$5</f>
        <v>0</v>
      </c>
      <c r="S203">
        <f>J203*Calculations!$AB$5</f>
        <v>0</v>
      </c>
      <c r="T203">
        <f>M203*Calculations!$AC$5</f>
        <v>0</v>
      </c>
      <c r="AA203" s="8">
        <f t="shared" si="57"/>
        <v>0</v>
      </c>
      <c r="AB203" s="6"/>
      <c r="AC203" s="6"/>
      <c r="AD203" s="10">
        <f t="shared" si="58"/>
        <v>0</v>
      </c>
      <c r="AE203" s="11">
        <f t="shared" si="59"/>
        <v>325.63631592757804</v>
      </c>
      <c r="AF203">
        <f>V203*Calculations!$X$5</f>
        <v>0</v>
      </c>
      <c r="AG203">
        <f>W203*Calculations!$Y$5</f>
        <v>0</v>
      </c>
      <c r="AH203">
        <f>X203*Calculations!$Z$5</f>
        <v>0</v>
      </c>
      <c r="AI203">
        <f>Y203*Calculations!$AA$5</f>
        <v>0</v>
      </c>
      <c r="AJ203">
        <f>AA203*Calculations!$AB$5</f>
        <v>0</v>
      </c>
      <c r="AK203">
        <f>AD203*Calculations!$AC$5</f>
        <v>0</v>
      </c>
      <c r="AR203" s="8">
        <f t="shared" si="60"/>
        <v>0</v>
      </c>
      <c r="AS203" s="6"/>
      <c r="AT203" s="6"/>
      <c r="AU203" s="10">
        <f t="shared" si="61"/>
        <v>0</v>
      </c>
      <c r="AV203" s="11">
        <f t="shared" si="62"/>
        <v>365.63631592757804</v>
      </c>
      <c r="AW203">
        <f>AM203*Calculations!$X$5</f>
        <v>0</v>
      </c>
      <c r="AX203">
        <f>AN203*Calculations!$Y$5</f>
        <v>0</v>
      </c>
      <c r="AY203">
        <f>AO203*Calculations!$Z$5</f>
        <v>0</v>
      </c>
      <c r="AZ203">
        <f>AP203*Calculations!$AA$5</f>
        <v>0</v>
      </c>
      <c r="BA203">
        <f>AR203*Calculations!$AB$5</f>
        <v>0</v>
      </c>
      <c r="BB203">
        <f>AU203*Calculations!$AC$5</f>
        <v>0</v>
      </c>
    </row>
  </sheetData>
  <sheetProtection algorithmName="SHA-512" hashValue="png/KMaLuNMUJdsf0m45rPWSPCujoPZSNONfekqDELtZiH7j9eojLXufBVR9Q7jfF+VKbFDiadZu4/USNqcZkw==" saltValue="5WBdAL2T2L3JyabtRv/CAQ==" spinCount="100000" sheet="1" insertRows="0" deleteRows="0" sort="0" autoFilter="0"/>
  <autoFilter ref="A3:BB3" xr:uid="{4CCBCFF7-C677-4D06-A9E1-22514ED0E4E0}">
    <sortState xmlns:xlrd2="http://schemas.microsoft.com/office/spreadsheetml/2017/richdata2" ref="A4:BB203">
      <sortCondition ref="I3"/>
    </sortState>
  </autoFilter>
  <mergeCells count="6">
    <mergeCell ref="E1:N1"/>
    <mergeCell ref="V1:AE1"/>
    <mergeCell ref="AM1:AV1"/>
    <mergeCell ref="O1:T1"/>
    <mergeCell ref="AW1:BB1"/>
    <mergeCell ref="AF1:AK1"/>
  </mergeCells>
  <pageMargins left="0.7" right="0.7" top="0.75" bottom="0.75" header="0.3" footer="0.3"/>
  <pageSetup paperSize="9"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cellIs" priority="85" operator="greaterThan" id="{3E4D3014-63DD-41DC-B404-F53921413923}">
            <xm:f>Calculations!$H$11</xm:f>
            <x14:dxf>
              <font>
                <color rgb="FF9C0006"/>
              </font>
              <fill>
                <patternFill>
                  <bgColor rgb="FFFFC7CE"/>
                </patternFill>
              </fill>
            </x14:dxf>
          </x14:cfRule>
          <x14:cfRule type="cellIs" priority="84" operator="greaterThan" id="{2CBF499E-5B6C-4A61-BAFB-596CDDA49D4C}">
            <xm:f>Calculations!$H$12</xm:f>
            <x14:dxf>
              <font>
                <color rgb="FF9C5700"/>
              </font>
              <fill>
                <patternFill>
                  <bgColor rgb="FFFFEB9C"/>
                </patternFill>
              </fill>
            </x14:dxf>
          </x14:cfRule>
          <x14:cfRule type="cellIs" priority="83" operator="greaterThan" id="{564E102A-E82E-43F2-ABDB-7FD9083AA2BB}">
            <xm:f>Calculations!$H$13</xm:f>
            <x14:dxf>
              <font>
                <color rgb="FF006100"/>
              </font>
              <fill>
                <patternFill>
                  <bgColor rgb="FFC6EFCE"/>
                </patternFill>
              </fill>
            </x14:dxf>
          </x14:cfRule>
          <x14:cfRule type="cellIs" priority="82" operator="greaterThan" id="{61794164-4845-47CF-A24D-EF5109840A48}">
            <xm:f>Calculations!$H$14</xm:f>
            <x14:dxf>
              <font>
                <color theme="4" tint="-0.499984740745262"/>
              </font>
              <fill>
                <patternFill>
                  <bgColor theme="8" tint="0.79998168889431442"/>
                </patternFill>
              </fill>
            </x14:dxf>
          </x14:cfRule>
          <xm:sqref>E1:E1048576</xm:sqref>
        </x14:conditionalFormatting>
        <x14:conditionalFormatting xmlns:xm="http://schemas.microsoft.com/office/excel/2006/main">
          <x14:cfRule type="cellIs" priority="72" operator="greaterThan" id="{E0D68667-98D8-4565-AC7D-6A686DC36190}">
            <xm:f>Calculations!$J$11</xm:f>
            <x14:dxf>
              <font>
                <color rgb="FF9C0006"/>
              </font>
              <fill>
                <patternFill>
                  <bgColor rgb="FFFFC7CE"/>
                </patternFill>
              </fill>
            </x14:dxf>
          </x14:cfRule>
          <x14:cfRule type="cellIs" priority="69" operator="greaterThan" id="{789D5DEC-6705-4F8A-BE63-8FA709B4EA1F}">
            <xm:f>Calculations!$J$14</xm:f>
            <x14:dxf>
              <font>
                <color theme="4" tint="-0.499984740745262"/>
              </font>
              <fill>
                <patternFill>
                  <bgColor theme="8" tint="0.79998168889431442"/>
                </patternFill>
              </fill>
            </x14:dxf>
          </x14:cfRule>
          <x14:cfRule type="cellIs" priority="71" operator="greaterThan" id="{ABAE5C3B-C510-49FE-833C-EBB8564C3970}">
            <xm:f>Calculations!$J$12</xm:f>
            <x14:dxf>
              <font>
                <color rgb="FF9C5700"/>
              </font>
              <fill>
                <patternFill>
                  <bgColor rgb="FFFFEB9C"/>
                </patternFill>
              </fill>
            </x14:dxf>
          </x14:cfRule>
          <x14:cfRule type="cellIs" priority="70" operator="greaterThan" id="{EEC55F14-6E18-41E5-81FF-1AFE56893147}">
            <xm:f>Calculations!$J$13</xm:f>
            <x14:dxf>
              <font>
                <color rgb="FF006100"/>
              </font>
              <fill>
                <patternFill>
                  <bgColor rgb="FFC6EFCE"/>
                </patternFill>
              </fill>
            </x14:dxf>
          </x14:cfRule>
          <xm:sqref>F1:F1048576</xm:sqref>
        </x14:conditionalFormatting>
        <x14:conditionalFormatting xmlns:xm="http://schemas.microsoft.com/office/excel/2006/main">
          <x14:cfRule type="cellIs" priority="58" operator="greaterThan" id="{D51D304E-A46D-4809-B1E4-5A8FFAA8EF05}">
            <xm:f>Calculations!$L$13</xm:f>
            <x14:dxf>
              <font>
                <color rgb="FF006100"/>
              </font>
              <fill>
                <patternFill>
                  <bgColor rgb="FFC6EFCE"/>
                </patternFill>
              </fill>
            </x14:dxf>
          </x14:cfRule>
          <x14:cfRule type="cellIs" priority="60" operator="greaterThan" id="{1B9FBF00-D797-42BB-8104-445BD6A3933E}">
            <xm:f>Calculations!$L$11</xm:f>
            <x14:dxf>
              <font>
                <color rgb="FF9C0006"/>
              </font>
              <fill>
                <patternFill>
                  <bgColor rgb="FFFFC7CE"/>
                </patternFill>
              </fill>
            </x14:dxf>
          </x14:cfRule>
          <x14:cfRule type="cellIs" priority="57" operator="greaterThan" id="{B2534FC9-142E-4C04-BC68-E119E70EE8BC}">
            <xm:f>Calculations!$L$14</xm:f>
            <x14:dxf>
              <font>
                <color theme="4" tint="-0.499984740745262"/>
              </font>
              <fill>
                <patternFill>
                  <bgColor theme="8" tint="0.79998168889431442"/>
                </patternFill>
              </fill>
            </x14:dxf>
          </x14:cfRule>
          <x14:cfRule type="cellIs" priority="59" operator="greaterThan" id="{C7BD4B43-49F0-42CC-ABD0-BCB347E0DB67}">
            <xm:f>Calculations!$L$12</xm:f>
            <x14:dxf>
              <font>
                <color rgb="FF9C5700"/>
              </font>
              <fill>
                <patternFill>
                  <bgColor rgb="FFFFEB9C"/>
                </patternFill>
              </fill>
            </x14:dxf>
          </x14:cfRule>
          <xm:sqref>G1:G1048576</xm:sqref>
        </x14:conditionalFormatting>
        <x14:conditionalFormatting xmlns:xm="http://schemas.microsoft.com/office/excel/2006/main">
          <x14:cfRule type="cellIs" priority="45" operator="greaterThan" id="{A2D75B42-83CA-43B7-80B0-C22FF31F0649}">
            <xm:f>Calculations!$N$14</xm:f>
            <x14:dxf>
              <font>
                <color theme="4" tint="-0.499984740745262"/>
              </font>
              <fill>
                <patternFill>
                  <bgColor theme="8" tint="0.79998168889431442"/>
                </patternFill>
              </fill>
            </x14:dxf>
          </x14:cfRule>
          <x14:cfRule type="cellIs" priority="48" operator="greaterThan" id="{D86C10DD-03A2-4246-9134-8D534B5033B0}">
            <xm:f>Calculations!$N$11</xm:f>
            <x14:dxf>
              <font>
                <color rgb="FF9C0006"/>
              </font>
              <fill>
                <patternFill>
                  <bgColor rgb="FFFFC7CE"/>
                </patternFill>
              </fill>
            </x14:dxf>
          </x14:cfRule>
          <x14:cfRule type="cellIs" priority="46" operator="greaterThan" id="{8478E25A-7501-4903-A635-13E0CC4AB0C7}">
            <xm:f>Calculations!$N$13</xm:f>
            <x14:dxf>
              <font>
                <color rgb="FF006100"/>
              </font>
              <fill>
                <patternFill>
                  <bgColor rgb="FFC6EFCE"/>
                </patternFill>
              </fill>
            </x14:dxf>
          </x14:cfRule>
          <x14:cfRule type="cellIs" priority="47" operator="greaterThan" id="{9818EB4E-3849-40D9-82E4-B3632F9726AD}">
            <xm:f>Calculations!$N$12</xm:f>
            <x14:dxf>
              <font>
                <color rgb="FF9C5700"/>
              </font>
              <fill>
                <patternFill>
                  <bgColor rgb="FFFFEB9C"/>
                </patternFill>
              </fill>
            </x14:dxf>
          </x14:cfRule>
          <xm:sqref>H1:H1048576</xm:sqref>
        </x14:conditionalFormatting>
        <x14:conditionalFormatting xmlns:xm="http://schemas.microsoft.com/office/excel/2006/main">
          <x14:cfRule type="cellIs" priority="35" operator="greaterThan" id="{AB9B5528-D338-4A13-884A-B13AA48B5853}">
            <xm:f>Calculations!$P$12/100</xm:f>
            <x14:dxf>
              <font>
                <color rgb="FF9C5700"/>
              </font>
              <fill>
                <patternFill>
                  <bgColor rgb="FFFFEB9C"/>
                </patternFill>
              </fill>
            </x14:dxf>
          </x14:cfRule>
          <x14:cfRule type="cellIs" priority="36" operator="greaterThan" id="{978D1804-5B6F-44B2-A87A-0C0046E0AE0F}">
            <xm:f>Calculations!$P$11/100</xm:f>
            <x14:dxf>
              <font>
                <color rgb="FF9C0006"/>
              </font>
              <fill>
                <patternFill>
                  <bgColor rgb="FFFFC7CE"/>
                </patternFill>
              </fill>
            </x14:dxf>
          </x14:cfRule>
          <x14:cfRule type="cellIs" priority="33" operator="greaterThan" id="{7E6BEC57-451E-4FED-803E-3B75F7D4368F}">
            <xm:f>Calculations!$P$14/100</xm:f>
            <x14:dxf>
              <font>
                <color theme="4" tint="-0.499984740745262"/>
              </font>
              <fill>
                <patternFill>
                  <bgColor theme="8" tint="0.79998168889431442"/>
                </patternFill>
              </fill>
            </x14:dxf>
          </x14:cfRule>
          <x14:cfRule type="cellIs" priority="34" operator="greaterThan" id="{4B86F570-9E10-4182-BB6E-78CF40A7BD0E}">
            <xm:f>Calculations!$P$13/100</xm:f>
            <x14:dxf>
              <font>
                <color rgb="FF006100"/>
              </font>
              <fill>
                <patternFill>
                  <bgColor rgb="FFC6EFCE"/>
                </patternFill>
              </fill>
            </x14:dxf>
          </x14:cfRule>
          <xm:sqref>J1:J1048576</xm:sqref>
        </x14:conditionalFormatting>
        <x14:conditionalFormatting xmlns:xm="http://schemas.microsoft.com/office/excel/2006/main">
          <x14:cfRule type="cellIs" priority="21" operator="greaterThan" id="{DA6B534B-F56D-438D-8C9A-61B377C41DF2}">
            <xm:f>Calculations!$R$14</xm:f>
            <x14:dxf>
              <font>
                <color theme="4" tint="-0.499984740745262"/>
              </font>
              <fill>
                <patternFill>
                  <bgColor theme="8" tint="0.79998168889431442"/>
                </patternFill>
              </fill>
            </x14:dxf>
          </x14:cfRule>
          <x14:cfRule type="cellIs" priority="22" operator="greaterThan" id="{1FDA1C19-F2C6-4ADA-AA53-7EC9578EAFDA}">
            <xm:f>Calculations!$R$13</xm:f>
            <x14:dxf>
              <font>
                <color rgb="FF006100"/>
              </font>
              <fill>
                <patternFill>
                  <bgColor rgb="FFC6EFCE"/>
                </patternFill>
              </fill>
            </x14:dxf>
          </x14:cfRule>
          <x14:cfRule type="cellIs" priority="23" operator="greaterThan" id="{078A1EEB-B9E0-4824-8DA3-909CBCCD869D}">
            <xm:f>Calculations!$R$12</xm:f>
            <x14:dxf>
              <font>
                <color rgb="FF9C5700"/>
              </font>
              <fill>
                <patternFill>
                  <bgColor rgb="FFFFEB9C"/>
                </patternFill>
              </fill>
            </x14:dxf>
          </x14:cfRule>
          <x14:cfRule type="cellIs" priority="24" operator="greaterThan" id="{8F6CB89B-4CF8-4290-BA2D-2BD71DB6973A}">
            <xm:f>Calculations!$R$11</xm:f>
            <x14:dxf>
              <font>
                <color rgb="FF9C0006"/>
              </font>
              <fill>
                <patternFill>
                  <bgColor rgb="FFFFC7CE"/>
                </patternFill>
              </fill>
            </x14:dxf>
          </x14:cfRule>
          <xm:sqref>M1:M1048576</xm:sqref>
        </x14:conditionalFormatting>
        <x14:conditionalFormatting xmlns:xm="http://schemas.microsoft.com/office/excel/2006/main">
          <x14:cfRule type="cellIs" priority="11" operator="greaterThan" id="{CEAA33D0-67C0-4E2E-9814-13E2C9C70771}">
            <xm:f>Calculations!$B$12</xm:f>
            <x14:dxf>
              <font>
                <color rgb="FF9C5700"/>
              </font>
              <fill>
                <patternFill>
                  <bgColor rgb="FFFFEB9C"/>
                </patternFill>
              </fill>
            </x14:dxf>
          </x14:cfRule>
          <x14:cfRule type="cellIs" priority="12" operator="greaterThan" id="{E33E53CF-A805-4071-821E-586890448E5C}">
            <xm:f>Calculations!$B$11</xm:f>
            <x14:dxf>
              <font>
                <color rgb="FF9C0006"/>
              </font>
              <fill>
                <patternFill>
                  <bgColor rgb="FFFFC7CE"/>
                </patternFill>
              </fill>
            </x14:dxf>
          </x14:cfRule>
          <x14:cfRule type="cellIs" priority="10" operator="greaterThan" id="{8AF54CF4-380D-4644-9B4A-D541491EE8CE}">
            <xm:f>Calculations!$B$13</xm:f>
            <x14:dxf>
              <font>
                <color rgb="FF006100"/>
              </font>
              <fill>
                <patternFill>
                  <bgColor rgb="FFC6EFCE"/>
                </patternFill>
              </fill>
            </x14:dxf>
          </x14:cfRule>
          <x14:cfRule type="cellIs" priority="9" operator="greaterThan" id="{7968FE3F-A446-48A9-9E74-A9C9B2ADEF52}">
            <xm:f>Calculations!$B$14</xm:f>
            <x14:dxf>
              <font>
                <color theme="4" tint="-0.499984740745262"/>
              </font>
              <fill>
                <patternFill>
                  <bgColor theme="8" tint="0.79998168889431442"/>
                </patternFill>
              </fill>
            </x14:dxf>
          </x14:cfRule>
          <xm:sqref>N1:N1048576</xm:sqref>
        </x14:conditionalFormatting>
        <x14:conditionalFormatting xmlns:xm="http://schemas.microsoft.com/office/excel/2006/main">
          <x14:cfRule type="cellIs" priority="78" operator="greaterThan" id="{5805BFF6-EFC6-4CB0-AACD-89BA6943E509}">
            <xm:f>Calculations!$H$52</xm:f>
            <x14:dxf>
              <font>
                <color rgb="FF006100"/>
              </font>
              <fill>
                <patternFill>
                  <bgColor rgb="FFC6EFCE"/>
                </patternFill>
              </fill>
            </x14:dxf>
          </x14:cfRule>
          <x14:cfRule type="cellIs" priority="79" operator="greaterThan" id="{FB8B07A2-8FD4-4D89-AB44-F6FA974F6E59}">
            <xm:f>Calculations!$H$51</xm:f>
            <x14:dxf>
              <font>
                <color rgb="FF9C5700"/>
              </font>
              <fill>
                <patternFill>
                  <bgColor rgb="FFFFEB9C"/>
                </patternFill>
              </fill>
            </x14:dxf>
          </x14:cfRule>
          <x14:cfRule type="cellIs" priority="77" operator="greaterThan" id="{A9E7D375-0B66-4856-8B19-F5E7E9370CF9}">
            <xm:f>Calculations!$H$53</xm:f>
            <x14:dxf>
              <font>
                <color theme="4" tint="-0.499984740745262"/>
              </font>
              <fill>
                <patternFill>
                  <bgColor theme="8" tint="0.79998168889431442"/>
                </patternFill>
              </fill>
            </x14:dxf>
          </x14:cfRule>
          <x14:cfRule type="cellIs" priority="81" operator="greaterThan" id="{FDD6E42A-B0BF-4D05-8245-9A6FB3ADF7D5}">
            <xm:f>Calculations!$H$50</xm:f>
            <x14:dxf>
              <font>
                <color rgb="FF9C0006"/>
              </font>
              <fill>
                <patternFill>
                  <bgColor rgb="FFFFC7CE"/>
                </patternFill>
              </fill>
            </x14:dxf>
          </x14:cfRule>
          <xm:sqref>V1:V1048576</xm:sqref>
        </x14:conditionalFormatting>
        <x14:conditionalFormatting xmlns:xm="http://schemas.microsoft.com/office/excel/2006/main">
          <x14:cfRule type="cellIs" priority="66" operator="greaterThan" id="{477A68EC-A2AB-48D5-840F-08362DF0FFC7}">
            <xm:f>Calculations!$J$52</xm:f>
            <x14:dxf>
              <font>
                <color rgb="FF006100"/>
              </font>
              <fill>
                <patternFill>
                  <bgColor rgb="FFC6EFCE"/>
                </patternFill>
              </fill>
            </x14:dxf>
          </x14:cfRule>
          <x14:cfRule type="cellIs" priority="65" operator="greaterThan" id="{0DBE6F09-165A-4EE2-97F7-1B20814293B4}">
            <xm:f>Calculations!$J$53</xm:f>
            <x14:dxf>
              <font>
                <color theme="4" tint="-0.499984740745262"/>
              </font>
              <fill>
                <patternFill>
                  <bgColor theme="8" tint="0.79998168889431442"/>
                </patternFill>
              </fill>
            </x14:dxf>
          </x14:cfRule>
          <x14:cfRule type="cellIs" priority="68" operator="greaterThan" id="{7659A492-0B0C-43EB-A9D9-C2B288F39DAB}">
            <xm:f>Calculations!$J$50</xm:f>
            <x14:dxf>
              <font>
                <color rgb="FF9C0006"/>
              </font>
              <fill>
                <patternFill>
                  <bgColor rgb="FFFFC7CE"/>
                </patternFill>
              </fill>
            </x14:dxf>
          </x14:cfRule>
          <x14:cfRule type="cellIs" priority="67" operator="greaterThan" id="{03C3FE4C-57DC-4EA9-9099-CDAEC307FB1C}">
            <xm:f>Calculations!$J$51</xm:f>
            <x14:dxf>
              <font>
                <color rgb="FF9C5700"/>
              </font>
              <fill>
                <patternFill>
                  <bgColor rgb="FFFFEB9C"/>
                </patternFill>
              </fill>
            </x14:dxf>
          </x14:cfRule>
          <xm:sqref>W1:W1048576</xm:sqref>
        </x14:conditionalFormatting>
        <x14:conditionalFormatting xmlns:xm="http://schemas.microsoft.com/office/excel/2006/main">
          <x14:cfRule type="cellIs" priority="56" operator="greaterThan" id="{8333AF0E-4109-4122-8AAD-40F06E848B1A}">
            <xm:f>Calculations!$L$50</xm:f>
            <x14:dxf>
              <font>
                <color rgb="FF9C0006"/>
              </font>
              <fill>
                <patternFill>
                  <bgColor rgb="FFFFC7CE"/>
                </patternFill>
              </fill>
            </x14:dxf>
          </x14:cfRule>
          <x14:cfRule type="cellIs" priority="53" operator="greaterThan" id="{4EB2B5C2-7924-41D4-B49E-AA7D8F6A2867}">
            <xm:f>Calculations!$L$53</xm:f>
            <x14:dxf>
              <font>
                <color theme="4" tint="-0.499984740745262"/>
              </font>
              <fill>
                <patternFill>
                  <bgColor theme="8" tint="0.79998168889431442"/>
                </patternFill>
              </fill>
            </x14:dxf>
          </x14:cfRule>
          <x14:cfRule type="cellIs" priority="54" operator="greaterThan" id="{A2EB88AB-DC76-48C2-A0AD-FC5FE481C0DF}">
            <xm:f>Calculations!$L$52</xm:f>
            <x14:dxf>
              <font>
                <color rgb="FF006100"/>
              </font>
              <fill>
                <patternFill>
                  <bgColor rgb="FFC6EFCE"/>
                </patternFill>
              </fill>
            </x14:dxf>
          </x14:cfRule>
          <x14:cfRule type="cellIs" priority="55" operator="greaterThan" id="{16048F5D-D151-4075-8B04-139B27ABC901}">
            <xm:f>Calculations!$L$51</xm:f>
            <x14:dxf>
              <font>
                <color rgb="FF9C5700"/>
              </font>
              <fill>
                <patternFill>
                  <bgColor rgb="FFFFEB9C"/>
                </patternFill>
              </fill>
            </x14:dxf>
          </x14:cfRule>
          <xm:sqref>X1:X1048576</xm:sqref>
        </x14:conditionalFormatting>
        <x14:conditionalFormatting xmlns:xm="http://schemas.microsoft.com/office/excel/2006/main">
          <x14:cfRule type="cellIs" priority="41" operator="greaterThan" id="{5E2F5EF6-C822-4342-8098-68F6E2C6768D}">
            <xm:f>Calculations!$N$53</xm:f>
            <x14:dxf>
              <font>
                <color theme="4" tint="-0.499984740745262"/>
              </font>
              <fill>
                <patternFill>
                  <bgColor theme="8" tint="0.79998168889431442"/>
                </patternFill>
              </fill>
            </x14:dxf>
          </x14:cfRule>
          <x14:cfRule type="cellIs" priority="42" operator="greaterThan" id="{2F154059-0478-4940-914B-69481A685DAE}">
            <xm:f>Calculations!$N$52</xm:f>
            <x14:dxf>
              <font>
                <color rgb="FF006100"/>
              </font>
              <fill>
                <patternFill>
                  <bgColor rgb="FFC6EFCE"/>
                </patternFill>
              </fill>
            </x14:dxf>
          </x14:cfRule>
          <x14:cfRule type="cellIs" priority="43" operator="greaterThan" id="{B7289A80-0864-4A2A-BBAB-20CC4F91C9A5}">
            <xm:f>Calculations!$N$51</xm:f>
            <x14:dxf>
              <font>
                <color rgb="FF9C5700"/>
              </font>
              <fill>
                <patternFill>
                  <bgColor rgb="FFFFEB9C"/>
                </patternFill>
              </fill>
            </x14:dxf>
          </x14:cfRule>
          <x14:cfRule type="cellIs" priority="44" operator="greaterThan" id="{9EFF6186-F163-4D41-B647-D53AC88DD9A7}">
            <xm:f>Calculations!$N$50</xm:f>
            <x14:dxf>
              <font>
                <color rgb="FF9C0006"/>
              </font>
              <fill>
                <patternFill>
                  <bgColor rgb="FFFFC7CE"/>
                </patternFill>
              </fill>
            </x14:dxf>
          </x14:cfRule>
          <xm:sqref>Y1:Y1048576</xm:sqref>
        </x14:conditionalFormatting>
        <x14:conditionalFormatting xmlns:xm="http://schemas.microsoft.com/office/excel/2006/main">
          <x14:cfRule type="cellIs" priority="29" operator="greaterThan" id="{9B4085AF-97BF-4F9E-87C5-7CDE1D2A75A0}">
            <xm:f>Calculations!$P$53/100</xm:f>
            <x14:dxf>
              <font>
                <color theme="4" tint="-0.499984740745262"/>
              </font>
              <fill>
                <patternFill>
                  <bgColor theme="8" tint="0.79998168889431442"/>
                </patternFill>
              </fill>
            </x14:dxf>
          </x14:cfRule>
          <x14:cfRule type="cellIs" priority="30" operator="greaterThan" id="{35A06831-88A4-4292-ABAF-FCA16CA862EB}">
            <xm:f>Calculations!$P$52/100</xm:f>
            <x14:dxf>
              <font>
                <color rgb="FF006100"/>
              </font>
              <fill>
                <patternFill>
                  <bgColor rgb="FFC6EFCE"/>
                </patternFill>
              </fill>
            </x14:dxf>
          </x14:cfRule>
          <x14:cfRule type="cellIs" priority="31" operator="greaterThan" id="{476E3D98-F8F0-4B8F-8619-98AADCB9F06E}">
            <xm:f>Calculations!$P$51/100</xm:f>
            <x14:dxf>
              <font>
                <color rgb="FF9C5700"/>
              </font>
              <fill>
                <patternFill>
                  <bgColor rgb="FFFFEB9C"/>
                </patternFill>
              </fill>
            </x14:dxf>
          </x14:cfRule>
          <x14:cfRule type="cellIs" priority="32" operator="greaterThan" id="{D509005D-F576-49B8-8998-95804B83FAA3}">
            <xm:f>Calculations!$P$50/100</xm:f>
            <x14:dxf>
              <font>
                <color rgb="FF9C0006"/>
              </font>
              <fill>
                <patternFill>
                  <bgColor rgb="FFFFC7CE"/>
                </patternFill>
              </fill>
            </x14:dxf>
          </x14:cfRule>
          <xm:sqref>AA1:AA1048576</xm:sqref>
        </x14:conditionalFormatting>
        <x14:conditionalFormatting xmlns:xm="http://schemas.microsoft.com/office/excel/2006/main">
          <x14:cfRule type="cellIs" priority="20" operator="greaterThan" id="{0EDD6749-BEBC-433A-B599-BF63D06C888E}">
            <xm:f>Calculations!$R$50</xm:f>
            <x14:dxf>
              <font>
                <color rgb="FF9C0006"/>
              </font>
              <fill>
                <patternFill>
                  <bgColor rgb="FFFFC7CE"/>
                </patternFill>
              </fill>
            </x14:dxf>
          </x14:cfRule>
          <x14:cfRule type="cellIs" priority="17" operator="greaterThan" id="{B7E79CAE-A3DE-4054-B0C8-A07E577DE8AF}">
            <xm:f>Calculations!$R$53</xm:f>
            <x14:dxf>
              <font>
                <color theme="4" tint="-0.499984740745262"/>
              </font>
              <fill>
                <patternFill>
                  <bgColor theme="8" tint="0.79998168889431442"/>
                </patternFill>
              </fill>
            </x14:dxf>
          </x14:cfRule>
          <x14:cfRule type="cellIs" priority="19" operator="greaterThan" id="{8D1790EF-0570-4601-B8D1-11A950AF6D0D}">
            <xm:f>Calculations!$R$51</xm:f>
            <x14:dxf>
              <font>
                <color rgb="FF9C5700"/>
              </font>
              <fill>
                <patternFill>
                  <bgColor rgb="FFFFEB9C"/>
                </patternFill>
              </fill>
            </x14:dxf>
          </x14:cfRule>
          <x14:cfRule type="cellIs" priority="18" operator="greaterThan" id="{6045A0A6-D3BA-4506-8EAB-2495A678A0C9}">
            <xm:f>Calculations!$R$52</xm:f>
            <x14:dxf>
              <font>
                <color rgb="FF006100"/>
              </font>
              <fill>
                <patternFill>
                  <bgColor rgb="FFC6EFCE"/>
                </patternFill>
              </fill>
            </x14:dxf>
          </x14:cfRule>
          <xm:sqref>AD1:AD1048576</xm:sqref>
        </x14:conditionalFormatting>
        <x14:conditionalFormatting xmlns:xm="http://schemas.microsoft.com/office/excel/2006/main">
          <x14:cfRule type="cellIs" priority="8" operator="greaterThan" id="{834B0EF4-C3E6-4EE8-8EBA-A27023DCDEA1}">
            <xm:f>Calculations!$B$50</xm:f>
            <x14:dxf>
              <font>
                <color rgb="FF9C0006"/>
              </font>
              <fill>
                <patternFill>
                  <bgColor rgb="FFFFC7CE"/>
                </patternFill>
              </fill>
            </x14:dxf>
          </x14:cfRule>
          <x14:cfRule type="cellIs" priority="7" operator="greaterThan" id="{36056CEE-857C-45A3-A4B2-5C870BFAE4F9}">
            <xm:f>Calculations!$B$51</xm:f>
            <x14:dxf>
              <font>
                <color rgb="FF9C5700"/>
              </font>
              <fill>
                <patternFill>
                  <bgColor rgb="FFFFEB9C"/>
                </patternFill>
              </fill>
            </x14:dxf>
          </x14:cfRule>
          <x14:cfRule type="cellIs" priority="6" operator="greaterThan" id="{455AA3DB-9842-468E-9E21-7E1928440665}">
            <xm:f>Calculations!$B$52</xm:f>
            <x14:dxf>
              <font>
                <color rgb="FF006100"/>
              </font>
              <fill>
                <patternFill>
                  <bgColor rgb="FFC6EFCE"/>
                </patternFill>
              </fill>
            </x14:dxf>
          </x14:cfRule>
          <x14:cfRule type="cellIs" priority="5" operator="greaterThan" id="{E9B7B82D-1AA5-4EE9-A0F3-1CBA0039EA71}">
            <xm:f>Calculations!$B$53</xm:f>
            <x14:dxf>
              <font>
                <color theme="4" tint="-0.499984740745262"/>
              </font>
              <fill>
                <patternFill>
                  <bgColor theme="8" tint="0.79998168889431442"/>
                </patternFill>
              </fill>
            </x14:dxf>
          </x14:cfRule>
          <xm:sqref>AE1:AE1048576</xm:sqref>
        </x14:conditionalFormatting>
        <x14:conditionalFormatting xmlns:xm="http://schemas.microsoft.com/office/excel/2006/main">
          <x14:cfRule type="cellIs" priority="75" operator="greaterThan" id="{D4CF83F8-E15B-46B5-8F66-EAF4AB72AEF2}">
            <xm:f>Calculations!$H$91</xm:f>
            <x14:dxf>
              <font>
                <color rgb="FF9C5700"/>
              </font>
              <fill>
                <patternFill>
                  <bgColor rgb="FFFFEB9C"/>
                </patternFill>
              </fill>
            </x14:dxf>
          </x14:cfRule>
          <x14:cfRule type="cellIs" priority="73" operator="greaterThan" id="{F1A4D5EB-A45F-4040-867D-74013D66ADA6}">
            <xm:f>Calculations!$H$93</xm:f>
            <x14:dxf>
              <font>
                <color theme="4" tint="-0.499984740745262"/>
              </font>
              <fill>
                <patternFill>
                  <bgColor theme="8" tint="0.79998168889431442"/>
                </patternFill>
              </fill>
            </x14:dxf>
          </x14:cfRule>
          <x14:cfRule type="cellIs" priority="76" operator="greaterThan" id="{4B6BD37C-BF17-4328-BBE7-CFB05BD04DE8}">
            <xm:f>Calculations!$H$90</xm:f>
            <x14:dxf>
              <font>
                <color rgb="FF9C0006"/>
              </font>
              <fill>
                <patternFill>
                  <bgColor rgb="FFFFC7CE"/>
                </patternFill>
              </fill>
            </x14:dxf>
          </x14:cfRule>
          <x14:cfRule type="cellIs" priority="74" operator="greaterThan" id="{B078733D-F81B-4FE9-BDA0-F22F8D52B3BD}">
            <xm:f>Calculations!$H$92</xm:f>
            <x14:dxf>
              <font>
                <color rgb="FF006100"/>
              </font>
              <fill>
                <patternFill>
                  <bgColor rgb="FFC6EFCE"/>
                </patternFill>
              </fill>
            </x14:dxf>
          </x14:cfRule>
          <xm:sqref>AM1:AM1048576</xm:sqref>
        </x14:conditionalFormatting>
        <x14:conditionalFormatting xmlns:xm="http://schemas.microsoft.com/office/excel/2006/main">
          <x14:cfRule type="cellIs" priority="61" operator="greaterThan" id="{6D6294BD-6F87-468F-901E-2D77DA1130E3}">
            <xm:f>Calculations!$J$93</xm:f>
            <x14:dxf>
              <font>
                <color theme="4" tint="-0.499984740745262"/>
              </font>
              <fill>
                <patternFill>
                  <bgColor theme="8" tint="0.79998168889431442"/>
                </patternFill>
              </fill>
            </x14:dxf>
          </x14:cfRule>
          <x14:cfRule type="cellIs" priority="62" operator="greaterThan" id="{24810193-B317-4D79-BD38-5744A01A589E}">
            <xm:f>Calculations!$J$92</xm:f>
            <x14:dxf>
              <font>
                <color rgb="FF006100"/>
              </font>
              <fill>
                <patternFill>
                  <bgColor rgb="FFC6EFCE"/>
                </patternFill>
              </fill>
            </x14:dxf>
          </x14:cfRule>
          <x14:cfRule type="cellIs" priority="63" operator="greaterThan" id="{B9E24625-5B45-4E21-A9E0-52B49300798A}">
            <xm:f>Calculations!$J$91</xm:f>
            <x14:dxf>
              <font>
                <color rgb="FF9C5700"/>
              </font>
              <fill>
                <patternFill>
                  <bgColor rgb="FFFFEB9C"/>
                </patternFill>
              </fill>
            </x14:dxf>
          </x14:cfRule>
          <x14:cfRule type="cellIs" priority="64" operator="greaterThan" id="{68B9A066-A7EA-4A3A-A5A3-AC973D17CED0}">
            <xm:f>Calculations!$J$90</xm:f>
            <x14:dxf>
              <font>
                <color rgb="FF9C0006"/>
              </font>
              <fill>
                <patternFill>
                  <bgColor rgb="FFFFC7CE"/>
                </patternFill>
              </fill>
            </x14:dxf>
          </x14:cfRule>
          <xm:sqref>AN1:AN1048576</xm:sqref>
        </x14:conditionalFormatting>
        <x14:conditionalFormatting xmlns:xm="http://schemas.microsoft.com/office/excel/2006/main">
          <x14:cfRule type="cellIs" priority="52" operator="greaterThan" id="{C5CF6B51-9EF3-4980-8D86-0594D2C13200}">
            <xm:f>Calculations!$L$90</xm:f>
            <x14:dxf>
              <font>
                <color rgb="FF9C0006"/>
              </font>
              <fill>
                <patternFill>
                  <bgColor rgb="FFFFC7CE"/>
                </patternFill>
              </fill>
            </x14:dxf>
          </x14:cfRule>
          <x14:cfRule type="cellIs" priority="50" operator="greaterThan" id="{1FA34EBE-78BC-48CD-ADF5-870E246EF8D8}">
            <xm:f>Calculations!$L$92</xm:f>
            <x14:dxf>
              <font>
                <color rgb="FF006100"/>
              </font>
              <fill>
                <patternFill>
                  <bgColor rgb="FFC6EFCE"/>
                </patternFill>
              </fill>
            </x14:dxf>
          </x14:cfRule>
          <x14:cfRule type="cellIs" priority="49" operator="greaterThan" id="{9B36130D-1454-4A50-B5B5-6972F58C8882}">
            <xm:f>Calculations!$L$93</xm:f>
            <x14:dxf>
              <font>
                <color theme="4" tint="-0.499984740745262"/>
              </font>
              <fill>
                <patternFill>
                  <bgColor theme="8" tint="0.79998168889431442"/>
                </patternFill>
              </fill>
            </x14:dxf>
          </x14:cfRule>
          <x14:cfRule type="cellIs" priority="51" operator="greaterThan" id="{59A7E98B-B415-4E78-95A3-F461BA403F32}">
            <xm:f>Calculations!$L$91</xm:f>
            <x14:dxf>
              <font>
                <color rgb="FF9C5700"/>
              </font>
              <fill>
                <patternFill>
                  <bgColor rgb="FFFFEB9C"/>
                </patternFill>
              </fill>
            </x14:dxf>
          </x14:cfRule>
          <xm:sqref>AO1:AO1048576</xm:sqref>
        </x14:conditionalFormatting>
        <x14:conditionalFormatting xmlns:xm="http://schemas.microsoft.com/office/excel/2006/main">
          <x14:cfRule type="cellIs" priority="39" operator="greaterThan" id="{1AF92804-F298-4E2D-8CC2-65D2002878BF}">
            <xm:f>Calculations!$N$91</xm:f>
            <x14:dxf>
              <font>
                <color rgb="FF9C5700"/>
              </font>
              <fill>
                <patternFill>
                  <bgColor rgb="FFFFEB9C"/>
                </patternFill>
              </fill>
            </x14:dxf>
          </x14:cfRule>
          <x14:cfRule type="cellIs" priority="37" operator="greaterThan" id="{507B09F1-F775-4221-95B8-B1AA59AE2F70}">
            <xm:f>Calculations!$N$93</xm:f>
            <x14:dxf>
              <font>
                <color theme="4" tint="-0.499984740745262"/>
              </font>
              <fill>
                <patternFill>
                  <bgColor theme="8" tint="0.79998168889431442"/>
                </patternFill>
              </fill>
            </x14:dxf>
          </x14:cfRule>
          <x14:cfRule type="cellIs" priority="40" operator="greaterThan" id="{3DE4C768-BF49-4361-8FBB-523C2C09BEF4}">
            <xm:f>Calculations!$N$90</xm:f>
            <x14:dxf>
              <font>
                <color rgb="FF9C0006"/>
              </font>
              <fill>
                <patternFill>
                  <bgColor rgb="FFFFC7CE"/>
                </patternFill>
              </fill>
            </x14:dxf>
          </x14:cfRule>
          <x14:cfRule type="cellIs" priority="38" operator="greaterThan" id="{0D51946E-0529-4C97-A6E8-1DBEF955C19B}">
            <xm:f>Calculations!$N$92</xm:f>
            <x14:dxf>
              <font>
                <color rgb="FF006100"/>
              </font>
              <fill>
                <patternFill>
                  <bgColor rgb="FFC6EFCE"/>
                </patternFill>
              </fill>
            </x14:dxf>
          </x14:cfRule>
          <xm:sqref>AP1:AP1048576</xm:sqref>
        </x14:conditionalFormatting>
        <x14:conditionalFormatting xmlns:xm="http://schemas.microsoft.com/office/excel/2006/main">
          <x14:cfRule type="cellIs" priority="25" operator="greaterThan" id="{C9490565-288F-4924-AF89-AA00E2211F44}">
            <xm:f>Calculations!$P$93/100</xm:f>
            <x14:dxf>
              <font>
                <color theme="4" tint="-0.499984740745262"/>
              </font>
              <fill>
                <patternFill>
                  <bgColor theme="8" tint="0.79998168889431442"/>
                </patternFill>
              </fill>
            </x14:dxf>
          </x14:cfRule>
          <x14:cfRule type="cellIs" priority="28" operator="greaterThan" id="{6F477D2C-D376-4986-8392-A14D087874FF}">
            <xm:f>Calculations!$P$90/100</xm:f>
            <x14:dxf>
              <font>
                <color rgb="FF9C0006"/>
              </font>
              <fill>
                <patternFill>
                  <bgColor rgb="FFFFC7CE"/>
                </patternFill>
              </fill>
            </x14:dxf>
          </x14:cfRule>
          <x14:cfRule type="cellIs" priority="26" operator="greaterThan" id="{ED17F185-86C7-497B-B876-9244F72F4E1C}">
            <xm:f>Calculations!$P$92/100</xm:f>
            <x14:dxf>
              <font>
                <color rgb="FF006100"/>
              </font>
              <fill>
                <patternFill>
                  <bgColor rgb="FFC6EFCE"/>
                </patternFill>
              </fill>
            </x14:dxf>
          </x14:cfRule>
          <x14:cfRule type="cellIs" priority="27" operator="greaterThan" id="{C1FE486B-E3F6-4806-8AD8-50A6F9BD2B28}">
            <xm:f>Calculations!$P$91/100</xm:f>
            <x14:dxf>
              <font>
                <color rgb="FF9C5700"/>
              </font>
              <fill>
                <patternFill>
                  <bgColor rgb="FFFFEB9C"/>
                </patternFill>
              </fill>
            </x14:dxf>
          </x14:cfRule>
          <xm:sqref>AR1:AR1048576</xm:sqref>
        </x14:conditionalFormatting>
        <x14:conditionalFormatting xmlns:xm="http://schemas.microsoft.com/office/excel/2006/main">
          <x14:cfRule type="cellIs" priority="15" operator="greaterThan" id="{BE121966-E297-4CA9-8828-59A5A3BCA176}">
            <xm:f>Calculations!$R$91</xm:f>
            <x14:dxf>
              <font>
                <color rgb="FF9C5700"/>
              </font>
              <fill>
                <patternFill>
                  <bgColor rgb="FFFFEB9C"/>
                </patternFill>
              </fill>
            </x14:dxf>
          </x14:cfRule>
          <x14:cfRule type="cellIs" priority="16" operator="greaterThan" id="{AD5E0ADF-6C49-46E4-AB5C-E67BE765245C}">
            <xm:f>Calculations!$R$90</xm:f>
            <x14:dxf>
              <font>
                <color rgb="FF9C0006"/>
              </font>
              <fill>
                <patternFill>
                  <bgColor rgb="FFFFC7CE"/>
                </patternFill>
              </fill>
            </x14:dxf>
          </x14:cfRule>
          <x14:cfRule type="cellIs" priority="13" operator="greaterThan" id="{0BD2B99C-F679-47F5-98E7-904A08396530}">
            <xm:f>Calculations!$R$93</xm:f>
            <x14:dxf>
              <font>
                <color theme="4" tint="-0.499984740745262"/>
              </font>
              <fill>
                <patternFill>
                  <bgColor theme="8" tint="0.79998168889431442"/>
                </patternFill>
              </fill>
            </x14:dxf>
          </x14:cfRule>
          <x14:cfRule type="cellIs" priority="14" operator="greaterThan" id="{29784DA0-988D-4615-86EE-1D8479BB5495}">
            <xm:f>Calculations!$R$92</xm:f>
            <x14:dxf>
              <font>
                <color rgb="FF006100"/>
              </font>
              <fill>
                <patternFill>
                  <bgColor rgb="FFC6EFCE"/>
                </patternFill>
              </fill>
            </x14:dxf>
          </x14:cfRule>
          <xm:sqref>AU1:AU1048576</xm:sqref>
        </x14:conditionalFormatting>
        <x14:conditionalFormatting xmlns:xm="http://schemas.microsoft.com/office/excel/2006/main">
          <x14:cfRule type="cellIs" priority="4" operator="greaterThan" id="{D5E6FB98-10D2-4C35-B251-6B69EB5DC688}">
            <xm:f>Calculations!$B$90</xm:f>
            <x14:dxf>
              <font>
                <color rgb="FF9C0006"/>
              </font>
              <fill>
                <patternFill>
                  <bgColor rgb="FFFFC7CE"/>
                </patternFill>
              </fill>
            </x14:dxf>
          </x14:cfRule>
          <x14:cfRule type="cellIs" priority="3" operator="greaterThan" id="{0005BB82-EE3B-42A9-BC50-756428BB7AB3}">
            <xm:f>Calculations!$B$91</xm:f>
            <x14:dxf>
              <font>
                <color rgb="FF9C5700"/>
              </font>
              <fill>
                <patternFill>
                  <bgColor rgb="FFFFEB9C"/>
                </patternFill>
              </fill>
            </x14:dxf>
          </x14:cfRule>
          <x14:cfRule type="cellIs" priority="2" operator="greaterThan" id="{AA79225C-150C-4061-A8C2-21DEEC6050AA}">
            <xm:f>Calculations!$B$92</xm:f>
            <x14:dxf>
              <font>
                <color rgb="FF006100"/>
              </font>
              <fill>
                <patternFill>
                  <bgColor rgb="FFC6EFCE"/>
                </patternFill>
              </fill>
            </x14:dxf>
          </x14:cfRule>
          <x14:cfRule type="cellIs" priority="1" operator="greaterThan" id="{E42EA609-2EAF-488A-966E-CBCF4E9DB777}">
            <xm:f>Calculations!$B$93</xm:f>
            <x14:dxf>
              <font>
                <color theme="4" tint="-0.499984740745262"/>
              </font>
              <fill>
                <patternFill>
                  <bgColor theme="8" tint="0.79998168889431442"/>
                </patternFill>
              </fill>
            </x14:dxf>
          </x14:cfRule>
          <xm:sqref>AV1:AV1048576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FB079-CC0D-4741-89C9-4F5649CA7768}">
  <sheetPr codeName="Sheet5">
    <tabColor rgb="FFDBFBCC"/>
  </sheetPr>
  <dimension ref="A1:BB204"/>
  <sheetViews>
    <sheetView workbookViewId="0">
      <pane xSplit="2" ySplit="3" topLeftCell="C4" activePane="bottomRight" state="frozen"/>
      <selection activeCell="A4" sqref="A4"/>
      <selection pane="topRight" activeCell="A4" sqref="A4"/>
      <selection pane="bottomLeft" activeCell="A4" sqref="A4"/>
      <selection pane="bottomRight" activeCell="A4" sqref="A4"/>
    </sheetView>
  </sheetViews>
  <sheetFormatPr baseColWidth="10" defaultColWidth="8.6640625" defaultRowHeight="15" x14ac:dyDescent="0.2"/>
  <cols>
    <col min="1" max="2" width="15" style="1" customWidth="1"/>
    <col min="3" max="3" width="5" style="1" bestFit="1" customWidth="1"/>
    <col min="4" max="4" width="4.6640625" style="1" bestFit="1" customWidth="1"/>
    <col min="5" max="9" width="5.33203125" style="1" customWidth="1"/>
    <col min="10" max="10" width="5.33203125" style="12" customWidth="1"/>
    <col min="11" max="12" width="5.33203125" style="1" customWidth="1"/>
    <col min="13" max="14" width="5.33203125" style="12" customWidth="1"/>
    <col min="15" max="20" width="5.33203125" hidden="1" customWidth="1"/>
    <col min="21" max="26" width="5.33203125" style="1" customWidth="1"/>
    <col min="27" max="27" width="5.33203125" style="12" customWidth="1"/>
    <col min="28" max="29" width="5.33203125" style="1" customWidth="1"/>
    <col min="30" max="31" width="5.33203125" style="12" customWidth="1"/>
    <col min="32" max="37" width="5.33203125" hidden="1" customWidth="1"/>
    <col min="38" max="43" width="5.33203125" style="1" customWidth="1"/>
    <col min="44" max="44" width="5.33203125" style="9" customWidth="1"/>
    <col min="45" max="46" width="5.33203125" style="1" customWidth="1"/>
    <col min="47" max="48" width="5.33203125" style="12" customWidth="1"/>
    <col min="49" max="54" width="4.6640625" hidden="1" customWidth="1"/>
    <col min="55" max="16384" width="8.6640625" style="1"/>
  </cols>
  <sheetData>
    <row r="1" spans="1:54" s="47" customFormat="1" ht="35" customHeight="1" x14ac:dyDescent="0.3">
      <c r="A1" s="49" t="s">
        <v>49</v>
      </c>
      <c r="B1" s="49"/>
      <c r="C1" s="49"/>
      <c r="D1" s="49"/>
      <c r="E1" s="138" t="s">
        <v>0</v>
      </c>
      <c r="F1" s="138"/>
      <c r="G1" s="138"/>
      <c r="H1" s="138"/>
      <c r="I1" s="138"/>
      <c r="J1" s="138"/>
      <c r="K1" s="138"/>
      <c r="L1" s="138"/>
      <c r="M1" s="138"/>
      <c r="N1" s="138"/>
      <c r="O1" s="142" t="s">
        <v>35</v>
      </c>
      <c r="P1" s="142"/>
      <c r="Q1" s="142"/>
      <c r="R1" s="142"/>
      <c r="S1" s="142"/>
      <c r="T1" s="142"/>
      <c r="U1" s="49"/>
      <c r="V1" s="139" t="s">
        <v>16</v>
      </c>
      <c r="W1" s="139"/>
      <c r="X1" s="139"/>
      <c r="Y1" s="139"/>
      <c r="Z1" s="139"/>
      <c r="AA1" s="139"/>
      <c r="AB1" s="139"/>
      <c r="AC1" s="139"/>
      <c r="AD1" s="139"/>
      <c r="AE1" s="139"/>
      <c r="AF1" s="142" t="s">
        <v>35</v>
      </c>
      <c r="AG1" s="142"/>
      <c r="AH1" s="142"/>
      <c r="AI1" s="142"/>
      <c r="AJ1" s="142"/>
      <c r="AK1" s="142"/>
      <c r="AL1" s="49"/>
      <c r="AM1" s="140" t="s">
        <v>17</v>
      </c>
      <c r="AN1" s="140"/>
      <c r="AO1" s="140"/>
      <c r="AP1" s="140"/>
      <c r="AQ1" s="140"/>
      <c r="AR1" s="140"/>
      <c r="AS1" s="140"/>
      <c r="AT1" s="140"/>
      <c r="AU1" s="140"/>
      <c r="AV1" s="140"/>
      <c r="AW1" s="142" t="s">
        <v>35</v>
      </c>
      <c r="AX1" s="142"/>
      <c r="AY1" s="142"/>
      <c r="AZ1" s="142"/>
      <c r="BA1" s="142"/>
      <c r="BB1" s="142"/>
    </row>
    <row r="2" spans="1:54" s="77" customFormat="1" ht="19" x14ac:dyDescent="0.25">
      <c r="A2" s="71"/>
      <c r="B2" s="127" t="s">
        <v>53</v>
      </c>
      <c r="C2" s="71"/>
      <c r="D2" s="73"/>
      <c r="E2" s="74">
        <v>76</v>
      </c>
      <c r="F2" s="74">
        <v>24</v>
      </c>
      <c r="G2" s="74">
        <v>40</v>
      </c>
      <c r="H2" s="74">
        <v>73</v>
      </c>
      <c r="I2" s="74"/>
      <c r="J2" s="75">
        <v>0.96</v>
      </c>
      <c r="K2" s="74"/>
      <c r="L2" s="74"/>
      <c r="M2" s="74">
        <v>8</v>
      </c>
      <c r="N2" s="74">
        <v>332</v>
      </c>
      <c r="O2" s="74"/>
      <c r="P2" s="74"/>
      <c r="Q2" s="74"/>
      <c r="R2" s="74"/>
      <c r="S2" s="74"/>
      <c r="T2" s="74"/>
      <c r="U2" s="71"/>
      <c r="V2" s="74">
        <v>94</v>
      </c>
      <c r="W2" s="74">
        <v>30</v>
      </c>
      <c r="X2" s="74">
        <v>50</v>
      </c>
      <c r="Y2" s="74">
        <v>105</v>
      </c>
      <c r="Z2" s="74"/>
      <c r="AA2" s="75">
        <v>0.96</v>
      </c>
      <c r="AB2" s="74"/>
      <c r="AC2" s="74"/>
      <c r="AD2" s="74">
        <v>12</v>
      </c>
      <c r="AE2" s="74">
        <v>393</v>
      </c>
      <c r="AF2" s="74"/>
      <c r="AG2" s="74"/>
      <c r="AH2" s="74"/>
      <c r="AI2" s="74"/>
      <c r="AJ2" s="74"/>
      <c r="AK2" s="74"/>
      <c r="AL2" s="71"/>
      <c r="AM2" s="74">
        <v>105</v>
      </c>
      <c r="AN2" s="74">
        <v>31</v>
      </c>
      <c r="AO2" s="74">
        <v>55</v>
      </c>
      <c r="AP2" s="74">
        <v>114</v>
      </c>
      <c r="AQ2" s="74"/>
      <c r="AR2" s="75">
        <v>0.96</v>
      </c>
      <c r="AS2" s="74"/>
      <c r="AT2" s="74"/>
      <c r="AU2" s="74">
        <v>15.5</v>
      </c>
      <c r="AV2" s="74">
        <v>442</v>
      </c>
      <c r="AW2" s="104"/>
      <c r="AX2" s="104"/>
      <c r="AY2" s="104"/>
      <c r="AZ2" s="104"/>
      <c r="BA2" s="104"/>
      <c r="BB2" s="104"/>
    </row>
    <row r="3" spans="1:54" customFormat="1" ht="125" customHeight="1" x14ac:dyDescent="0.2">
      <c r="A3" s="55" t="s">
        <v>25</v>
      </c>
      <c r="B3" s="55" t="s">
        <v>26</v>
      </c>
      <c r="C3" s="56" t="s">
        <v>27</v>
      </c>
      <c r="D3" s="56" t="s">
        <v>44</v>
      </c>
      <c r="E3" s="29" t="s">
        <v>28</v>
      </c>
      <c r="F3" s="29" t="s">
        <v>29</v>
      </c>
      <c r="G3" s="29" t="s">
        <v>30</v>
      </c>
      <c r="H3" s="29" t="s">
        <v>31</v>
      </c>
      <c r="I3" s="29" t="s">
        <v>32</v>
      </c>
      <c r="J3" s="28" t="s">
        <v>33</v>
      </c>
      <c r="K3" s="29" t="s">
        <v>42</v>
      </c>
      <c r="L3" s="29" t="s">
        <v>41</v>
      </c>
      <c r="M3" s="28" t="s">
        <v>43</v>
      </c>
      <c r="N3" s="28" t="s">
        <v>34</v>
      </c>
      <c r="O3" s="29" t="s">
        <v>28</v>
      </c>
      <c r="P3" s="29" t="s">
        <v>29</v>
      </c>
      <c r="Q3" s="29" t="s">
        <v>30</v>
      </c>
      <c r="R3" s="29" t="s">
        <v>36</v>
      </c>
      <c r="S3" s="29" t="s">
        <v>37</v>
      </c>
      <c r="T3" s="29" t="s">
        <v>39</v>
      </c>
      <c r="U3" s="57"/>
      <c r="V3" s="29" t="s">
        <v>28</v>
      </c>
      <c r="W3" s="29" t="s">
        <v>29</v>
      </c>
      <c r="X3" s="29" t="s">
        <v>30</v>
      </c>
      <c r="Y3" s="29" t="s">
        <v>31</v>
      </c>
      <c r="Z3" s="29" t="s">
        <v>32</v>
      </c>
      <c r="AA3" s="28" t="s">
        <v>33</v>
      </c>
      <c r="AB3" s="29" t="s">
        <v>42</v>
      </c>
      <c r="AC3" s="29" t="s">
        <v>41</v>
      </c>
      <c r="AD3" s="28" t="s">
        <v>43</v>
      </c>
      <c r="AE3" s="28" t="s">
        <v>34</v>
      </c>
      <c r="AF3" s="29" t="s">
        <v>28</v>
      </c>
      <c r="AG3" s="29" t="s">
        <v>29</v>
      </c>
      <c r="AH3" s="29" t="s">
        <v>30</v>
      </c>
      <c r="AI3" s="29" t="s">
        <v>36</v>
      </c>
      <c r="AJ3" s="29" t="s">
        <v>37</v>
      </c>
      <c r="AK3" s="29" t="s">
        <v>39</v>
      </c>
      <c r="AL3" s="57"/>
      <c r="AM3" s="29" t="s">
        <v>28</v>
      </c>
      <c r="AN3" s="29" t="s">
        <v>29</v>
      </c>
      <c r="AO3" s="29" t="s">
        <v>30</v>
      </c>
      <c r="AP3" s="29" t="s">
        <v>31</v>
      </c>
      <c r="AQ3" s="30" t="s">
        <v>32</v>
      </c>
      <c r="AR3" s="31" t="s">
        <v>33</v>
      </c>
      <c r="AS3" s="30" t="s">
        <v>42</v>
      </c>
      <c r="AT3" s="30" t="s">
        <v>41</v>
      </c>
      <c r="AU3" s="31" t="s">
        <v>43</v>
      </c>
      <c r="AV3" s="31" t="s">
        <v>34</v>
      </c>
      <c r="AW3" s="30" t="s">
        <v>28</v>
      </c>
      <c r="AX3" s="30" t="s">
        <v>29</v>
      </c>
      <c r="AY3" s="30" t="s">
        <v>30</v>
      </c>
      <c r="AZ3" s="30" t="s">
        <v>36</v>
      </c>
      <c r="BA3" s="30" t="s">
        <v>37</v>
      </c>
      <c r="BB3" s="30" t="s">
        <v>39</v>
      </c>
    </row>
    <row r="4" spans="1:54" x14ac:dyDescent="0.2">
      <c r="A4" s="26"/>
      <c r="B4" s="26"/>
      <c r="C4" s="26"/>
      <c r="E4" s="26"/>
      <c r="F4" s="26"/>
      <c r="G4" s="26"/>
      <c r="H4" s="26"/>
      <c r="I4" s="26"/>
      <c r="J4" s="8">
        <f t="shared" ref="J4:J70" si="0">IF(H4+I4=0, 0, H4/(H4+I4))</f>
        <v>0</v>
      </c>
      <c r="K4" s="26"/>
      <c r="L4" s="26"/>
      <c r="M4" s="10">
        <f>K4-(0.5*L4)</f>
        <v>0</v>
      </c>
      <c r="N4" s="11">
        <f>(((SUM(O4:T4)-10051)/4349)*40)+360</f>
        <v>267.55575994481489</v>
      </c>
      <c r="O4">
        <f>E4*Calculations!$X$6</f>
        <v>0</v>
      </c>
      <c r="P4">
        <f>F4*Calculations!$Y$6</f>
        <v>0</v>
      </c>
      <c r="Q4">
        <f>G4*Calculations!$Z$6</f>
        <v>0</v>
      </c>
      <c r="R4">
        <f>H4*Calculations!$AA$6</f>
        <v>0</v>
      </c>
      <c r="S4">
        <f>J4*Calculations!$AB$6</f>
        <v>0</v>
      </c>
      <c r="T4">
        <f>M4*Calculations!$AC$6</f>
        <v>0</v>
      </c>
      <c r="Z4" s="4"/>
      <c r="AA4" s="8">
        <f>IF(Y4+Z4=0, 0, Y4/(Y4+Z4))</f>
        <v>0</v>
      </c>
      <c r="AB4" s="6"/>
      <c r="AC4" s="6"/>
      <c r="AD4" s="10">
        <f>AB4-(0.5*AC4)</f>
        <v>0</v>
      </c>
      <c r="AE4" s="11">
        <f>(((SUM(AF4:AK4)-10051)/4349)*40)+400</f>
        <v>307.55575994481489</v>
      </c>
      <c r="AF4">
        <f>V4*Calculations!$X$6</f>
        <v>0</v>
      </c>
      <c r="AG4">
        <f>W4*Calculations!$Y$6</f>
        <v>0</v>
      </c>
      <c r="AH4">
        <f>X4*Calculations!$Z$6</f>
        <v>0</v>
      </c>
      <c r="AI4">
        <f>Y4*Calculations!$AA$6</f>
        <v>0</v>
      </c>
      <c r="AJ4">
        <f>AA4*Calculations!$AB$6</f>
        <v>0</v>
      </c>
      <c r="AK4">
        <f>AD4*Calculations!$AC$6</f>
        <v>0</v>
      </c>
      <c r="AR4" s="8">
        <f>IF(AP4+AQ4=0, 0, AP4/(AP4+AQ4))</f>
        <v>0</v>
      </c>
      <c r="AS4" s="6"/>
      <c r="AT4" s="6"/>
      <c r="AU4" s="10">
        <f>AS4-(0.5*AT4)</f>
        <v>0</v>
      </c>
      <c r="AV4" s="11">
        <f>(((SUM(AW4:BB4)-10051)/4349)*40)+440</f>
        <v>347.55575994481489</v>
      </c>
      <c r="AW4">
        <f>AM4*Calculations!$X$6</f>
        <v>0</v>
      </c>
      <c r="AX4">
        <f>AN4*Calculations!$Y$6</f>
        <v>0</v>
      </c>
      <c r="AY4">
        <f>AO4*Calculations!$Z$6</f>
        <v>0</v>
      </c>
      <c r="AZ4">
        <f>AP4*Calculations!$AA$6</f>
        <v>0</v>
      </c>
      <c r="BA4">
        <f>AR4*Calculations!$AB$6</f>
        <v>0</v>
      </c>
      <c r="BB4">
        <f>AU4*Calculations!$AC$6</f>
        <v>0</v>
      </c>
    </row>
    <row r="5" spans="1:54" x14ac:dyDescent="0.2">
      <c r="A5" s="26"/>
      <c r="B5" s="26"/>
      <c r="C5" s="26"/>
      <c r="E5" s="26"/>
      <c r="F5" s="26"/>
      <c r="G5" s="26"/>
      <c r="H5" s="26"/>
      <c r="I5" s="26"/>
      <c r="J5" s="8">
        <f t="shared" si="0"/>
        <v>0</v>
      </c>
      <c r="K5" s="26"/>
      <c r="L5" s="26"/>
      <c r="M5" s="10">
        <f t="shared" ref="M5:M71" si="1">K5-(0.5*L5)</f>
        <v>0</v>
      </c>
      <c r="N5" s="11">
        <f t="shared" ref="N5:N71" si="2">(((SUM(O5:T5)-10051)/4349)*40)+360</f>
        <v>267.55575994481489</v>
      </c>
      <c r="O5">
        <f>E5*Calculations!$X$6</f>
        <v>0</v>
      </c>
      <c r="P5">
        <f>F5*Calculations!$Y$6</f>
        <v>0</v>
      </c>
      <c r="Q5">
        <f>G5*Calculations!$Z$6</f>
        <v>0</v>
      </c>
      <c r="R5">
        <f>H5*Calculations!$AA$6</f>
        <v>0</v>
      </c>
      <c r="S5">
        <f>J5*Calculations!$AB$6</f>
        <v>0</v>
      </c>
      <c r="T5">
        <f>M5*Calculations!$AC$6</f>
        <v>0</v>
      </c>
      <c r="Z5" s="4"/>
      <c r="AA5" s="8">
        <f t="shared" ref="AA5:AA71" si="3">IF(Y5+Z5=0, 0, Y5/(Y5+Z5))</f>
        <v>0</v>
      </c>
      <c r="AB5" s="6"/>
      <c r="AC5" s="6"/>
      <c r="AD5" s="10">
        <f t="shared" ref="AD5:AD71" si="4">AB5-(0.5*AC5)</f>
        <v>0</v>
      </c>
      <c r="AE5" s="11">
        <f t="shared" ref="AE5:AE71" si="5">(((SUM(AF5:AK5)-10051)/4349)*40)+400</f>
        <v>307.55575994481489</v>
      </c>
      <c r="AF5">
        <f>V5*Calculations!$X$6</f>
        <v>0</v>
      </c>
      <c r="AG5">
        <f>W5*Calculations!$Y$6</f>
        <v>0</v>
      </c>
      <c r="AH5">
        <f>X5*Calculations!$Z$6</f>
        <v>0</v>
      </c>
      <c r="AI5">
        <f>Y5*Calculations!$AA$6</f>
        <v>0</v>
      </c>
      <c r="AJ5">
        <f>AA5*Calculations!$AB$6</f>
        <v>0</v>
      </c>
      <c r="AK5">
        <f>AD5*Calculations!$AC$6</f>
        <v>0</v>
      </c>
      <c r="AR5" s="8">
        <f t="shared" ref="AR5:AR71" si="6">IF(AP5+AQ5=0, 0, AP5/(AP5+AQ5))</f>
        <v>0</v>
      </c>
      <c r="AS5" s="6"/>
      <c r="AT5" s="6"/>
      <c r="AU5" s="10">
        <f t="shared" ref="AU5:AU71" si="7">AS5-(0.5*AT5)</f>
        <v>0</v>
      </c>
      <c r="AV5" s="11">
        <f t="shared" ref="AV5:AV71" si="8">(((SUM(AW5:BB5)-10051)/4349)*40)+440</f>
        <v>347.55575994481489</v>
      </c>
      <c r="AW5">
        <f>AM5*Calculations!$X$6</f>
        <v>0</v>
      </c>
      <c r="AX5">
        <f>AN5*Calculations!$Y$6</f>
        <v>0</v>
      </c>
      <c r="AY5">
        <f>AO5*Calculations!$Z$6</f>
        <v>0</v>
      </c>
      <c r="AZ5">
        <f>AP5*Calculations!$AA$6</f>
        <v>0</v>
      </c>
      <c r="BA5">
        <f>AR5*Calculations!$AB$6</f>
        <v>0</v>
      </c>
      <c r="BB5">
        <f>AU5*Calculations!$AC$6</f>
        <v>0</v>
      </c>
    </row>
    <row r="6" spans="1:54" x14ac:dyDescent="0.2">
      <c r="A6" s="26"/>
      <c r="B6" s="26"/>
      <c r="C6" s="26"/>
      <c r="E6" s="26"/>
      <c r="F6" s="26"/>
      <c r="G6" s="26"/>
      <c r="H6" s="26"/>
      <c r="I6" s="26"/>
      <c r="J6" s="8">
        <f t="shared" si="0"/>
        <v>0</v>
      </c>
      <c r="K6" s="26"/>
      <c r="L6" s="26"/>
      <c r="M6" s="10">
        <f t="shared" si="1"/>
        <v>0</v>
      </c>
      <c r="N6" s="11">
        <f t="shared" si="2"/>
        <v>267.55575994481489</v>
      </c>
      <c r="O6">
        <f>E6*Calculations!$X$6</f>
        <v>0</v>
      </c>
      <c r="P6">
        <f>F6*Calculations!$Y$6</f>
        <v>0</v>
      </c>
      <c r="Q6">
        <f>G6*Calculations!$Z$6</f>
        <v>0</v>
      </c>
      <c r="R6">
        <f>H6*Calculations!$AA$6</f>
        <v>0</v>
      </c>
      <c r="S6">
        <f>J6*Calculations!$AB$6</f>
        <v>0</v>
      </c>
      <c r="T6">
        <f>M6*Calculations!$AC$6</f>
        <v>0</v>
      </c>
      <c r="Z6" s="4"/>
      <c r="AA6" s="8">
        <f t="shared" si="3"/>
        <v>0</v>
      </c>
      <c r="AB6" s="6"/>
      <c r="AC6" s="6"/>
      <c r="AD6" s="10">
        <f t="shared" si="4"/>
        <v>0</v>
      </c>
      <c r="AE6" s="11">
        <f t="shared" si="5"/>
        <v>307.55575994481489</v>
      </c>
      <c r="AF6">
        <f>V6*Calculations!$X$6</f>
        <v>0</v>
      </c>
      <c r="AG6">
        <f>W6*Calculations!$Y$6</f>
        <v>0</v>
      </c>
      <c r="AH6">
        <f>X6*Calculations!$Z$6</f>
        <v>0</v>
      </c>
      <c r="AI6">
        <f>Y6*Calculations!$AA$6</f>
        <v>0</v>
      </c>
      <c r="AJ6">
        <f>AA6*Calculations!$AB$6</f>
        <v>0</v>
      </c>
      <c r="AK6">
        <f>AD6*Calculations!$AC$6</f>
        <v>0</v>
      </c>
      <c r="AR6" s="8">
        <f t="shared" si="6"/>
        <v>0</v>
      </c>
      <c r="AS6" s="6"/>
      <c r="AT6" s="6"/>
      <c r="AU6" s="10">
        <f t="shared" si="7"/>
        <v>0</v>
      </c>
      <c r="AV6" s="11">
        <f t="shared" si="8"/>
        <v>347.55575994481489</v>
      </c>
      <c r="AW6">
        <f>AM6*Calculations!$X$6</f>
        <v>0</v>
      </c>
      <c r="AX6">
        <f>AN6*Calculations!$Y$6</f>
        <v>0</v>
      </c>
      <c r="AY6">
        <f>AO6*Calculations!$Z$6</f>
        <v>0</v>
      </c>
      <c r="AZ6">
        <f>AP6*Calculations!$AA$6</f>
        <v>0</v>
      </c>
      <c r="BA6">
        <f>AR6*Calculations!$AB$6</f>
        <v>0</v>
      </c>
      <c r="BB6">
        <f>AU6*Calculations!$AC$6</f>
        <v>0</v>
      </c>
    </row>
    <row r="7" spans="1:54" x14ac:dyDescent="0.2">
      <c r="A7" s="26"/>
      <c r="B7" s="26"/>
      <c r="C7" s="26"/>
      <c r="E7" s="26"/>
      <c r="F7" s="26"/>
      <c r="G7" s="26"/>
      <c r="H7" s="26"/>
      <c r="I7" s="26"/>
      <c r="J7" s="8">
        <f t="shared" si="0"/>
        <v>0</v>
      </c>
      <c r="K7" s="26"/>
      <c r="L7" s="26"/>
      <c r="M7" s="10">
        <f t="shared" si="1"/>
        <v>0</v>
      </c>
      <c r="N7" s="11">
        <f t="shared" si="2"/>
        <v>267.55575994481489</v>
      </c>
      <c r="O7">
        <f>E7*Calculations!$X$6</f>
        <v>0</v>
      </c>
      <c r="P7">
        <f>F7*Calculations!$Y$6</f>
        <v>0</v>
      </c>
      <c r="Q7">
        <f>G7*Calculations!$Z$6</f>
        <v>0</v>
      </c>
      <c r="R7">
        <f>H7*Calculations!$AA$6</f>
        <v>0</v>
      </c>
      <c r="S7">
        <f>J7*Calculations!$AB$6</f>
        <v>0</v>
      </c>
      <c r="T7">
        <f>M7*Calculations!$AC$6</f>
        <v>0</v>
      </c>
      <c r="Z7" s="4"/>
      <c r="AA7" s="8">
        <f t="shared" si="3"/>
        <v>0</v>
      </c>
      <c r="AB7" s="6"/>
      <c r="AC7" s="6"/>
      <c r="AD7" s="10">
        <f t="shared" si="4"/>
        <v>0</v>
      </c>
      <c r="AE7" s="11">
        <f t="shared" si="5"/>
        <v>307.55575994481489</v>
      </c>
      <c r="AF7">
        <f>V7*Calculations!$X$6</f>
        <v>0</v>
      </c>
      <c r="AG7">
        <f>W7*Calculations!$Y$6</f>
        <v>0</v>
      </c>
      <c r="AH7">
        <f>X7*Calculations!$Z$6</f>
        <v>0</v>
      </c>
      <c r="AI7">
        <f>Y7*Calculations!$AA$6</f>
        <v>0</v>
      </c>
      <c r="AJ7">
        <f>AA7*Calculations!$AB$6</f>
        <v>0</v>
      </c>
      <c r="AK7">
        <f>AD7*Calculations!$AC$6</f>
        <v>0</v>
      </c>
      <c r="AR7" s="8">
        <f t="shared" si="6"/>
        <v>0</v>
      </c>
      <c r="AS7" s="6"/>
      <c r="AT7" s="6"/>
      <c r="AU7" s="10">
        <f t="shared" si="7"/>
        <v>0</v>
      </c>
      <c r="AV7" s="11">
        <f t="shared" si="8"/>
        <v>347.55575994481489</v>
      </c>
      <c r="AW7">
        <f>AM7*Calculations!$X$6</f>
        <v>0</v>
      </c>
      <c r="AX7">
        <f>AN7*Calculations!$Y$6</f>
        <v>0</v>
      </c>
      <c r="AY7">
        <f>AO7*Calculations!$Z$6</f>
        <v>0</v>
      </c>
      <c r="AZ7">
        <f>AP7*Calculations!$AA$6</f>
        <v>0</v>
      </c>
      <c r="BA7">
        <f>AR7*Calculations!$AB$6</f>
        <v>0</v>
      </c>
      <c r="BB7">
        <f>AU7*Calculations!$AC$6</f>
        <v>0</v>
      </c>
    </row>
    <row r="8" spans="1:54" x14ac:dyDescent="0.2">
      <c r="A8" s="26"/>
      <c r="B8" s="26"/>
      <c r="C8" s="26"/>
      <c r="E8" s="26"/>
      <c r="F8" s="26"/>
      <c r="G8" s="26"/>
      <c r="H8" s="26"/>
      <c r="I8" s="26"/>
      <c r="J8" s="8">
        <f t="shared" si="0"/>
        <v>0</v>
      </c>
      <c r="K8" s="26"/>
      <c r="L8" s="26"/>
      <c r="M8" s="10">
        <f t="shared" si="1"/>
        <v>0</v>
      </c>
      <c r="N8" s="11">
        <f t="shared" si="2"/>
        <v>267.55575994481489</v>
      </c>
      <c r="O8">
        <f>E8*Calculations!$X$6</f>
        <v>0</v>
      </c>
      <c r="P8">
        <f>F8*Calculations!$Y$6</f>
        <v>0</v>
      </c>
      <c r="Q8">
        <f>G8*Calculations!$Z$6</f>
        <v>0</v>
      </c>
      <c r="R8">
        <f>H8*Calculations!$AA$6</f>
        <v>0</v>
      </c>
      <c r="S8">
        <f>J8*Calculations!$AB$6</f>
        <v>0</v>
      </c>
      <c r="T8">
        <f>M8*Calculations!$AC$6</f>
        <v>0</v>
      </c>
      <c r="Z8" s="4"/>
      <c r="AA8" s="8">
        <f t="shared" si="3"/>
        <v>0</v>
      </c>
      <c r="AB8" s="6"/>
      <c r="AC8" s="6"/>
      <c r="AD8" s="10">
        <f t="shared" si="4"/>
        <v>0</v>
      </c>
      <c r="AE8" s="11">
        <f t="shared" si="5"/>
        <v>307.55575994481489</v>
      </c>
      <c r="AF8">
        <f>V8*Calculations!$X$6</f>
        <v>0</v>
      </c>
      <c r="AG8">
        <f>W8*Calculations!$Y$6</f>
        <v>0</v>
      </c>
      <c r="AH8">
        <f>X8*Calculations!$Z$6</f>
        <v>0</v>
      </c>
      <c r="AI8">
        <f>Y8*Calculations!$AA$6</f>
        <v>0</v>
      </c>
      <c r="AJ8">
        <f>AA8*Calculations!$AB$6</f>
        <v>0</v>
      </c>
      <c r="AK8">
        <f>AD8*Calculations!$AC$6</f>
        <v>0</v>
      </c>
      <c r="AR8" s="8">
        <f t="shared" si="6"/>
        <v>0</v>
      </c>
      <c r="AS8" s="6"/>
      <c r="AT8" s="6"/>
      <c r="AU8" s="10">
        <f t="shared" si="7"/>
        <v>0</v>
      </c>
      <c r="AV8" s="11">
        <f t="shared" si="8"/>
        <v>347.55575994481489</v>
      </c>
      <c r="AW8">
        <f>AM8*Calculations!$X$6</f>
        <v>0</v>
      </c>
      <c r="AX8">
        <f>AN8*Calculations!$Y$6</f>
        <v>0</v>
      </c>
      <c r="AY8">
        <f>AO8*Calculations!$Z$6</f>
        <v>0</v>
      </c>
      <c r="AZ8">
        <f>AP8*Calculations!$AA$6</f>
        <v>0</v>
      </c>
      <c r="BA8">
        <f>AR8*Calculations!$AB$6</f>
        <v>0</v>
      </c>
      <c r="BB8">
        <f>AU8*Calculations!$AC$6</f>
        <v>0</v>
      </c>
    </row>
    <row r="9" spans="1:54" x14ac:dyDescent="0.2">
      <c r="A9" s="26"/>
      <c r="B9" s="26"/>
      <c r="C9" s="26"/>
      <c r="E9" s="26"/>
      <c r="F9" s="26"/>
      <c r="G9" s="26"/>
      <c r="H9" s="26"/>
      <c r="I9" s="26"/>
      <c r="J9" s="8">
        <f t="shared" si="0"/>
        <v>0</v>
      </c>
      <c r="K9" s="26"/>
      <c r="L9" s="26"/>
      <c r="M9" s="10">
        <f t="shared" si="1"/>
        <v>0</v>
      </c>
      <c r="N9" s="11">
        <f t="shared" si="2"/>
        <v>267.55575994481489</v>
      </c>
      <c r="O9">
        <f>E9*Calculations!$X$6</f>
        <v>0</v>
      </c>
      <c r="P9">
        <f>F9*Calculations!$Y$6</f>
        <v>0</v>
      </c>
      <c r="Q9">
        <f>G9*Calculations!$Z$6</f>
        <v>0</v>
      </c>
      <c r="R9">
        <f>H9*Calculations!$AA$6</f>
        <v>0</v>
      </c>
      <c r="S9">
        <f>J9*Calculations!$AB$6</f>
        <v>0</v>
      </c>
      <c r="T9">
        <f>M9*Calculations!$AC$6</f>
        <v>0</v>
      </c>
      <c r="Z9" s="4"/>
      <c r="AA9" s="8">
        <f t="shared" si="3"/>
        <v>0</v>
      </c>
      <c r="AB9" s="6"/>
      <c r="AC9" s="6"/>
      <c r="AD9" s="10">
        <f t="shared" si="4"/>
        <v>0</v>
      </c>
      <c r="AE9" s="11">
        <f t="shared" si="5"/>
        <v>307.55575994481489</v>
      </c>
      <c r="AF9">
        <f>V9*Calculations!$X$6</f>
        <v>0</v>
      </c>
      <c r="AG9">
        <f>W9*Calculations!$Y$6</f>
        <v>0</v>
      </c>
      <c r="AH9">
        <f>X9*Calculations!$Z$6</f>
        <v>0</v>
      </c>
      <c r="AI9">
        <f>Y9*Calculations!$AA$6</f>
        <v>0</v>
      </c>
      <c r="AJ9">
        <f>AA9*Calculations!$AB$6</f>
        <v>0</v>
      </c>
      <c r="AK9">
        <f>AD9*Calculations!$AC$6</f>
        <v>0</v>
      </c>
      <c r="AR9" s="8">
        <f t="shared" si="6"/>
        <v>0</v>
      </c>
      <c r="AS9" s="6"/>
      <c r="AT9" s="6"/>
      <c r="AU9" s="10">
        <f t="shared" si="7"/>
        <v>0</v>
      </c>
      <c r="AV9" s="11">
        <f t="shared" si="8"/>
        <v>347.55575994481489</v>
      </c>
      <c r="AW9">
        <f>AM9*Calculations!$X$6</f>
        <v>0</v>
      </c>
      <c r="AX9">
        <f>AN9*Calculations!$Y$6</f>
        <v>0</v>
      </c>
      <c r="AY9">
        <f>AO9*Calculations!$Z$6</f>
        <v>0</v>
      </c>
      <c r="AZ9">
        <f>AP9*Calculations!$AA$6</f>
        <v>0</v>
      </c>
      <c r="BA9">
        <f>AR9*Calculations!$AB$6</f>
        <v>0</v>
      </c>
      <c r="BB9">
        <f>AU9*Calculations!$AC$6</f>
        <v>0</v>
      </c>
    </row>
    <row r="10" spans="1:54" x14ac:dyDescent="0.2">
      <c r="A10" s="26"/>
      <c r="B10" s="26"/>
      <c r="C10" s="26"/>
      <c r="E10" s="26"/>
      <c r="F10" s="26"/>
      <c r="G10" s="26"/>
      <c r="H10" s="26"/>
      <c r="I10" s="26"/>
      <c r="J10" s="8">
        <f t="shared" si="0"/>
        <v>0</v>
      </c>
      <c r="K10" s="26"/>
      <c r="L10" s="26"/>
      <c r="M10" s="10">
        <f t="shared" si="1"/>
        <v>0</v>
      </c>
      <c r="N10" s="11">
        <f t="shared" si="2"/>
        <v>267.55575994481489</v>
      </c>
      <c r="O10">
        <f>E10*Calculations!$X$6</f>
        <v>0</v>
      </c>
      <c r="P10">
        <f>F10*Calculations!$Y$6</f>
        <v>0</v>
      </c>
      <c r="Q10">
        <f>G10*Calculations!$Z$6</f>
        <v>0</v>
      </c>
      <c r="R10">
        <f>H10*Calculations!$AA$6</f>
        <v>0</v>
      </c>
      <c r="S10">
        <f>J10*Calculations!$AB$6</f>
        <v>0</v>
      </c>
      <c r="T10">
        <f>M10*Calculations!$AC$6</f>
        <v>0</v>
      </c>
      <c r="Z10" s="4"/>
      <c r="AA10" s="8">
        <f t="shared" si="3"/>
        <v>0</v>
      </c>
      <c r="AB10" s="6"/>
      <c r="AC10" s="6"/>
      <c r="AD10" s="10">
        <f t="shared" si="4"/>
        <v>0</v>
      </c>
      <c r="AE10" s="11">
        <f t="shared" si="5"/>
        <v>307.55575994481489</v>
      </c>
      <c r="AF10">
        <f>V10*Calculations!$X$6</f>
        <v>0</v>
      </c>
      <c r="AG10">
        <f>W10*Calculations!$Y$6</f>
        <v>0</v>
      </c>
      <c r="AH10">
        <f>X10*Calculations!$Z$6</f>
        <v>0</v>
      </c>
      <c r="AI10">
        <f>Y10*Calculations!$AA$6</f>
        <v>0</v>
      </c>
      <c r="AJ10">
        <f>AA10*Calculations!$AB$6</f>
        <v>0</v>
      </c>
      <c r="AK10">
        <f>AD10*Calculations!$AC$6</f>
        <v>0</v>
      </c>
      <c r="AR10" s="8">
        <f t="shared" si="6"/>
        <v>0</v>
      </c>
      <c r="AS10" s="6"/>
      <c r="AT10" s="6"/>
      <c r="AU10" s="10">
        <f t="shared" si="7"/>
        <v>0</v>
      </c>
      <c r="AV10" s="11">
        <f t="shared" si="8"/>
        <v>347.55575994481489</v>
      </c>
      <c r="AW10">
        <f>AM10*Calculations!$X$6</f>
        <v>0</v>
      </c>
      <c r="AX10">
        <f>AN10*Calculations!$Y$6</f>
        <v>0</v>
      </c>
      <c r="AY10">
        <f>AO10*Calculations!$Z$6</f>
        <v>0</v>
      </c>
      <c r="AZ10">
        <f>AP10*Calculations!$AA$6</f>
        <v>0</v>
      </c>
      <c r="BA10">
        <f>AR10*Calculations!$AB$6</f>
        <v>0</v>
      </c>
      <c r="BB10">
        <f>AU10*Calculations!$AC$6</f>
        <v>0</v>
      </c>
    </row>
    <row r="11" spans="1:54" x14ac:dyDescent="0.2">
      <c r="A11" s="26"/>
      <c r="B11" s="26"/>
      <c r="C11" s="26"/>
      <c r="E11" s="26"/>
      <c r="F11" s="26"/>
      <c r="G11" s="26"/>
      <c r="H11" s="26"/>
      <c r="I11" s="26"/>
      <c r="J11" s="8">
        <f t="shared" si="0"/>
        <v>0</v>
      </c>
      <c r="K11" s="26"/>
      <c r="L11" s="26"/>
      <c r="M11" s="10">
        <f t="shared" si="1"/>
        <v>0</v>
      </c>
      <c r="N11" s="11">
        <f t="shared" si="2"/>
        <v>267.55575994481489</v>
      </c>
      <c r="O11">
        <f>E11*Calculations!$X$6</f>
        <v>0</v>
      </c>
      <c r="P11">
        <f>F11*Calculations!$Y$6</f>
        <v>0</v>
      </c>
      <c r="Q11">
        <f>G11*Calculations!$Z$6</f>
        <v>0</v>
      </c>
      <c r="R11">
        <f>H11*Calculations!$AA$6</f>
        <v>0</v>
      </c>
      <c r="S11">
        <f>J11*Calculations!$AB$6</f>
        <v>0</v>
      </c>
      <c r="T11">
        <f>M11*Calculations!$AC$6</f>
        <v>0</v>
      </c>
      <c r="Z11" s="4"/>
      <c r="AA11" s="8">
        <f t="shared" si="3"/>
        <v>0</v>
      </c>
      <c r="AB11" s="6"/>
      <c r="AC11" s="6"/>
      <c r="AD11" s="10">
        <f t="shared" si="4"/>
        <v>0</v>
      </c>
      <c r="AE11" s="11">
        <f t="shared" si="5"/>
        <v>307.55575994481489</v>
      </c>
      <c r="AF11">
        <f>V11*Calculations!$X$6</f>
        <v>0</v>
      </c>
      <c r="AG11">
        <f>W11*Calculations!$Y$6</f>
        <v>0</v>
      </c>
      <c r="AH11">
        <f>X11*Calculations!$Z$6</f>
        <v>0</v>
      </c>
      <c r="AI11">
        <f>Y11*Calculations!$AA$6</f>
        <v>0</v>
      </c>
      <c r="AJ11">
        <f>AA11*Calculations!$AB$6</f>
        <v>0</v>
      </c>
      <c r="AK11">
        <f>AD11*Calculations!$AC$6</f>
        <v>0</v>
      </c>
      <c r="AR11" s="8">
        <f t="shared" si="6"/>
        <v>0</v>
      </c>
      <c r="AS11" s="6"/>
      <c r="AT11" s="6"/>
      <c r="AU11" s="10">
        <f t="shared" si="7"/>
        <v>0</v>
      </c>
      <c r="AV11" s="11">
        <f t="shared" si="8"/>
        <v>347.55575994481489</v>
      </c>
      <c r="AW11">
        <f>AM11*Calculations!$X$6</f>
        <v>0</v>
      </c>
      <c r="AX11">
        <f>AN11*Calculations!$Y$6</f>
        <v>0</v>
      </c>
      <c r="AY11">
        <f>AO11*Calculations!$Z$6</f>
        <v>0</v>
      </c>
      <c r="AZ11">
        <f>AP11*Calculations!$AA$6</f>
        <v>0</v>
      </c>
      <c r="BA11">
        <f>AR11*Calculations!$AB$6</f>
        <v>0</v>
      </c>
      <c r="BB11">
        <f>AU11*Calculations!$AC$6</f>
        <v>0</v>
      </c>
    </row>
    <row r="12" spans="1:54" x14ac:dyDescent="0.2">
      <c r="A12" s="26"/>
      <c r="B12" s="26"/>
      <c r="C12" s="26"/>
      <c r="E12" s="26"/>
      <c r="F12" s="26"/>
      <c r="G12" s="26"/>
      <c r="H12" s="26"/>
      <c r="I12" s="26"/>
      <c r="J12" s="8">
        <f t="shared" si="0"/>
        <v>0</v>
      </c>
      <c r="K12" s="26"/>
      <c r="L12" s="26"/>
      <c r="M12" s="10">
        <f t="shared" si="1"/>
        <v>0</v>
      </c>
      <c r="N12" s="11">
        <f t="shared" si="2"/>
        <v>267.55575994481489</v>
      </c>
      <c r="O12">
        <f>E12*Calculations!$X$6</f>
        <v>0</v>
      </c>
      <c r="P12">
        <f>F12*Calculations!$Y$6</f>
        <v>0</v>
      </c>
      <c r="Q12">
        <f>G12*Calculations!$Z$6</f>
        <v>0</v>
      </c>
      <c r="R12">
        <f>H12*Calculations!$AA$6</f>
        <v>0</v>
      </c>
      <c r="S12">
        <f>J12*Calculations!$AB$6</f>
        <v>0</v>
      </c>
      <c r="T12">
        <f>M12*Calculations!$AC$6</f>
        <v>0</v>
      </c>
      <c r="Z12" s="4"/>
      <c r="AA12" s="8">
        <f t="shared" si="3"/>
        <v>0</v>
      </c>
      <c r="AB12" s="6"/>
      <c r="AC12" s="6"/>
      <c r="AD12" s="10">
        <f t="shared" si="4"/>
        <v>0</v>
      </c>
      <c r="AE12" s="11">
        <f t="shared" si="5"/>
        <v>307.55575994481489</v>
      </c>
      <c r="AF12">
        <f>V12*Calculations!$X$6</f>
        <v>0</v>
      </c>
      <c r="AG12">
        <f>W12*Calculations!$Y$6</f>
        <v>0</v>
      </c>
      <c r="AH12">
        <f>X12*Calculations!$Z$6</f>
        <v>0</v>
      </c>
      <c r="AI12">
        <f>Y12*Calculations!$AA$6</f>
        <v>0</v>
      </c>
      <c r="AJ12">
        <f>AA12*Calculations!$AB$6</f>
        <v>0</v>
      </c>
      <c r="AK12">
        <f>AD12*Calculations!$AC$6</f>
        <v>0</v>
      </c>
      <c r="AR12" s="8">
        <f t="shared" si="6"/>
        <v>0</v>
      </c>
      <c r="AS12" s="6"/>
      <c r="AT12" s="6"/>
      <c r="AU12" s="10">
        <f t="shared" si="7"/>
        <v>0</v>
      </c>
      <c r="AV12" s="11">
        <f t="shared" si="8"/>
        <v>347.55575994481489</v>
      </c>
      <c r="AW12">
        <f>AM12*Calculations!$X$6</f>
        <v>0</v>
      </c>
      <c r="AX12">
        <f>AN12*Calculations!$Y$6</f>
        <v>0</v>
      </c>
      <c r="AY12">
        <f>AO12*Calculations!$Z$6</f>
        <v>0</v>
      </c>
      <c r="AZ12">
        <f>AP12*Calculations!$AA$6</f>
        <v>0</v>
      </c>
      <c r="BA12">
        <f>AR12*Calculations!$AB$6</f>
        <v>0</v>
      </c>
      <c r="BB12">
        <f>AU12*Calculations!$AC$6</f>
        <v>0</v>
      </c>
    </row>
    <row r="13" spans="1:54" x14ac:dyDescent="0.2">
      <c r="A13" s="26"/>
      <c r="B13" s="26"/>
      <c r="C13" s="26"/>
      <c r="E13" s="26"/>
      <c r="F13" s="26"/>
      <c r="G13" s="26"/>
      <c r="H13" s="26"/>
      <c r="I13" s="26"/>
      <c r="J13" s="8">
        <f t="shared" si="0"/>
        <v>0</v>
      </c>
      <c r="K13" s="26"/>
      <c r="L13" s="26"/>
      <c r="M13" s="10">
        <f t="shared" si="1"/>
        <v>0</v>
      </c>
      <c r="N13" s="11">
        <f t="shared" si="2"/>
        <v>267.55575994481489</v>
      </c>
      <c r="O13">
        <f>E13*Calculations!$X$6</f>
        <v>0</v>
      </c>
      <c r="P13">
        <f>F13*Calculations!$Y$6</f>
        <v>0</v>
      </c>
      <c r="Q13">
        <f>G13*Calculations!$Z$6</f>
        <v>0</v>
      </c>
      <c r="R13">
        <f>H13*Calculations!$AA$6</f>
        <v>0</v>
      </c>
      <c r="S13">
        <f>J13*Calculations!$AB$6</f>
        <v>0</v>
      </c>
      <c r="T13">
        <f>M13*Calculations!$AC$6</f>
        <v>0</v>
      </c>
      <c r="Z13" s="4"/>
      <c r="AA13" s="8">
        <f t="shared" si="3"/>
        <v>0</v>
      </c>
      <c r="AB13" s="6"/>
      <c r="AC13" s="6"/>
      <c r="AD13" s="10">
        <f t="shared" si="4"/>
        <v>0</v>
      </c>
      <c r="AE13" s="11">
        <f t="shared" si="5"/>
        <v>307.55575994481489</v>
      </c>
      <c r="AF13">
        <f>V13*Calculations!$X$6</f>
        <v>0</v>
      </c>
      <c r="AG13">
        <f>W13*Calculations!$Y$6</f>
        <v>0</v>
      </c>
      <c r="AH13">
        <f>X13*Calculations!$Z$6</f>
        <v>0</v>
      </c>
      <c r="AI13">
        <f>Y13*Calculations!$AA$6</f>
        <v>0</v>
      </c>
      <c r="AJ13">
        <f>AA13*Calculations!$AB$6</f>
        <v>0</v>
      </c>
      <c r="AK13">
        <f>AD13*Calculations!$AC$6</f>
        <v>0</v>
      </c>
      <c r="AR13" s="8">
        <f t="shared" si="6"/>
        <v>0</v>
      </c>
      <c r="AS13" s="6"/>
      <c r="AT13" s="6"/>
      <c r="AU13" s="10">
        <f t="shared" si="7"/>
        <v>0</v>
      </c>
      <c r="AV13" s="11">
        <f t="shared" si="8"/>
        <v>347.55575994481489</v>
      </c>
      <c r="AW13">
        <f>AM13*Calculations!$X$6</f>
        <v>0</v>
      </c>
      <c r="AX13">
        <f>AN13*Calculations!$Y$6</f>
        <v>0</v>
      </c>
      <c r="AY13">
        <f>AO13*Calculations!$Z$6</f>
        <v>0</v>
      </c>
      <c r="AZ13">
        <f>AP13*Calculations!$AA$6</f>
        <v>0</v>
      </c>
      <c r="BA13">
        <f>AR13*Calculations!$AB$6</f>
        <v>0</v>
      </c>
      <c r="BB13">
        <f>AU13*Calculations!$AC$6</f>
        <v>0</v>
      </c>
    </row>
    <row r="14" spans="1:54" x14ac:dyDescent="0.2">
      <c r="A14" s="26"/>
      <c r="B14" s="26"/>
      <c r="C14" s="26"/>
      <c r="E14" s="26"/>
      <c r="F14" s="26"/>
      <c r="G14" s="26"/>
      <c r="H14" s="26"/>
      <c r="I14" s="26"/>
      <c r="J14" s="8">
        <f t="shared" si="0"/>
        <v>0</v>
      </c>
      <c r="K14" s="26"/>
      <c r="L14" s="26"/>
      <c r="M14" s="10">
        <f t="shared" si="1"/>
        <v>0</v>
      </c>
      <c r="N14" s="11">
        <f t="shared" si="2"/>
        <v>267.55575994481489</v>
      </c>
      <c r="O14">
        <f>E14*Calculations!$X$6</f>
        <v>0</v>
      </c>
      <c r="P14">
        <f>F14*Calculations!$Y$6</f>
        <v>0</v>
      </c>
      <c r="Q14">
        <f>G14*Calculations!$Z$6</f>
        <v>0</v>
      </c>
      <c r="R14">
        <f>H14*Calculations!$AA$6</f>
        <v>0</v>
      </c>
      <c r="S14">
        <f>J14*Calculations!$AB$6</f>
        <v>0</v>
      </c>
      <c r="T14">
        <f>M14*Calculations!$AC$6</f>
        <v>0</v>
      </c>
      <c r="Z14" s="4"/>
      <c r="AA14" s="8">
        <f t="shared" si="3"/>
        <v>0</v>
      </c>
      <c r="AB14" s="6"/>
      <c r="AC14" s="6"/>
      <c r="AD14" s="10">
        <f t="shared" si="4"/>
        <v>0</v>
      </c>
      <c r="AE14" s="11">
        <f t="shared" si="5"/>
        <v>307.55575994481489</v>
      </c>
      <c r="AF14">
        <f>V14*Calculations!$X$6</f>
        <v>0</v>
      </c>
      <c r="AG14">
        <f>W14*Calculations!$Y$6</f>
        <v>0</v>
      </c>
      <c r="AH14">
        <f>X14*Calculations!$Z$6</f>
        <v>0</v>
      </c>
      <c r="AI14">
        <f>Y14*Calculations!$AA$6</f>
        <v>0</v>
      </c>
      <c r="AJ14">
        <f>AA14*Calculations!$AB$6</f>
        <v>0</v>
      </c>
      <c r="AK14">
        <f>AD14*Calculations!$AC$6</f>
        <v>0</v>
      </c>
      <c r="AR14" s="8">
        <f t="shared" si="6"/>
        <v>0</v>
      </c>
      <c r="AS14" s="6"/>
      <c r="AT14" s="6"/>
      <c r="AU14" s="10">
        <f t="shared" si="7"/>
        <v>0</v>
      </c>
      <c r="AV14" s="11">
        <f t="shared" si="8"/>
        <v>347.55575994481489</v>
      </c>
      <c r="AW14">
        <f>AM14*Calculations!$X$6</f>
        <v>0</v>
      </c>
      <c r="AX14">
        <f>AN14*Calculations!$Y$6</f>
        <v>0</v>
      </c>
      <c r="AY14">
        <f>AO14*Calculations!$Z$6</f>
        <v>0</v>
      </c>
      <c r="AZ14">
        <f>AP14*Calculations!$AA$6</f>
        <v>0</v>
      </c>
      <c r="BA14">
        <f>AR14*Calculations!$AB$6</f>
        <v>0</v>
      </c>
      <c r="BB14">
        <f>AU14*Calculations!$AC$6</f>
        <v>0</v>
      </c>
    </row>
    <row r="15" spans="1:54" ht="16" x14ac:dyDescent="0.2">
      <c r="A15" s="26"/>
      <c r="B15" s="26"/>
      <c r="C15" s="26"/>
      <c r="E15" s="26"/>
      <c r="F15" s="26"/>
      <c r="G15" s="26"/>
      <c r="H15" s="26"/>
      <c r="I15" s="26"/>
      <c r="J15" s="8">
        <f t="shared" si="0"/>
        <v>0</v>
      </c>
      <c r="K15" s="26"/>
      <c r="L15" s="26"/>
      <c r="M15" s="10">
        <f t="shared" si="1"/>
        <v>0</v>
      </c>
      <c r="N15" s="11">
        <f t="shared" si="2"/>
        <v>267.55575994481489</v>
      </c>
      <c r="O15">
        <f>E15*Calculations!$X$6</f>
        <v>0</v>
      </c>
      <c r="P15">
        <f>F15*Calculations!$Y$6</f>
        <v>0</v>
      </c>
      <c r="Q15">
        <f>G15*Calculations!$Z$6</f>
        <v>0</v>
      </c>
      <c r="R15">
        <f>H15*Calculations!$AA$6</f>
        <v>0</v>
      </c>
      <c r="S15">
        <f>J15*Calculations!$AB$6</f>
        <v>0</v>
      </c>
      <c r="T15">
        <f>M15*Calculations!$AC$6</f>
        <v>0</v>
      </c>
      <c r="V15" s="5"/>
      <c r="W15" s="5"/>
      <c r="X15" s="5"/>
      <c r="Y15" s="5"/>
      <c r="Z15" s="5"/>
      <c r="AA15" s="8">
        <f t="shared" si="3"/>
        <v>0</v>
      </c>
      <c r="AB15" s="6"/>
      <c r="AC15" s="6"/>
      <c r="AD15" s="10">
        <f t="shared" si="4"/>
        <v>0</v>
      </c>
      <c r="AE15" s="11">
        <f t="shared" si="5"/>
        <v>307.55575994481489</v>
      </c>
      <c r="AF15">
        <f>V15*Calculations!$X$6</f>
        <v>0</v>
      </c>
      <c r="AG15">
        <f>W15*Calculations!$Y$6</f>
        <v>0</v>
      </c>
      <c r="AH15">
        <f>X15*Calculations!$Z$6</f>
        <v>0</v>
      </c>
      <c r="AI15">
        <f>Y15*Calculations!$AA$6</f>
        <v>0</v>
      </c>
      <c r="AJ15">
        <f>AA15*Calculations!$AB$6</f>
        <v>0</v>
      </c>
      <c r="AK15">
        <f>AD15*Calculations!$AC$6</f>
        <v>0</v>
      </c>
      <c r="AR15" s="8">
        <f t="shared" si="6"/>
        <v>0</v>
      </c>
      <c r="AS15" s="6"/>
      <c r="AT15" s="6"/>
      <c r="AU15" s="10">
        <f t="shared" si="7"/>
        <v>0</v>
      </c>
      <c r="AV15" s="11">
        <f t="shared" si="8"/>
        <v>347.55575994481489</v>
      </c>
      <c r="AW15">
        <f>AM15*Calculations!$X$6</f>
        <v>0</v>
      </c>
      <c r="AX15">
        <f>AN15*Calculations!$Y$6</f>
        <v>0</v>
      </c>
      <c r="AY15">
        <f>AO15*Calculations!$Z$6</f>
        <v>0</v>
      </c>
      <c r="AZ15">
        <f>AP15*Calculations!$AA$6</f>
        <v>0</v>
      </c>
      <c r="BA15">
        <f>AR15*Calculations!$AB$6</f>
        <v>0</v>
      </c>
      <c r="BB15">
        <f>AU15*Calculations!$AC$6</f>
        <v>0</v>
      </c>
    </row>
    <row r="16" spans="1:54" ht="16" x14ac:dyDescent="0.2">
      <c r="A16" s="26"/>
      <c r="B16" s="26"/>
      <c r="C16" s="26"/>
      <c r="E16" s="26"/>
      <c r="F16" s="26"/>
      <c r="G16" s="26"/>
      <c r="H16" s="26"/>
      <c r="I16" s="26"/>
      <c r="J16" s="8">
        <f t="shared" si="0"/>
        <v>0</v>
      </c>
      <c r="K16" s="26"/>
      <c r="L16" s="26"/>
      <c r="M16" s="10">
        <f t="shared" si="1"/>
        <v>0</v>
      </c>
      <c r="N16" s="11">
        <f t="shared" si="2"/>
        <v>267.55575994481489</v>
      </c>
      <c r="O16">
        <f>E16*Calculations!$X$6</f>
        <v>0</v>
      </c>
      <c r="P16">
        <f>F16*Calculations!$Y$6</f>
        <v>0</v>
      </c>
      <c r="Q16">
        <f>G16*Calculations!$Z$6</f>
        <v>0</v>
      </c>
      <c r="R16">
        <f>H16*Calculations!$AA$6</f>
        <v>0</v>
      </c>
      <c r="S16">
        <f>J16*Calculations!$AB$6</f>
        <v>0</v>
      </c>
      <c r="T16">
        <f>M16*Calculations!$AC$6</f>
        <v>0</v>
      </c>
      <c r="V16" s="5"/>
      <c r="W16" s="5"/>
      <c r="X16" s="5"/>
      <c r="Y16" s="5"/>
      <c r="Z16" s="5"/>
      <c r="AA16" s="8">
        <f t="shared" si="3"/>
        <v>0</v>
      </c>
      <c r="AB16" s="6"/>
      <c r="AC16" s="6"/>
      <c r="AD16" s="10">
        <f t="shared" si="4"/>
        <v>0</v>
      </c>
      <c r="AE16" s="11">
        <f t="shared" si="5"/>
        <v>307.55575994481489</v>
      </c>
      <c r="AF16">
        <f>V16*Calculations!$X$6</f>
        <v>0</v>
      </c>
      <c r="AG16">
        <f>W16*Calculations!$Y$6</f>
        <v>0</v>
      </c>
      <c r="AH16">
        <f>X16*Calculations!$Z$6</f>
        <v>0</v>
      </c>
      <c r="AI16">
        <f>Y16*Calculations!$AA$6</f>
        <v>0</v>
      </c>
      <c r="AJ16">
        <f>AA16*Calculations!$AB$6</f>
        <v>0</v>
      </c>
      <c r="AK16">
        <f>AD16*Calculations!$AC$6</f>
        <v>0</v>
      </c>
      <c r="AR16" s="8">
        <f t="shared" si="6"/>
        <v>0</v>
      </c>
      <c r="AS16" s="6"/>
      <c r="AT16" s="6"/>
      <c r="AU16" s="10">
        <f t="shared" si="7"/>
        <v>0</v>
      </c>
      <c r="AV16" s="11">
        <f t="shared" si="8"/>
        <v>347.55575994481489</v>
      </c>
      <c r="AW16">
        <f>AM16*Calculations!$X$6</f>
        <v>0</v>
      </c>
      <c r="AX16">
        <f>AN16*Calculations!$Y$6</f>
        <v>0</v>
      </c>
      <c r="AY16">
        <f>AO16*Calculations!$Z$6</f>
        <v>0</v>
      </c>
      <c r="AZ16">
        <f>AP16*Calculations!$AA$6</f>
        <v>0</v>
      </c>
      <c r="BA16">
        <f>AR16*Calculations!$AB$6</f>
        <v>0</v>
      </c>
      <c r="BB16">
        <f>AU16*Calculations!$AC$6</f>
        <v>0</v>
      </c>
    </row>
    <row r="17" spans="1:54" ht="16" x14ac:dyDescent="0.2">
      <c r="A17" s="26"/>
      <c r="B17" s="26"/>
      <c r="C17" s="26"/>
      <c r="E17" s="26"/>
      <c r="F17" s="26"/>
      <c r="G17" s="26"/>
      <c r="H17" s="26"/>
      <c r="I17" s="26"/>
      <c r="J17" s="8">
        <f t="shared" si="0"/>
        <v>0</v>
      </c>
      <c r="K17" s="26"/>
      <c r="L17" s="26"/>
      <c r="M17" s="10">
        <f t="shared" si="1"/>
        <v>0</v>
      </c>
      <c r="N17" s="11">
        <f t="shared" si="2"/>
        <v>267.55575994481489</v>
      </c>
      <c r="O17">
        <f>E17*Calculations!$X$6</f>
        <v>0</v>
      </c>
      <c r="P17">
        <f>F17*Calculations!$Y$6</f>
        <v>0</v>
      </c>
      <c r="Q17">
        <f>G17*Calculations!$Z$6</f>
        <v>0</v>
      </c>
      <c r="R17">
        <f>H17*Calculations!$AA$6</f>
        <v>0</v>
      </c>
      <c r="S17">
        <f>J17*Calculations!$AB$6</f>
        <v>0</v>
      </c>
      <c r="T17">
        <f>M17*Calculations!$AC$6</f>
        <v>0</v>
      </c>
      <c r="V17" s="5"/>
      <c r="W17" s="5"/>
      <c r="X17" s="5"/>
      <c r="Y17" s="5"/>
      <c r="Z17" s="5"/>
      <c r="AA17" s="8">
        <f t="shared" si="3"/>
        <v>0</v>
      </c>
      <c r="AB17" s="6"/>
      <c r="AC17" s="6"/>
      <c r="AD17" s="10">
        <f t="shared" si="4"/>
        <v>0</v>
      </c>
      <c r="AE17" s="11">
        <f t="shared" si="5"/>
        <v>307.55575994481489</v>
      </c>
      <c r="AF17">
        <f>V17*Calculations!$X$6</f>
        <v>0</v>
      </c>
      <c r="AG17">
        <f>W17*Calculations!$Y$6</f>
        <v>0</v>
      </c>
      <c r="AH17">
        <f>X17*Calculations!$Z$6</f>
        <v>0</v>
      </c>
      <c r="AI17">
        <f>Y17*Calculations!$AA$6</f>
        <v>0</v>
      </c>
      <c r="AJ17">
        <f>AA17*Calculations!$AB$6</f>
        <v>0</v>
      </c>
      <c r="AK17">
        <f>AD17*Calculations!$AC$6</f>
        <v>0</v>
      </c>
      <c r="AR17" s="8">
        <f t="shared" si="6"/>
        <v>0</v>
      </c>
      <c r="AS17" s="6"/>
      <c r="AT17" s="6"/>
      <c r="AU17" s="10">
        <f t="shared" si="7"/>
        <v>0</v>
      </c>
      <c r="AV17" s="11">
        <f t="shared" si="8"/>
        <v>347.55575994481489</v>
      </c>
      <c r="AW17">
        <f>AM17*Calculations!$X$6</f>
        <v>0</v>
      </c>
      <c r="AX17">
        <f>AN17*Calculations!$Y$6</f>
        <v>0</v>
      </c>
      <c r="AY17">
        <f>AO17*Calculations!$Z$6</f>
        <v>0</v>
      </c>
      <c r="AZ17">
        <f>AP17*Calculations!$AA$6</f>
        <v>0</v>
      </c>
      <c r="BA17">
        <f>AR17*Calculations!$AB$6</f>
        <v>0</v>
      </c>
      <c r="BB17">
        <f>AU17*Calculations!$AC$6</f>
        <v>0</v>
      </c>
    </row>
    <row r="18" spans="1:54" ht="16" x14ac:dyDescent="0.2">
      <c r="A18" s="26"/>
      <c r="B18" s="26"/>
      <c r="C18" s="26"/>
      <c r="E18" s="26"/>
      <c r="F18" s="26"/>
      <c r="G18" s="26"/>
      <c r="H18" s="26"/>
      <c r="I18" s="26"/>
      <c r="J18" s="8">
        <f t="shared" si="0"/>
        <v>0</v>
      </c>
      <c r="K18" s="26"/>
      <c r="L18" s="26"/>
      <c r="M18" s="10">
        <f t="shared" ref="M18:M30" si="9">K18-(0.5*L18)</f>
        <v>0</v>
      </c>
      <c r="N18" s="11">
        <f t="shared" ref="N18:N30" si="10">(((SUM(O18:T18)-10051)/4349)*40)+360</f>
        <v>267.55575994481489</v>
      </c>
      <c r="O18">
        <f>E18*Calculations!$X$6</f>
        <v>0</v>
      </c>
      <c r="P18">
        <f>F18*Calculations!$Y$6</f>
        <v>0</v>
      </c>
      <c r="Q18">
        <f>G18*Calculations!$Z$6</f>
        <v>0</v>
      </c>
      <c r="R18">
        <f>H18*Calculations!$AA$6</f>
        <v>0</v>
      </c>
      <c r="S18">
        <f>J18*Calculations!$AB$6</f>
        <v>0</v>
      </c>
      <c r="T18">
        <f>M18*Calculations!$AC$6</f>
        <v>0</v>
      </c>
      <c r="V18" s="5"/>
      <c r="W18" s="5"/>
      <c r="X18" s="5"/>
      <c r="Y18" s="5"/>
      <c r="Z18" s="5"/>
      <c r="AA18" s="8">
        <f t="shared" si="3"/>
        <v>0</v>
      </c>
      <c r="AB18" s="6"/>
      <c r="AC18" s="6"/>
      <c r="AD18" s="10">
        <f t="shared" si="4"/>
        <v>0</v>
      </c>
      <c r="AE18" s="11">
        <f t="shared" si="5"/>
        <v>307.55575994481489</v>
      </c>
      <c r="AF18">
        <f>V18*Calculations!$X$6</f>
        <v>0</v>
      </c>
      <c r="AG18">
        <f>W18*Calculations!$Y$6</f>
        <v>0</v>
      </c>
      <c r="AH18">
        <f>X18*Calculations!$Z$6</f>
        <v>0</v>
      </c>
      <c r="AI18">
        <f>Y18*Calculations!$AA$6</f>
        <v>0</v>
      </c>
      <c r="AJ18">
        <f>AA18*Calculations!$AB$6</f>
        <v>0</v>
      </c>
      <c r="AK18">
        <f>AD18*Calculations!$AC$6</f>
        <v>0</v>
      </c>
      <c r="AR18" s="8">
        <f t="shared" si="6"/>
        <v>0</v>
      </c>
      <c r="AS18" s="6"/>
      <c r="AT18" s="6"/>
      <c r="AU18" s="10">
        <f t="shared" si="7"/>
        <v>0</v>
      </c>
      <c r="AV18" s="11">
        <f t="shared" si="8"/>
        <v>347.55575994481489</v>
      </c>
      <c r="AW18">
        <f>AM18*Calculations!$X$6</f>
        <v>0</v>
      </c>
      <c r="AX18">
        <f>AN18*Calculations!$Y$6</f>
        <v>0</v>
      </c>
      <c r="AY18">
        <f>AO18*Calculations!$Z$6</f>
        <v>0</v>
      </c>
      <c r="AZ18">
        <f>AP18*Calculations!$AA$6</f>
        <v>0</v>
      </c>
      <c r="BA18">
        <f>AR18*Calculations!$AB$6</f>
        <v>0</v>
      </c>
      <c r="BB18">
        <f>AU18*Calculations!$AC$6</f>
        <v>0</v>
      </c>
    </row>
    <row r="19" spans="1:54" ht="16" x14ac:dyDescent="0.2">
      <c r="A19" s="26"/>
      <c r="B19" s="26"/>
      <c r="C19" s="26"/>
      <c r="E19" s="26"/>
      <c r="F19" s="26"/>
      <c r="G19" s="26"/>
      <c r="H19" s="26"/>
      <c r="I19" s="26"/>
      <c r="J19" s="8">
        <f t="shared" si="0"/>
        <v>0</v>
      </c>
      <c r="K19" s="26"/>
      <c r="L19" s="26"/>
      <c r="M19" s="10">
        <f t="shared" si="9"/>
        <v>0</v>
      </c>
      <c r="N19" s="11">
        <f t="shared" si="10"/>
        <v>267.55575994481489</v>
      </c>
      <c r="O19">
        <f>E19*Calculations!$X$6</f>
        <v>0</v>
      </c>
      <c r="P19">
        <f>F19*Calculations!$Y$6</f>
        <v>0</v>
      </c>
      <c r="Q19">
        <f>G19*Calculations!$Z$6</f>
        <v>0</v>
      </c>
      <c r="R19">
        <f>H19*Calculations!$AA$6</f>
        <v>0</v>
      </c>
      <c r="S19">
        <f>J19*Calculations!$AB$6</f>
        <v>0</v>
      </c>
      <c r="T19">
        <f>M19*Calculations!$AC$6</f>
        <v>0</v>
      </c>
      <c r="V19" s="5"/>
      <c r="W19" s="5"/>
      <c r="X19" s="5"/>
      <c r="Y19" s="5"/>
      <c r="Z19" s="5"/>
      <c r="AA19" s="8">
        <f t="shared" si="3"/>
        <v>0</v>
      </c>
      <c r="AB19" s="6"/>
      <c r="AC19" s="6"/>
      <c r="AD19" s="10">
        <f t="shared" si="4"/>
        <v>0</v>
      </c>
      <c r="AE19" s="11">
        <f t="shared" si="5"/>
        <v>307.55575994481489</v>
      </c>
      <c r="AF19">
        <f>V19*Calculations!$X$6</f>
        <v>0</v>
      </c>
      <c r="AG19">
        <f>W19*Calculations!$Y$6</f>
        <v>0</v>
      </c>
      <c r="AH19">
        <f>X19*Calculations!$Z$6</f>
        <v>0</v>
      </c>
      <c r="AI19">
        <f>Y19*Calculations!$AA$6</f>
        <v>0</v>
      </c>
      <c r="AJ19">
        <f>AA19*Calculations!$AB$6</f>
        <v>0</v>
      </c>
      <c r="AK19">
        <f>AD19*Calculations!$AC$6</f>
        <v>0</v>
      </c>
      <c r="AR19" s="8">
        <f t="shared" si="6"/>
        <v>0</v>
      </c>
      <c r="AS19" s="6"/>
      <c r="AT19" s="6"/>
      <c r="AU19" s="10">
        <f t="shared" si="7"/>
        <v>0</v>
      </c>
      <c r="AV19" s="11">
        <f t="shared" si="8"/>
        <v>347.55575994481489</v>
      </c>
      <c r="AW19">
        <f>AM19*Calculations!$X$6</f>
        <v>0</v>
      </c>
      <c r="AX19">
        <f>AN19*Calculations!$Y$6</f>
        <v>0</v>
      </c>
      <c r="AY19">
        <f>AO19*Calculations!$Z$6</f>
        <v>0</v>
      </c>
      <c r="AZ19">
        <f>AP19*Calculations!$AA$6</f>
        <v>0</v>
      </c>
      <c r="BA19">
        <f>AR19*Calculations!$AB$6</f>
        <v>0</v>
      </c>
      <c r="BB19">
        <f>AU19*Calculations!$AC$6</f>
        <v>0</v>
      </c>
    </row>
    <row r="20" spans="1:54" ht="16" x14ac:dyDescent="0.2">
      <c r="A20" s="26"/>
      <c r="B20" s="26"/>
      <c r="C20" s="26"/>
      <c r="E20" s="26"/>
      <c r="F20" s="26"/>
      <c r="G20" s="26"/>
      <c r="H20" s="26"/>
      <c r="I20" s="26"/>
      <c r="J20" s="8">
        <f t="shared" si="0"/>
        <v>0</v>
      </c>
      <c r="K20" s="26"/>
      <c r="L20" s="26"/>
      <c r="M20" s="10">
        <f t="shared" si="9"/>
        <v>0</v>
      </c>
      <c r="N20" s="11">
        <f t="shared" si="10"/>
        <v>267.55575994481489</v>
      </c>
      <c r="O20">
        <f>E20*Calculations!$X$6</f>
        <v>0</v>
      </c>
      <c r="P20">
        <f>F20*Calculations!$Y$6</f>
        <v>0</v>
      </c>
      <c r="Q20">
        <f>G20*Calculations!$Z$6</f>
        <v>0</v>
      </c>
      <c r="R20">
        <f>H20*Calculations!$AA$6</f>
        <v>0</v>
      </c>
      <c r="S20">
        <f>J20*Calculations!$AB$6</f>
        <v>0</v>
      </c>
      <c r="T20">
        <f>M20*Calculations!$AC$6</f>
        <v>0</v>
      </c>
      <c r="V20" s="5"/>
      <c r="W20" s="5"/>
      <c r="X20" s="5"/>
      <c r="Y20" s="5"/>
      <c r="Z20" s="5"/>
      <c r="AA20" s="8">
        <f t="shared" si="3"/>
        <v>0</v>
      </c>
      <c r="AB20" s="6"/>
      <c r="AC20" s="6"/>
      <c r="AD20" s="10">
        <f t="shared" ref="AD20:AD26" si="11">AB20-(0.5*AC20)</f>
        <v>0</v>
      </c>
      <c r="AE20" s="11">
        <f t="shared" ref="AE20:AE26" si="12">(((SUM(AF20:AK20)-10051)/4349)*40)+400</f>
        <v>307.55575994481489</v>
      </c>
      <c r="AF20">
        <f>V20*Calculations!$X$6</f>
        <v>0</v>
      </c>
      <c r="AG20">
        <f>W20*Calculations!$Y$6</f>
        <v>0</v>
      </c>
      <c r="AH20">
        <f>X20*Calculations!$Z$6</f>
        <v>0</v>
      </c>
      <c r="AI20">
        <f>Y20*Calculations!$AA$6</f>
        <v>0</v>
      </c>
      <c r="AJ20">
        <f>AA20*Calculations!$AB$6</f>
        <v>0</v>
      </c>
      <c r="AK20">
        <f>AD20*Calculations!$AC$6</f>
        <v>0</v>
      </c>
      <c r="AR20" s="8">
        <f t="shared" ref="AR20:AR26" si="13">IF(AP20+AQ20=0, 0, AP20/(AP20+AQ20))</f>
        <v>0</v>
      </c>
      <c r="AS20" s="6"/>
      <c r="AT20" s="6"/>
      <c r="AU20" s="10">
        <f t="shared" ref="AU20:AU26" si="14">AS20-(0.5*AT20)</f>
        <v>0</v>
      </c>
      <c r="AV20" s="11">
        <f t="shared" ref="AV20:AV26" si="15">(((SUM(AW20:BB20)-10051)/4349)*40)+440</f>
        <v>347.55575994481489</v>
      </c>
      <c r="AW20">
        <f>AM20*Calculations!$X$6</f>
        <v>0</v>
      </c>
      <c r="AX20">
        <f>AN20*Calculations!$Y$6</f>
        <v>0</v>
      </c>
      <c r="AY20">
        <f>AO20*Calculations!$Z$6</f>
        <v>0</v>
      </c>
      <c r="AZ20">
        <f>AP20*Calculations!$AA$6</f>
        <v>0</v>
      </c>
      <c r="BA20">
        <f>AR20*Calculations!$AB$6</f>
        <v>0</v>
      </c>
      <c r="BB20">
        <f>AU20*Calculations!$AC$6</f>
        <v>0</v>
      </c>
    </row>
    <row r="21" spans="1:54" ht="16" x14ac:dyDescent="0.2">
      <c r="A21" s="26"/>
      <c r="B21" s="26"/>
      <c r="C21" s="26"/>
      <c r="E21" s="26"/>
      <c r="F21" s="26"/>
      <c r="G21" s="26"/>
      <c r="H21" s="26"/>
      <c r="I21" s="26"/>
      <c r="J21" s="8">
        <f t="shared" si="0"/>
        <v>0</v>
      </c>
      <c r="K21" s="26"/>
      <c r="L21" s="26"/>
      <c r="M21" s="10">
        <f t="shared" si="9"/>
        <v>0</v>
      </c>
      <c r="N21" s="11">
        <f t="shared" si="10"/>
        <v>267.55575994481489</v>
      </c>
      <c r="O21">
        <f>E21*Calculations!$X$6</f>
        <v>0</v>
      </c>
      <c r="P21">
        <f>F21*Calculations!$Y$6</f>
        <v>0</v>
      </c>
      <c r="Q21">
        <f>G21*Calculations!$Z$6</f>
        <v>0</v>
      </c>
      <c r="R21">
        <f>H21*Calculations!$AA$6</f>
        <v>0</v>
      </c>
      <c r="S21">
        <f>J21*Calculations!$AB$6</f>
        <v>0</v>
      </c>
      <c r="T21">
        <f>M21*Calculations!$AC$6</f>
        <v>0</v>
      </c>
      <c r="V21" s="5"/>
      <c r="W21" s="5"/>
      <c r="X21" s="5"/>
      <c r="Y21" s="5"/>
      <c r="Z21" s="5"/>
      <c r="AA21" s="8">
        <f t="shared" si="3"/>
        <v>0</v>
      </c>
      <c r="AB21" s="6"/>
      <c r="AC21" s="6"/>
      <c r="AD21" s="10">
        <f t="shared" si="11"/>
        <v>0</v>
      </c>
      <c r="AE21" s="11">
        <f t="shared" si="12"/>
        <v>307.55575994481489</v>
      </c>
      <c r="AF21">
        <f>V21*Calculations!$X$6</f>
        <v>0</v>
      </c>
      <c r="AG21">
        <f>W21*Calculations!$Y$6</f>
        <v>0</v>
      </c>
      <c r="AH21">
        <f>X21*Calculations!$Z$6</f>
        <v>0</v>
      </c>
      <c r="AI21">
        <f>Y21*Calculations!$AA$6</f>
        <v>0</v>
      </c>
      <c r="AJ21">
        <f>AA21*Calculations!$AB$6</f>
        <v>0</v>
      </c>
      <c r="AK21">
        <f>AD21*Calculations!$AC$6</f>
        <v>0</v>
      </c>
      <c r="AR21" s="8">
        <f t="shared" si="13"/>
        <v>0</v>
      </c>
      <c r="AS21" s="6"/>
      <c r="AT21" s="6"/>
      <c r="AU21" s="10">
        <f t="shared" si="14"/>
        <v>0</v>
      </c>
      <c r="AV21" s="11">
        <f t="shared" si="15"/>
        <v>347.55575994481489</v>
      </c>
      <c r="AW21">
        <f>AM21*Calculations!$X$6</f>
        <v>0</v>
      </c>
      <c r="AX21">
        <f>AN21*Calculations!$Y$6</f>
        <v>0</v>
      </c>
      <c r="AY21">
        <f>AO21*Calculations!$Z$6</f>
        <v>0</v>
      </c>
      <c r="AZ21">
        <f>AP21*Calculations!$AA$6</f>
        <v>0</v>
      </c>
      <c r="BA21">
        <f>AR21*Calculations!$AB$6</f>
        <v>0</v>
      </c>
      <c r="BB21">
        <f>AU21*Calculations!$AC$6</f>
        <v>0</v>
      </c>
    </row>
    <row r="22" spans="1:54" ht="16" x14ac:dyDescent="0.2">
      <c r="A22" s="26"/>
      <c r="B22" s="26"/>
      <c r="C22" s="26"/>
      <c r="E22" s="26"/>
      <c r="F22" s="26"/>
      <c r="G22" s="26"/>
      <c r="H22" s="26"/>
      <c r="I22" s="26"/>
      <c r="J22" s="8">
        <f t="shared" si="0"/>
        <v>0</v>
      </c>
      <c r="K22" s="26"/>
      <c r="L22" s="26"/>
      <c r="M22" s="10">
        <f t="shared" si="9"/>
        <v>0</v>
      </c>
      <c r="N22" s="11">
        <f t="shared" si="10"/>
        <v>267.55575994481489</v>
      </c>
      <c r="O22">
        <f>E22*Calculations!$X$6</f>
        <v>0</v>
      </c>
      <c r="P22">
        <f>F22*Calculations!$Y$6</f>
        <v>0</v>
      </c>
      <c r="Q22">
        <f>G22*Calculations!$Z$6</f>
        <v>0</v>
      </c>
      <c r="R22">
        <f>H22*Calculations!$AA$6</f>
        <v>0</v>
      </c>
      <c r="S22">
        <f>J22*Calculations!$AB$6</f>
        <v>0</v>
      </c>
      <c r="T22">
        <f>M22*Calculations!$AC$6</f>
        <v>0</v>
      </c>
      <c r="V22" s="5"/>
      <c r="W22" s="5"/>
      <c r="X22" s="5"/>
      <c r="Y22" s="5"/>
      <c r="Z22" s="5"/>
      <c r="AA22" s="8">
        <f t="shared" si="3"/>
        <v>0</v>
      </c>
      <c r="AB22" s="6"/>
      <c r="AC22" s="6"/>
      <c r="AD22" s="10">
        <f t="shared" si="11"/>
        <v>0</v>
      </c>
      <c r="AE22" s="11">
        <f t="shared" si="12"/>
        <v>307.55575994481489</v>
      </c>
      <c r="AF22">
        <f>V22*Calculations!$X$6</f>
        <v>0</v>
      </c>
      <c r="AG22">
        <f>W22*Calculations!$Y$6</f>
        <v>0</v>
      </c>
      <c r="AH22">
        <f>X22*Calculations!$Z$6</f>
        <v>0</v>
      </c>
      <c r="AI22">
        <f>Y22*Calculations!$AA$6</f>
        <v>0</v>
      </c>
      <c r="AJ22">
        <f>AA22*Calculations!$AB$6</f>
        <v>0</v>
      </c>
      <c r="AK22">
        <f>AD22*Calculations!$AC$6</f>
        <v>0</v>
      </c>
      <c r="AR22" s="8">
        <f t="shared" si="13"/>
        <v>0</v>
      </c>
      <c r="AS22" s="6"/>
      <c r="AT22" s="6"/>
      <c r="AU22" s="10">
        <f t="shared" si="14"/>
        <v>0</v>
      </c>
      <c r="AV22" s="11">
        <f t="shared" si="15"/>
        <v>347.55575994481489</v>
      </c>
      <c r="AW22">
        <f>AM22*Calculations!$X$6</f>
        <v>0</v>
      </c>
      <c r="AX22">
        <f>AN22*Calculations!$Y$6</f>
        <v>0</v>
      </c>
      <c r="AY22">
        <f>AO22*Calculations!$Z$6</f>
        <v>0</v>
      </c>
      <c r="AZ22">
        <f>AP22*Calculations!$AA$6</f>
        <v>0</v>
      </c>
      <c r="BA22">
        <f>AR22*Calculations!$AB$6</f>
        <v>0</v>
      </c>
      <c r="BB22">
        <f>AU22*Calculations!$AC$6</f>
        <v>0</v>
      </c>
    </row>
    <row r="23" spans="1:54" ht="16" x14ac:dyDescent="0.2">
      <c r="A23" s="26"/>
      <c r="B23" s="26"/>
      <c r="C23" s="26"/>
      <c r="J23" s="8">
        <f t="shared" si="0"/>
        <v>0</v>
      </c>
      <c r="K23" s="26"/>
      <c r="L23" s="26"/>
      <c r="M23" s="10">
        <f t="shared" si="9"/>
        <v>0</v>
      </c>
      <c r="N23" s="11">
        <f t="shared" si="10"/>
        <v>267.55575994481489</v>
      </c>
      <c r="O23">
        <f>E23*Calculations!$X$6</f>
        <v>0</v>
      </c>
      <c r="P23">
        <f>F23*Calculations!$Y$6</f>
        <v>0</v>
      </c>
      <c r="Q23">
        <f>G23*Calculations!$Z$6</f>
        <v>0</v>
      </c>
      <c r="R23">
        <f>H23*Calculations!$AA$6</f>
        <v>0</v>
      </c>
      <c r="S23">
        <f>J23*Calculations!$AB$6</f>
        <v>0</v>
      </c>
      <c r="T23">
        <f>M23*Calculations!$AC$6</f>
        <v>0</v>
      </c>
      <c r="V23" s="5"/>
      <c r="W23" s="5"/>
      <c r="X23" s="5"/>
      <c r="Y23" s="5"/>
      <c r="Z23" s="5"/>
      <c r="AA23" s="8">
        <f t="shared" si="3"/>
        <v>0</v>
      </c>
      <c r="AB23" s="6"/>
      <c r="AC23" s="6"/>
      <c r="AD23" s="10">
        <f t="shared" si="11"/>
        <v>0</v>
      </c>
      <c r="AE23" s="11">
        <f t="shared" si="12"/>
        <v>307.55575994481489</v>
      </c>
      <c r="AF23">
        <f>V23*Calculations!$X$6</f>
        <v>0</v>
      </c>
      <c r="AG23">
        <f>W23*Calculations!$Y$6</f>
        <v>0</v>
      </c>
      <c r="AH23">
        <f>X23*Calculations!$Z$6</f>
        <v>0</v>
      </c>
      <c r="AI23">
        <f>Y23*Calculations!$AA$6</f>
        <v>0</v>
      </c>
      <c r="AJ23">
        <f>AA23*Calculations!$AB$6</f>
        <v>0</v>
      </c>
      <c r="AK23">
        <f>AD23*Calculations!$AC$6</f>
        <v>0</v>
      </c>
      <c r="AR23" s="8">
        <f t="shared" si="13"/>
        <v>0</v>
      </c>
      <c r="AS23" s="6"/>
      <c r="AT23" s="6"/>
      <c r="AU23" s="10">
        <f t="shared" si="14"/>
        <v>0</v>
      </c>
      <c r="AV23" s="11">
        <f t="shared" si="15"/>
        <v>347.55575994481489</v>
      </c>
      <c r="AW23">
        <f>AM23*Calculations!$X$6</f>
        <v>0</v>
      </c>
      <c r="AX23">
        <f>AN23*Calculations!$Y$6</f>
        <v>0</v>
      </c>
      <c r="AY23">
        <f>AO23*Calculations!$Z$6</f>
        <v>0</v>
      </c>
      <c r="AZ23">
        <f>AP23*Calculations!$AA$6</f>
        <v>0</v>
      </c>
      <c r="BA23">
        <f>AR23*Calculations!$AB$6</f>
        <v>0</v>
      </c>
      <c r="BB23">
        <f>AU23*Calculations!$AC$6</f>
        <v>0</v>
      </c>
    </row>
    <row r="24" spans="1:54" ht="16" x14ac:dyDescent="0.2">
      <c r="A24" s="26"/>
      <c r="B24" s="26"/>
      <c r="C24" s="26"/>
      <c r="I24" s="6"/>
      <c r="J24" s="8">
        <f t="shared" si="0"/>
        <v>0</v>
      </c>
      <c r="K24" s="26"/>
      <c r="L24" s="26"/>
      <c r="M24" s="10">
        <f t="shared" si="9"/>
        <v>0</v>
      </c>
      <c r="N24" s="11">
        <f t="shared" si="10"/>
        <v>267.55575994481489</v>
      </c>
      <c r="O24">
        <f>E24*Calculations!$X$6</f>
        <v>0</v>
      </c>
      <c r="P24">
        <f>F24*Calculations!$Y$6</f>
        <v>0</v>
      </c>
      <c r="Q24">
        <f>G24*Calculations!$Z$6</f>
        <v>0</v>
      </c>
      <c r="R24">
        <f>H24*Calculations!$AA$6</f>
        <v>0</v>
      </c>
      <c r="S24">
        <f>J24*Calculations!$AB$6</f>
        <v>0</v>
      </c>
      <c r="T24">
        <f>M24*Calculations!$AC$6</f>
        <v>0</v>
      </c>
      <c r="V24" s="5"/>
      <c r="W24" s="5"/>
      <c r="X24" s="5"/>
      <c r="Y24" s="5"/>
      <c r="Z24" s="5"/>
      <c r="AA24" s="8">
        <f t="shared" si="3"/>
        <v>0</v>
      </c>
      <c r="AB24" s="6"/>
      <c r="AC24" s="6"/>
      <c r="AD24" s="10">
        <f t="shared" si="11"/>
        <v>0</v>
      </c>
      <c r="AE24" s="11">
        <f t="shared" si="12"/>
        <v>307.55575994481489</v>
      </c>
      <c r="AF24">
        <f>V24*Calculations!$X$6</f>
        <v>0</v>
      </c>
      <c r="AG24">
        <f>W24*Calculations!$Y$6</f>
        <v>0</v>
      </c>
      <c r="AH24">
        <f>X24*Calculations!$Z$6</f>
        <v>0</v>
      </c>
      <c r="AI24">
        <f>Y24*Calculations!$AA$6</f>
        <v>0</v>
      </c>
      <c r="AJ24">
        <f>AA24*Calculations!$AB$6</f>
        <v>0</v>
      </c>
      <c r="AK24">
        <f>AD24*Calculations!$AC$6</f>
        <v>0</v>
      </c>
      <c r="AR24" s="8">
        <f t="shared" si="13"/>
        <v>0</v>
      </c>
      <c r="AS24" s="6"/>
      <c r="AT24" s="6"/>
      <c r="AU24" s="10">
        <f t="shared" si="14"/>
        <v>0</v>
      </c>
      <c r="AV24" s="11">
        <f t="shared" si="15"/>
        <v>347.55575994481489</v>
      </c>
      <c r="AW24">
        <f>AM24*Calculations!$X$6</f>
        <v>0</v>
      </c>
      <c r="AX24">
        <f>AN24*Calculations!$Y$6</f>
        <v>0</v>
      </c>
      <c r="AY24">
        <f>AO24*Calculations!$Z$6</f>
        <v>0</v>
      </c>
      <c r="AZ24">
        <f>AP24*Calculations!$AA$6</f>
        <v>0</v>
      </c>
      <c r="BA24">
        <f>AR24*Calculations!$AB$6</f>
        <v>0</v>
      </c>
      <c r="BB24">
        <f>AU24*Calculations!$AC$6</f>
        <v>0</v>
      </c>
    </row>
    <row r="25" spans="1:54" ht="16" x14ac:dyDescent="0.2">
      <c r="A25" s="26"/>
      <c r="B25" s="26"/>
      <c r="C25" s="26"/>
      <c r="I25" s="6"/>
      <c r="J25" s="8">
        <f t="shared" si="0"/>
        <v>0</v>
      </c>
      <c r="K25" s="26"/>
      <c r="L25" s="26"/>
      <c r="M25" s="10">
        <f t="shared" si="9"/>
        <v>0</v>
      </c>
      <c r="N25" s="11">
        <f t="shared" si="10"/>
        <v>267.55575994481489</v>
      </c>
      <c r="O25">
        <f>E25*Calculations!$X$6</f>
        <v>0</v>
      </c>
      <c r="P25">
        <f>F25*Calculations!$Y$6</f>
        <v>0</v>
      </c>
      <c r="Q25">
        <f>G25*Calculations!$Z$6</f>
        <v>0</v>
      </c>
      <c r="R25">
        <f>H25*Calculations!$AA$6</f>
        <v>0</v>
      </c>
      <c r="S25">
        <f>J25*Calculations!$AB$6</f>
        <v>0</v>
      </c>
      <c r="T25">
        <f>M25*Calculations!$AC$6</f>
        <v>0</v>
      </c>
      <c r="V25" s="5"/>
      <c r="W25" s="5"/>
      <c r="X25" s="5"/>
      <c r="Y25" s="5"/>
      <c r="Z25" s="5"/>
      <c r="AA25" s="8">
        <f t="shared" si="3"/>
        <v>0</v>
      </c>
      <c r="AB25" s="6"/>
      <c r="AC25" s="6"/>
      <c r="AD25" s="10">
        <f t="shared" si="11"/>
        <v>0</v>
      </c>
      <c r="AE25" s="11">
        <f t="shared" si="12"/>
        <v>307.55575994481489</v>
      </c>
      <c r="AF25">
        <f>V25*Calculations!$X$6</f>
        <v>0</v>
      </c>
      <c r="AG25">
        <f>W25*Calculations!$Y$6</f>
        <v>0</v>
      </c>
      <c r="AH25">
        <f>X25*Calculations!$Z$6</f>
        <v>0</v>
      </c>
      <c r="AI25">
        <f>Y25*Calculations!$AA$6</f>
        <v>0</v>
      </c>
      <c r="AJ25">
        <f>AA25*Calculations!$AB$6</f>
        <v>0</v>
      </c>
      <c r="AK25">
        <f>AD25*Calculations!$AC$6</f>
        <v>0</v>
      </c>
      <c r="AR25" s="8">
        <f t="shared" si="13"/>
        <v>0</v>
      </c>
      <c r="AS25" s="6"/>
      <c r="AT25" s="6"/>
      <c r="AU25" s="10">
        <f t="shared" si="14"/>
        <v>0</v>
      </c>
      <c r="AV25" s="11">
        <f t="shared" si="15"/>
        <v>347.55575994481489</v>
      </c>
      <c r="AW25">
        <f>AM25*Calculations!$X$6</f>
        <v>0</v>
      </c>
      <c r="AX25">
        <f>AN25*Calculations!$Y$6</f>
        <v>0</v>
      </c>
      <c r="AY25">
        <f>AO25*Calculations!$Z$6</f>
        <v>0</v>
      </c>
      <c r="AZ25">
        <f>AP25*Calculations!$AA$6</f>
        <v>0</v>
      </c>
      <c r="BA25">
        <f>AR25*Calculations!$AB$6</f>
        <v>0</v>
      </c>
      <c r="BB25">
        <f>AU25*Calculations!$AC$6</f>
        <v>0</v>
      </c>
    </row>
    <row r="26" spans="1:54" ht="16" x14ac:dyDescent="0.2">
      <c r="A26" s="26"/>
      <c r="B26" s="26"/>
      <c r="C26" s="26"/>
      <c r="I26" s="6"/>
      <c r="J26" s="8">
        <f t="shared" si="0"/>
        <v>0</v>
      </c>
      <c r="K26" s="26"/>
      <c r="L26" s="26"/>
      <c r="M26" s="10">
        <f t="shared" si="9"/>
        <v>0</v>
      </c>
      <c r="N26" s="11">
        <f t="shared" si="10"/>
        <v>267.55575994481489</v>
      </c>
      <c r="O26">
        <f>E26*Calculations!$X$6</f>
        <v>0</v>
      </c>
      <c r="P26">
        <f>F26*Calculations!$Y$6</f>
        <v>0</v>
      </c>
      <c r="Q26">
        <f>G26*Calculations!$Z$6</f>
        <v>0</v>
      </c>
      <c r="R26">
        <f>H26*Calculations!$AA$6</f>
        <v>0</v>
      </c>
      <c r="S26">
        <f>J26*Calculations!$AB$6</f>
        <v>0</v>
      </c>
      <c r="T26">
        <f>M26*Calculations!$AC$6</f>
        <v>0</v>
      </c>
      <c r="V26" s="5"/>
      <c r="W26" s="5"/>
      <c r="X26" s="5"/>
      <c r="Y26" s="5"/>
      <c r="Z26" s="5"/>
      <c r="AA26" s="8">
        <f t="shared" si="3"/>
        <v>0</v>
      </c>
      <c r="AB26" s="6"/>
      <c r="AC26" s="6"/>
      <c r="AD26" s="10">
        <f t="shared" si="11"/>
        <v>0</v>
      </c>
      <c r="AE26" s="11">
        <f t="shared" si="12"/>
        <v>307.55575994481489</v>
      </c>
      <c r="AF26">
        <f>V26*Calculations!$X$6</f>
        <v>0</v>
      </c>
      <c r="AG26">
        <f>W26*Calculations!$Y$6</f>
        <v>0</v>
      </c>
      <c r="AH26">
        <f>X26*Calculations!$Z$6</f>
        <v>0</v>
      </c>
      <c r="AI26">
        <f>Y26*Calculations!$AA$6</f>
        <v>0</v>
      </c>
      <c r="AJ26">
        <f>AA26*Calculations!$AB$6</f>
        <v>0</v>
      </c>
      <c r="AK26">
        <f>AD26*Calculations!$AC$6</f>
        <v>0</v>
      </c>
      <c r="AR26" s="8">
        <f t="shared" si="13"/>
        <v>0</v>
      </c>
      <c r="AS26" s="6"/>
      <c r="AT26" s="6"/>
      <c r="AU26" s="10">
        <f t="shared" si="14"/>
        <v>0</v>
      </c>
      <c r="AV26" s="11">
        <f t="shared" si="15"/>
        <v>347.55575994481489</v>
      </c>
      <c r="AW26">
        <f>AM26*Calculations!$X$6</f>
        <v>0</v>
      </c>
      <c r="AX26">
        <f>AN26*Calculations!$Y$6</f>
        <v>0</v>
      </c>
      <c r="AY26">
        <f>AO26*Calculations!$Z$6</f>
        <v>0</v>
      </c>
      <c r="AZ26">
        <f>AP26*Calculations!$AA$6</f>
        <v>0</v>
      </c>
      <c r="BA26">
        <f>AR26*Calculations!$AB$6</f>
        <v>0</v>
      </c>
      <c r="BB26">
        <f>AU26*Calculations!$AC$6</f>
        <v>0</v>
      </c>
    </row>
    <row r="27" spans="1:54" ht="16" x14ac:dyDescent="0.2">
      <c r="A27" s="26"/>
      <c r="B27" s="26"/>
      <c r="C27" s="26"/>
      <c r="I27" s="6"/>
      <c r="J27" s="8">
        <f t="shared" si="0"/>
        <v>0</v>
      </c>
      <c r="K27" s="26"/>
      <c r="L27" s="26"/>
      <c r="M27" s="10">
        <f t="shared" si="9"/>
        <v>0</v>
      </c>
      <c r="N27" s="11">
        <f t="shared" si="10"/>
        <v>267.55575994481489</v>
      </c>
      <c r="O27">
        <f>E27*Calculations!$X$6</f>
        <v>0</v>
      </c>
      <c r="P27">
        <f>F27*Calculations!$Y$6</f>
        <v>0</v>
      </c>
      <c r="Q27">
        <f>G27*Calculations!$Z$6</f>
        <v>0</v>
      </c>
      <c r="R27">
        <f>H27*Calculations!$AA$6</f>
        <v>0</v>
      </c>
      <c r="S27">
        <f>J27*Calculations!$AB$6</f>
        <v>0</v>
      </c>
      <c r="T27">
        <f>M27*Calculations!$AC$6</f>
        <v>0</v>
      </c>
      <c r="V27" s="5"/>
      <c r="W27" s="5"/>
      <c r="X27" s="5"/>
      <c r="Y27" s="5"/>
      <c r="Z27" s="5"/>
      <c r="AA27" s="8">
        <f t="shared" si="3"/>
        <v>0</v>
      </c>
      <c r="AB27" s="6"/>
      <c r="AC27" s="6"/>
      <c r="AD27" s="10">
        <f t="shared" si="4"/>
        <v>0</v>
      </c>
      <c r="AE27" s="11">
        <f t="shared" si="5"/>
        <v>307.55575994481489</v>
      </c>
      <c r="AF27">
        <f>V27*Calculations!$X$6</f>
        <v>0</v>
      </c>
      <c r="AG27">
        <f>W27*Calculations!$Y$6</f>
        <v>0</v>
      </c>
      <c r="AH27">
        <f>X27*Calculations!$Z$6</f>
        <v>0</v>
      </c>
      <c r="AI27">
        <f>Y27*Calculations!$AA$6</f>
        <v>0</v>
      </c>
      <c r="AJ27">
        <f>AA27*Calculations!$AB$6</f>
        <v>0</v>
      </c>
      <c r="AK27">
        <f>AD27*Calculations!$AC$6</f>
        <v>0</v>
      </c>
      <c r="AR27" s="8">
        <f t="shared" si="6"/>
        <v>0</v>
      </c>
      <c r="AS27" s="6"/>
      <c r="AT27" s="6"/>
      <c r="AU27" s="10">
        <f t="shared" si="7"/>
        <v>0</v>
      </c>
      <c r="AV27" s="11">
        <f t="shared" si="8"/>
        <v>347.55575994481489</v>
      </c>
      <c r="AW27">
        <f>AM27*Calculations!$X$6</f>
        <v>0</v>
      </c>
      <c r="AX27">
        <f>AN27*Calculations!$Y$6</f>
        <v>0</v>
      </c>
      <c r="AY27">
        <f>AO27*Calculations!$Z$6</f>
        <v>0</v>
      </c>
      <c r="AZ27">
        <f>AP27*Calculations!$AA$6</f>
        <v>0</v>
      </c>
      <c r="BA27">
        <f>AR27*Calculations!$AB$6</f>
        <v>0</v>
      </c>
      <c r="BB27">
        <f>AU27*Calculations!$AC$6</f>
        <v>0</v>
      </c>
    </row>
    <row r="28" spans="1:54" ht="16" x14ac:dyDescent="0.2">
      <c r="A28" s="26"/>
      <c r="B28" s="26"/>
      <c r="C28" s="26"/>
      <c r="I28" s="6"/>
      <c r="J28" s="8">
        <f t="shared" si="0"/>
        <v>0</v>
      </c>
      <c r="K28" s="26"/>
      <c r="L28" s="26"/>
      <c r="M28" s="10">
        <f t="shared" si="9"/>
        <v>0</v>
      </c>
      <c r="N28" s="11">
        <f t="shared" si="10"/>
        <v>267.55575994481489</v>
      </c>
      <c r="O28">
        <f>E28*Calculations!$X$6</f>
        <v>0</v>
      </c>
      <c r="P28">
        <f>F28*Calculations!$Y$6</f>
        <v>0</v>
      </c>
      <c r="Q28">
        <f>G28*Calculations!$Z$6</f>
        <v>0</v>
      </c>
      <c r="R28">
        <f>H28*Calculations!$AA$6</f>
        <v>0</v>
      </c>
      <c r="S28">
        <f>J28*Calculations!$AB$6</f>
        <v>0</v>
      </c>
      <c r="T28">
        <f>M28*Calculations!$AC$6</f>
        <v>0</v>
      </c>
      <c r="V28" s="5"/>
      <c r="W28" s="5"/>
      <c r="X28" s="5"/>
      <c r="Y28" s="5"/>
      <c r="Z28" s="5"/>
      <c r="AA28" s="8">
        <f t="shared" si="3"/>
        <v>0</v>
      </c>
      <c r="AB28" s="6"/>
      <c r="AC28" s="6"/>
      <c r="AD28" s="10">
        <f t="shared" si="4"/>
        <v>0</v>
      </c>
      <c r="AE28" s="11">
        <f t="shared" si="5"/>
        <v>307.55575994481489</v>
      </c>
      <c r="AF28">
        <f>V28*Calculations!$X$6</f>
        <v>0</v>
      </c>
      <c r="AG28">
        <f>W28*Calculations!$Y$6</f>
        <v>0</v>
      </c>
      <c r="AH28">
        <f>X28*Calculations!$Z$6</f>
        <v>0</v>
      </c>
      <c r="AI28">
        <f>Y28*Calculations!$AA$6</f>
        <v>0</v>
      </c>
      <c r="AJ28">
        <f>AA28*Calculations!$AB$6</f>
        <v>0</v>
      </c>
      <c r="AK28">
        <f>AD28*Calculations!$AC$6</f>
        <v>0</v>
      </c>
      <c r="AR28" s="8">
        <f t="shared" si="6"/>
        <v>0</v>
      </c>
      <c r="AS28" s="6"/>
      <c r="AT28" s="6"/>
      <c r="AU28" s="10">
        <f t="shared" si="7"/>
        <v>0</v>
      </c>
      <c r="AV28" s="11">
        <f t="shared" si="8"/>
        <v>347.55575994481489</v>
      </c>
      <c r="AW28">
        <f>AM28*Calculations!$X$6</f>
        <v>0</v>
      </c>
      <c r="AX28">
        <f>AN28*Calculations!$Y$6</f>
        <v>0</v>
      </c>
      <c r="AY28">
        <f>AO28*Calculations!$Z$6</f>
        <v>0</v>
      </c>
      <c r="AZ28">
        <f>AP28*Calculations!$AA$6</f>
        <v>0</v>
      </c>
      <c r="BA28">
        <f>AR28*Calculations!$AB$6</f>
        <v>0</v>
      </c>
      <c r="BB28">
        <f>AU28*Calculations!$AC$6</f>
        <v>0</v>
      </c>
    </row>
    <row r="29" spans="1:54" ht="16" x14ac:dyDescent="0.2">
      <c r="A29" s="26"/>
      <c r="B29" s="26"/>
      <c r="C29" s="26"/>
      <c r="I29" s="6"/>
      <c r="J29" s="8">
        <f t="shared" si="0"/>
        <v>0</v>
      </c>
      <c r="K29" s="26"/>
      <c r="L29" s="26"/>
      <c r="M29" s="10">
        <f t="shared" si="9"/>
        <v>0</v>
      </c>
      <c r="N29" s="11">
        <f t="shared" si="10"/>
        <v>267.55575994481489</v>
      </c>
      <c r="O29">
        <f>E29*Calculations!$X$6</f>
        <v>0</v>
      </c>
      <c r="P29">
        <f>F29*Calculations!$Y$6</f>
        <v>0</v>
      </c>
      <c r="Q29">
        <f>G29*Calculations!$Z$6</f>
        <v>0</v>
      </c>
      <c r="R29">
        <f>H29*Calculations!$AA$6</f>
        <v>0</v>
      </c>
      <c r="S29">
        <f>J29*Calculations!$AB$6</f>
        <v>0</v>
      </c>
      <c r="T29">
        <f>M29*Calculations!$AC$6</f>
        <v>0</v>
      </c>
      <c r="V29" s="5"/>
      <c r="W29" s="5"/>
      <c r="X29" s="5"/>
      <c r="Y29" s="5"/>
      <c r="Z29" s="5"/>
      <c r="AA29" s="8">
        <f t="shared" si="3"/>
        <v>0</v>
      </c>
      <c r="AB29" s="6"/>
      <c r="AC29" s="6"/>
      <c r="AD29" s="10">
        <f t="shared" si="4"/>
        <v>0</v>
      </c>
      <c r="AE29" s="11">
        <f t="shared" si="5"/>
        <v>307.55575994481489</v>
      </c>
      <c r="AF29">
        <f>V29*Calculations!$X$6</f>
        <v>0</v>
      </c>
      <c r="AG29">
        <f>W29*Calculations!$Y$6</f>
        <v>0</v>
      </c>
      <c r="AH29">
        <f>X29*Calculations!$Z$6</f>
        <v>0</v>
      </c>
      <c r="AI29">
        <f>Y29*Calculations!$AA$6</f>
        <v>0</v>
      </c>
      <c r="AJ29">
        <f>AA29*Calculations!$AB$6</f>
        <v>0</v>
      </c>
      <c r="AK29">
        <f>AD29*Calculations!$AC$6</f>
        <v>0</v>
      </c>
      <c r="AR29" s="8">
        <f t="shared" si="6"/>
        <v>0</v>
      </c>
      <c r="AS29" s="6"/>
      <c r="AT29" s="6"/>
      <c r="AU29" s="10">
        <f t="shared" si="7"/>
        <v>0</v>
      </c>
      <c r="AV29" s="11">
        <f t="shared" si="8"/>
        <v>347.55575994481489</v>
      </c>
      <c r="AW29">
        <f>AM29*Calculations!$X$6</f>
        <v>0</v>
      </c>
      <c r="AX29">
        <f>AN29*Calculations!$Y$6</f>
        <v>0</v>
      </c>
      <c r="AY29">
        <f>AO29*Calculations!$Z$6</f>
        <v>0</v>
      </c>
      <c r="AZ29">
        <f>AP29*Calculations!$AA$6</f>
        <v>0</v>
      </c>
      <c r="BA29">
        <f>AR29*Calculations!$AB$6</f>
        <v>0</v>
      </c>
      <c r="BB29">
        <f>AU29*Calculations!$AC$6</f>
        <v>0</v>
      </c>
    </row>
    <row r="30" spans="1:54" x14ac:dyDescent="0.2">
      <c r="A30" s="26"/>
      <c r="B30" s="26"/>
      <c r="C30" s="26"/>
      <c r="I30" s="6"/>
      <c r="J30" s="8">
        <f t="shared" si="0"/>
        <v>0</v>
      </c>
      <c r="K30" s="26"/>
      <c r="L30" s="26"/>
      <c r="M30" s="10">
        <f t="shared" si="9"/>
        <v>0</v>
      </c>
      <c r="N30" s="11">
        <f t="shared" si="10"/>
        <v>267.55575994481489</v>
      </c>
      <c r="O30">
        <f>E30*Calculations!$X$6</f>
        <v>0</v>
      </c>
      <c r="P30">
        <f>F30*Calculations!$Y$6</f>
        <v>0</v>
      </c>
      <c r="Q30">
        <f>G30*Calculations!$Z$6</f>
        <v>0</v>
      </c>
      <c r="R30">
        <f>H30*Calculations!$AA$6</f>
        <v>0</v>
      </c>
      <c r="S30">
        <f>J30*Calculations!$AB$6</f>
        <v>0</v>
      </c>
      <c r="T30">
        <f>M30*Calculations!$AC$6</f>
        <v>0</v>
      </c>
      <c r="AA30" s="8">
        <f t="shared" si="3"/>
        <v>0</v>
      </c>
      <c r="AB30" s="6"/>
      <c r="AC30" s="6"/>
      <c r="AD30" s="10">
        <f t="shared" si="4"/>
        <v>0</v>
      </c>
      <c r="AE30" s="11">
        <f t="shared" si="5"/>
        <v>307.55575994481489</v>
      </c>
      <c r="AF30">
        <f>V30*Calculations!$X$6</f>
        <v>0</v>
      </c>
      <c r="AG30">
        <f>W30*Calculations!$Y$6</f>
        <v>0</v>
      </c>
      <c r="AH30">
        <f>X30*Calculations!$Z$6</f>
        <v>0</v>
      </c>
      <c r="AI30">
        <f>Y30*Calculations!$AA$6</f>
        <v>0</v>
      </c>
      <c r="AJ30">
        <f>AA30*Calculations!$AB$6</f>
        <v>0</v>
      </c>
      <c r="AK30">
        <f>AD30*Calculations!$AC$6</f>
        <v>0</v>
      </c>
      <c r="AR30" s="8">
        <f t="shared" si="6"/>
        <v>0</v>
      </c>
      <c r="AS30" s="6"/>
      <c r="AT30" s="6"/>
      <c r="AU30" s="10">
        <f t="shared" si="7"/>
        <v>0</v>
      </c>
      <c r="AV30" s="11">
        <f t="shared" si="8"/>
        <v>347.55575994481489</v>
      </c>
      <c r="AW30">
        <f>AM30*Calculations!$X$6</f>
        <v>0</v>
      </c>
      <c r="AX30">
        <f>AN30*Calculations!$Y$6</f>
        <v>0</v>
      </c>
      <c r="AY30">
        <f>AO30*Calculations!$Z$6</f>
        <v>0</v>
      </c>
      <c r="AZ30">
        <f>AP30*Calculations!$AA$6</f>
        <v>0</v>
      </c>
      <c r="BA30">
        <f>AR30*Calculations!$AB$6</f>
        <v>0</v>
      </c>
      <c r="BB30">
        <f>AU30*Calculations!$AC$6</f>
        <v>0</v>
      </c>
    </row>
    <row r="31" spans="1:54" x14ac:dyDescent="0.2">
      <c r="A31" s="26"/>
      <c r="B31" s="26"/>
      <c r="C31" s="26"/>
      <c r="I31" s="6"/>
      <c r="J31" s="8">
        <f t="shared" si="0"/>
        <v>0</v>
      </c>
      <c r="K31" s="26"/>
      <c r="L31" s="26"/>
      <c r="M31" s="10">
        <f t="shared" si="1"/>
        <v>0</v>
      </c>
      <c r="N31" s="11">
        <f t="shared" si="2"/>
        <v>267.55575994481489</v>
      </c>
      <c r="O31">
        <f>E31*Calculations!$X$6</f>
        <v>0</v>
      </c>
      <c r="P31">
        <f>F31*Calculations!$Y$6</f>
        <v>0</v>
      </c>
      <c r="Q31">
        <f>G31*Calculations!$Z$6</f>
        <v>0</v>
      </c>
      <c r="R31">
        <f>H31*Calculations!$AA$6</f>
        <v>0</v>
      </c>
      <c r="S31">
        <f>J31*Calculations!$AB$6</f>
        <v>0</v>
      </c>
      <c r="T31">
        <f>M31*Calculations!$AC$6</f>
        <v>0</v>
      </c>
      <c r="AA31" s="8">
        <f t="shared" si="3"/>
        <v>0</v>
      </c>
      <c r="AB31" s="6"/>
      <c r="AC31" s="6"/>
      <c r="AD31" s="10">
        <f t="shared" si="4"/>
        <v>0</v>
      </c>
      <c r="AE31" s="11">
        <f t="shared" si="5"/>
        <v>307.55575994481489</v>
      </c>
      <c r="AF31">
        <f>V31*Calculations!$X$6</f>
        <v>0</v>
      </c>
      <c r="AG31">
        <f>W31*Calculations!$Y$6</f>
        <v>0</v>
      </c>
      <c r="AH31">
        <f>X31*Calculations!$Z$6</f>
        <v>0</v>
      </c>
      <c r="AI31">
        <f>Y31*Calculations!$AA$6</f>
        <v>0</v>
      </c>
      <c r="AJ31">
        <f>AA31*Calculations!$AB$6</f>
        <v>0</v>
      </c>
      <c r="AK31">
        <f>AD31*Calculations!$AC$6</f>
        <v>0</v>
      </c>
      <c r="AR31" s="8">
        <f t="shared" si="6"/>
        <v>0</v>
      </c>
      <c r="AS31" s="6"/>
      <c r="AT31" s="6"/>
      <c r="AU31" s="10">
        <f t="shared" si="7"/>
        <v>0</v>
      </c>
      <c r="AV31" s="11">
        <f t="shared" si="8"/>
        <v>347.55575994481489</v>
      </c>
      <c r="AW31">
        <f>AM31*Calculations!$X$6</f>
        <v>0</v>
      </c>
      <c r="AX31">
        <f>AN31*Calculations!$Y$6</f>
        <v>0</v>
      </c>
      <c r="AY31">
        <f>AO31*Calculations!$Z$6</f>
        <v>0</v>
      </c>
      <c r="AZ31">
        <f>AP31*Calculations!$AA$6</f>
        <v>0</v>
      </c>
      <c r="BA31">
        <f>AR31*Calculations!$AB$6</f>
        <v>0</v>
      </c>
      <c r="BB31">
        <f>AU31*Calculations!$AC$6</f>
        <v>0</v>
      </c>
    </row>
    <row r="32" spans="1:54" x14ac:dyDescent="0.2">
      <c r="A32" s="26"/>
      <c r="B32" s="26"/>
      <c r="C32" s="26"/>
      <c r="I32" s="6"/>
      <c r="J32" s="8">
        <f t="shared" si="0"/>
        <v>0</v>
      </c>
      <c r="K32" s="26"/>
      <c r="L32" s="26"/>
      <c r="M32" s="10">
        <f t="shared" si="1"/>
        <v>0</v>
      </c>
      <c r="N32" s="11">
        <f t="shared" si="2"/>
        <v>267.55575994481489</v>
      </c>
      <c r="O32">
        <f>E32*Calculations!$X$6</f>
        <v>0</v>
      </c>
      <c r="P32">
        <f>F32*Calculations!$Y$6</f>
        <v>0</v>
      </c>
      <c r="Q32">
        <f>G32*Calculations!$Z$6</f>
        <v>0</v>
      </c>
      <c r="R32">
        <f>H32*Calculations!$AA$6</f>
        <v>0</v>
      </c>
      <c r="S32">
        <f>J32*Calculations!$AB$6</f>
        <v>0</v>
      </c>
      <c r="T32">
        <f>M32*Calculations!$AC$6</f>
        <v>0</v>
      </c>
      <c r="AA32" s="8">
        <f t="shared" si="3"/>
        <v>0</v>
      </c>
      <c r="AB32" s="6"/>
      <c r="AC32" s="6"/>
      <c r="AD32" s="10">
        <f t="shared" si="4"/>
        <v>0</v>
      </c>
      <c r="AE32" s="11">
        <f t="shared" si="5"/>
        <v>307.55575994481489</v>
      </c>
      <c r="AF32">
        <f>V32*Calculations!$X$6</f>
        <v>0</v>
      </c>
      <c r="AG32">
        <f>W32*Calculations!$Y$6</f>
        <v>0</v>
      </c>
      <c r="AH32">
        <f>X32*Calculations!$Z$6</f>
        <v>0</v>
      </c>
      <c r="AI32">
        <f>Y32*Calculations!$AA$6</f>
        <v>0</v>
      </c>
      <c r="AJ32">
        <f>AA32*Calculations!$AB$6</f>
        <v>0</v>
      </c>
      <c r="AK32">
        <f>AD32*Calculations!$AC$6</f>
        <v>0</v>
      </c>
      <c r="AR32" s="8">
        <f t="shared" si="6"/>
        <v>0</v>
      </c>
      <c r="AS32" s="6"/>
      <c r="AT32" s="6"/>
      <c r="AU32" s="10">
        <f t="shared" si="7"/>
        <v>0</v>
      </c>
      <c r="AV32" s="11">
        <f t="shared" si="8"/>
        <v>347.55575994481489</v>
      </c>
      <c r="AW32">
        <f>AM32*Calculations!$X$6</f>
        <v>0</v>
      </c>
      <c r="AX32">
        <f>AN32*Calculations!$Y$6</f>
        <v>0</v>
      </c>
      <c r="AY32">
        <f>AO32*Calculations!$Z$6</f>
        <v>0</v>
      </c>
      <c r="AZ32">
        <f>AP32*Calculations!$AA$6</f>
        <v>0</v>
      </c>
      <c r="BA32">
        <f>AR32*Calculations!$AB$6</f>
        <v>0</v>
      </c>
      <c r="BB32">
        <f>AU32*Calculations!$AC$6</f>
        <v>0</v>
      </c>
    </row>
    <row r="33" spans="1:54" x14ac:dyDescent="0.2">
      <c r="A33" s="26"/>
      <c r="B33" s="26"/>
      <c r="C33" s="26"/>
      <c r="I33" s="6"/>
      <c r="J33" s="8">
        <f t="shared" si="0"/>
        <v>0</v>
      </c>
      <c r="K33" s="26"/>
      <c r="L33" s="26"/>
      <c r="M33" s="10">
        <f t="shared" si="1"/>
        <v>0</v>
      </c>
      <c r="N33" s="11">
        <f t="shared" si="2"/>
        <v>267.55575994481489</v>
      </c>
      <c r="O33">
        <f>E33*Calculations!$X$6</f>
        <v>0</v>
      </c>
      <c r="P33">
        <f>F33*Calculations!$Y$6</f>
        <v>0</v>
      </c>
      <c r="Q33">
        <f>G33*Calculations!$Z$6</f>
        <v>0</v>
      </c>
      <c r="R33">
        <f>H33*Calculations!$AA$6</f>
        <v>0</v>
      </c>
      <c r="S33">
        <f>J33*Calculations!$AB$6</f>
        <v>0</v>
      </c>
      <c r="T33">
        <f>M33*Calculations!$AC$6</f>
        <v>0</v>
      </c>
      <c r="AA33" s="8">
        <f t="shared" si="3"/>
        <v>0</v>
      </c>
      <c r="AB33" s="6"/>
      <c r="AC33" s="6"/>
      <c r="AD33" s="10">
        <f t="shared" si="4"/>
        <v>0</v>
      </c>
      <c r="AE33" s="11">
        <f t="shared" si="5"/>
        <v>307.55575994481489</v>
      </c>
      <c r="AF33">
        <f>V33*Calculations!$X$6</f>
        <v>0</v>
      </c>
      <c r="AG33">
        <f>W33*Calculations!$Y$6</f>
        <v>0</v>
      </c>
      <c r="AH33">
        <f>X33*Calculations!$Z$6</f>
        <v>0</v>
      </c>
      <c r="AI33">
        <f>Y33*Calculations!$AA$6</f>
        <v>0</v>
      </c>
      <c r="AJ33">
        <f>AA33*Calculations!$AB$6</f>
        <v>0</v>
      </c>
      <c r="AK33">
        <f>AD33*Calculations!$AC$6</f>
        <v>0</v>
      </c>
      <c r="AR33" s="8">
        <f t="shared" si="6"/>
        <v>0</v>
      </c>
      <c r="AS33" s="6"/>
      <c r="AT33" s="6"/>
      <c r="AU33" s="10">
        <f t="shared" si="7"/>
        <v>0</v>
      </c>
      <c r="AV33" s="11">
        <f t="shared" si="8"/>
        <v>347.55575994481489</v>
      </c>
      <c r="AW33">
        <f>AM33*Calculations!$X$6</f>
        <v>0</v>
      </c>
      <c r="AX33">
        <f>AN33*Calculations!$Y$6</f>
        <v>0</v>
      </c>
      <c r="AY33">
        <f>AO33*Calculations!$Z$6</f>
        <v>0</v>
      </c>
      <c r="AZ33">
        <f>AP33*Calculations!$AA$6</f>
        <v>0</v>
      </c>
      <c r="BA33">
        <f>AR33*Calculations!$AB$6</f>
        <v>0</v>
      </c>
      <c r="BB33">
        <f>AU33*Calculations!$AC$6</f>
        <v>0</v>
      </c>
    </row>
    <row r="34" spans="1:54" x14ac:dyDescent="0.2">
      <c r="A34" s="26"/>
      <c r="B34" s="26"/>
      <c r="C34" s="26"/>
      <c r="I34" s="6"/>
      <c r="J34" s="8">
        <f t="shared" si="0"/>
        <v>0</v>
      </c>
      <c r="K34" s="26"/>
      <c r="L34" s="26"/>
      <c r="M34" s="10">
        <f t="shared" si="1"/>
        <v>0</v>
      </c>
      <c r="N34" s="11">
        <f t="shared" si="2"/>
        <v>267.55575994481489</v>
      </c>
      <c r="O34">
        <f>E34*Calculations!$X$6</f>
        <v>0</v>
      </c>
      <c r="P34">
        <f>F34*Calculations!$Y$6</f>
        <v>0</v>
      </c>
      <c r="Q34">
        <f>G34*Calculations!$Z$6</f>
        <v>0</v>
      </c>
      <c r="R34">
        <f>H34*Calculations!$AA$6</f>
        <v>0</v>
      </c>
      <c r="S34">
        <f>J34*Calculations!$AB$6</f>
        <v>0</v>
      </c>
      <c r="T34">
        <f>M34*Calculations!$AC$6</f>
        <v>0</v>
      </c>
      <c r="AA34" s="8">
        <f t="shared" si="3"/>
        <v>0</v>
      </c>
      <c r="AB34" s="6"/>
      <c r="AC34" s="6"/>
      <c r="AD34" s="10">
        <f t="shared" si="4"/>
        <v>0</v>
      </c>
      <c r="AE34" s="11">
        <f t="shared" si="5"/>
        <v>307.55575994481489</v>
      </c>
      <c r="AF34">
        <f>V34*Calculations!$X$6</f>
        <v>0</v>
      </c>
      <c r="AG34">
        <f>W34*Calculations!$Y$6</f>
        <v>0</v>
      </c>
      <c r="AH34">
        <f>X34*Calculations!$Z$6</f>
        <v>0</v>
      </c>
      <c r="AI34">
        <f>Y34*Calculations!$AA$6</f>
        <v>0</v>
      </c>
      <c r="AJ34">
        <f>AA34*Calculations!$AB$6</f>
        <v>0</v>
      </c>
      <c r="AK34">
        <f>AD34*Calculations!$AC$6</f>
        <v>0</v>
      </c>
      <c r="AR34" s="8">
        <f t="shared" si="6"/>
        <v>0</v>
      </c>
      <c r="AS34" s="6"/>
      <c r="AT34" s="6"/>
      <c r="AU34" s="10">
        <f t="shared" si="7"/>
        <v>0</v>
      </c>
      <c r="AV34" s="11">
        <f t="shared" si="8"/>
        <v>347.55575994481489</v>
      </c>
      <c r="AW34">
        <f>AM34*Calculations!$X$6</f>
        <v>0</v>
      </c>
      <c r="AX34">
        <f>AN34*Calculations!$Y$6</f>
        <v>0</v>
      </c>
      <c r="AY34">
        <f>AO34*Calculations!$Z$6</f>
        <v>0</v>
      </c>
      <c r="AZ34">
        <f>AP34*Calculations!$AA$6</f>
        <v>0</v>
      </c>
      <c r="BA34">
        <f>AR34*Calculations!$AB$6</f>
        <v>0</v>
      </c>
      <c r="BB34">
        <f>AU34*Calculations!$AC$6</f>
        <v>0</v>
      </c>
    </row>
    <row r="35" spans="1:54" x14ac:dyDescent="0.2">
      <c r="A35" s="26"/>
      <c r="B35" s="26"/>
      <c r="C35" s="26"/>
      <c r="I35" s="6"/>
      <c r="J35" s="8">
        <f t="shared" si="0"/>
        <v>0</v>
      </c>
      <c r="K35" s="26"/>
      <c r="L35" s="26"/>
      <c r="M35" s="10">
        <f t="shared" si="1"/>
        <v>0</v>
      </c>
      <c r="N35" s="11">
        <f t="shared" si="2"/>
        <v>267.55575994481489</v>
      </c>
      <c r="O35">
        <f>E35*Calculations!$X$6</f>
        <v>0</v>
      </c>
      <c r="P35">
        <f>F35*Calculations!$Y$6</f>
        <v>0</v>
      </c>
      <c r="Q35">
        <f>G35*Calculations!$Z$6</f>
        <v>0</v>
      </c>
      <c r="R35">
        <f>H35*Calculations!$AA$6</f>
        <v>0</v>
      </c>
      <c r="S35">
        <f>J35*Calculations!$AB$6</f>
        <v>0</v>
      </c>
      <c r="T35">
        <f>M35*Calculations!$AC$6</f>
        <v>0</v>
      </c>
      <c r="AA35" s="8">
        <f t="shared" si="3"/>
        <v>0</v>
      </c>
      <c r="AB35" s="6"/>
      <c r="AC35" s="6"/>
      <c r="AD35" s="10">
        <f t="shared" si="4"/>
        <v>0</v>
      </c>
      <c r="AE35" s="11">
        <f t="shared" si="5"/>
        <v>307.55575994481489</v>
      </c>
      <c r="AF35">
        <f>V35*Calculations!$X$6</f>
        <v>0</v>
      </c>
      <c r="AG35">
        <f>W35*Calculations!$Y$6</f>
        <v>0</v>
      </c>
      <c r="AH35">
        <f>X35*Calculations!$Z$6</f>
        <v>0</v>
      </c>
      <c r="AI35">
        <f>Y35*Calculations!$AA$6</f>
        <v>0</v>
      </c>
      <c r="AJ35">
        <f>AA35*Calculations!$AB$6</f>
        <v>0</v>
      </c>
      <c r="AK35">
        <f>AD35*Calculations!$AC$6</f>
        <v>0</v>
      </c>
      <c r="AR35" s="8">
        <f t="shared" si="6"/>
        <v>0</v>
      </c>
      <c r="AS35" s="6"/>
      <c r="AT35" s="6"/>
      <c r="AU35" s="10">
        <f t="shared" si="7"/>
        <v>0</v>
      </c>
      <c r="AV35" s="11">
        <f t="shared" si="8"/>
        <v>347.55575994481489</v>
      </c>
      <c r="AW35">
        <f>AM35*Calculations!$X$6</f>
        <v>0</v>
      </c>
      <c r="AX35">
        <f>AN35*Calculations!$Y$6</f>
        <v>0</v>
      </c>
      <c r="AY35">
        <f>AO35*Calculations!$Z$6</f>
        <v>0</v>
      </c>
      <c r="AZ35">
        <f>AP35*Calculations!$AA$6</f>
        <v>0</v>
      </c>
      <c r="BA35">
        <f>AR35*Calculations!$AB$6</f>
        <v>0</v>
      </c>
      <c r="BB35">
        <f>AU35*Calculations!$AC$6</f>
        <v>0</v>
      </c>
    </row>
    <row r="36" spans="1:54" x14ac:dyDescent="0.2">
      <c r="A36" s="26"/>
      <c r="B36" s="26"/>
      <c r="C36" s="26"/>
      <c r="I36" s="6"/>
      <c r="J36" s="8">
        <f t="shared" si="0"/>
        <v>0</v>
      </c>
      <c r="K36" s="26"/>
      <c r="L36" s="26"/>
      <c r="M36" s="10">
        <f t="shared" si="1"/>
        <v>0</v>
      </c>
      <c r="N36" s="11">
        <f t="shared" si="2"/>
        <v>267.55575994481489</v>
      </c>
      <c r="O36">
        <f>E36*Calculations!$X$6</f>
        <v>0</v>
      </c>
      <c r="P36">
        <f>F36*Calculations!$Y$6</f>
        <v>0</v>
      </c>
      <c r="Q36">
        <f>G36*Calculations!$Z$6</f>
        <v>0</v>
      </c>
      <c r="R36">
        <f>H36*Calculations!$AA$6</f>
        <v>0</v>
      </c>
      <c r="S36">
        <f>J36*Calculations!$AB$6</f>
        <v>0</v>
      </c>
      <c r="T36">
        <f>M36*Calculations!$AC$6</f>
        <v>0</v>
      </c>
      <c r="AA36" s="8">
        <f t="shared" si="3"/>
        <v>0</v>
      </c>
      <c r="AB36" s="6"/>
      <c r="AC36" s="6"/>
      <c r="AD36" s="10">
        <f t="shared" si="4"/>
        <v>0</v>
      </c>
      <c r="AE36" s="11">
        <f t="shared" si="5"/>
        <v>307.55575994481489</v>
      </c>
      <c r="AF36">
        <f>V36*Calculations!$X$6</f>
        <v>0</v>
      </c>
      <c r="AG36">
        <f>W36*Calculations!$Y$6</f>
        <v>0</v>
      </c>
      <c r="AH36">
        <f>X36*Calculations!$Z$6</f>
        <v>0</v>
      </c>
      <c r="AI36">
        <f>Y36*Calculations!$AA$6</f>
        <v>0</v>
      </c>
      <c r="AJ36">
        <f>AA36*Calculations!$AB$6</f>
        <v>0</v>
      </c>
      <c r="AK36">
        <f>AD36*Calculations!$AC$6</f>
        <v>0</v>
      </c>
      <c r="AR36" s="8">
        <f t="shared" si="6"/>
        <v>0</v>
      </c>
      <c r="AS36" s="6"/>
      <c r="AT36" s="6"/>
      <c r="AU36" s="10">
        <f t="shared" si="7"/>
        <v>0</v>
      </c>
      <c r="AV36" s="11">
        <f t="shared" si="8"/>
        <v>347.55575994481489</v>
      </c>
      <c r="AW36">
        <f>AM36*Calculations!$X$6</f>
        <v>0</v>
      </c>
      <c r="AX36">
        <f>AN36*Calculations!$Y$6</f>
        <v>0</v>
      </c>
      <c r="AY36">
        <f>AO36*Calculations!$Z$6</f>
        <v>0</v>
      </c>
      <c r="AZ36">
        <f>AP36*Calculations!$AA$6</f>
        <v>0</v>
      </c>
      <c r="BA36">
        <f>AR36*Calculations!$AB$6</f>
        <v>0</v>
      </c>
      <c r="BB36">
        <f>AU36*Calculations!$AC$6</f>
        <v>0</v>
      </c>
    </row>
    <row r="37" spans="1:54" x14ac:dyDescent="0.2">
      <c r="A37" s="26"/>
      <c r="B37" s="26"/>
      <c r="C37" s="26"/>
      <c r="I37" s="6"/>
      <c r="J37" s="8">
        <f t="shared" si="0"/>
        <v>0</v>
      </c>
      <c r="K37" s="26"/>
      <c r="L37" s="26"/>
      <c r="M37" s="10">
        <f t="shared" si="1"/>
        <v>0</v>
      </c>
      <c r="N37" s="11">
        <f t="shared" si="2"/>
        <v>267.55575994481489</v>
      </c>
      <c r="O37">
        <f>E37*Calculations!$X$6</f>
        <v>0</v>
      </c>
      <c r="P37">
        <f>F37*Calculations!$Y$6</f>
        <v>0</v>
      </c>
      <c r="Q37">
        <f>G37*Calculations!$Z$6</f>
        <v>0</v>
      </c>
      <c r="R37">
        <f>H37*Calculations!$AA$6</f>
        <v>0</v>
      </c>
      <c r="S37">
        <f>J37*Calculations!$AB$6</f>
        <v>0</v>
      </c>
      <c r="T37">
        <f>M37*Calculations!$AC$6</f>
        <v>0</v>
      </c>
      <c r="AA37" s="8">
        <f t="shared" si="3"/>
        <v>0</v>
      </c>
      <c r="AB37" s="6"/>
      <c r="AC37" s="6"/>
      <c r="AD37" s="10">
        <f t="shared" si="4"/>
        <v>0</v>
      </c>
      <c r="AE37" s="11">
        <f t="shared" si="5"/>
        <v>307.55575994481489</v>
      </c>
      <c r="AF37">
        <f>V37*Calculations!$X$6</f>
        <v>0</v>
      </c>
      <c r="AG37">
        <f>W37*Calculations!$Y$6</f>
        <v>0</v>
      </c>
      <c r="AH37">
        <f>X37*Calculations!$Z$6</f>
        <v>0</v>
      </c>
      <c r="AI37">
        <f>Y37*Calculations!$AA$6</f>
        <v>0</v>
      </c>
      <c r="AJ37">
        <f>AA37*Calculations!$AB$6</f>
        <v>0</v>
      </c>
      <c r="AK37">
        <f>AD37*Calculations!$AC$6</f>
        <v>0</v>
      </c>
      <c r="AR37" s="8">
        <f t="shared" si="6"/>
        <v>0</v>
      </c>
      <c r="AS37" s="6"/>
      <c r="AT37" s="6"/>
      <c r="AU37" s="10">
        <f t="shared" si="7"/>
        <v>0</v>
      </c>
      <c r="AV37" s="11">
        <f t="shared" si="8"/>
        <v>347.55575994481489</v>
      </c>
      <c r="AW37">
        <f>AM37*Calculations!$X$6</f>
        <v>0</v>
      </c>
      <c r="AX37">
        <f>AN37*Calculations!$Y$6</f>
        <v>0</v>
      </c>
      <c r="AY37">
        <f>AO37*Calculations!$Z$6</f>
        <v>0</v>
      </c>
      <c r="AZ37">
        <f>AP37*Calculations!$AA$6</f>
        <v>0</v>
      </c>
      <c r="BA37">
        <f>AR37*Calculations!$AB$6</f>
        <v>0</v>
      </c>
      <c r="BB37">
        <f>AU37*Calculations!$AC$6</f>
        <v>0</v>
      </c>
    </row>
    <row r="38" spans="1:54" x14ac:dyDescent="0.2">
      <c r="A38" s="26"/>
      <c r="B38" s="26"/>
      <c r="C38" s="26"/>
      <c r="I38" s="6"/>
      <c r="J38" s="8">
        <f t="shared" si="0"/>
        <v>0</v>
      </c>
      <c r="K38" s="26"/>
      <c r="L38" s="26"/>
      <c r="M38" s="10">
        <f t="shared" si="1"/>
        <v>0</v>
      </c>
      <c r="N38" s="11">
        <f t="shared" si="2"/>
        <v>267.55575994481489</v>
      </c>
      <c r="O38">
        <f>E38*Calculations!$X$6</f>
        <v>0</v>
      </c>
      <c r="P38">
        <f>F38*Calculations!$Y$6</f>
        <v>0</v>
      </c>
      <c r="Q38">
        <f>G38*Calculations!$Z$6</f>
        <v>0</v>
      </c>
      <c r="R38">
        <f>H38*Calculations!$AA$6</f>
        <v>0</v>
      </c>
      <c r="S38">
        <f>J38*Calculations!$AB$6</f>
        <v>0</v>
      </c>
      <c r="T38">
        <f>M38*Calculations!$AC$6</f>
        <v>0</v>
      </c>
      <c r="AA38" s="8">
        <f t="shared" si="3"/>
        <v>0</v>
      </c>
      <c r="AB38" s="6"/>
      <c r="AC38" s="6"/>
      <c r="AD38" s="10">
        <f t="shared" si="4"/>
        <v>0</v>
      </c>
      <c r="AE38" s="11">
        <f t="shared" si="5"/>
        <v>307.55575994481489</v>
      </c>
      <c r="AF38">
        <f>V38*Calculations!$X$6</f>
        <v>0</v>
      </c>
      <c r="AG38">
        <f>W38*Calculations!$Y$6</f>
        <v>0</v>
      </c>
      <c r="AH38">
        <f>X38*Calculations!$Z$6</f>
        <v>0</v>
      </c>
      <c r="AI38">
        <f>Y38*Calculations!$AA$6</f>
        <v>0</v>
      </c>
      <c r="AJ38">
        <f>AA38*Calculations!$AB$6</f>
        <v>0</v>
      </c>
      <c r="AK38">
        <f>AD38*Calculations!$AC$6</f>
        <v>0</v>
      </c>
      <c r="AR38" s="8">
        <f t="shared" si="6"/>
        <v>0</v>
      </c>
      <c r="AS38" s="6"/>
      <c r="AT38" s="6"/>
      <c r="AU38" s="10">
        <f t="shared" si="7"/>
        <v>0</v>
      </c>
      <c r="AV38" s="11">
        <f t="shared" si="8"/>
        <v>347.55575994481489</v>
      </c>
      <c r="AW38">
        <f>AM38*Calculations!$X$6</f>
        <v>0</v>
      </c>
      <c r="AX38">
        <f>AN38*Calculations!$Y$6</f>
        <v>0</v>
      </c>
      <c r="AY38">
        <f>AO38*Calculations!$Z$6</f>
        <v>0</v>
      </c>
      <c r="AZ38">
        <f>AP38*Calculations!$AA$6</f>
        <v>0</v>
      </c>
      <c r="BA38">
        <f>AR38*Calculations!$AB$6</f>
        <v>0</v>
      </c>
      <c r="BB38">
        <f>AU38*Calculations!$AC$6</f>
        <v>0</v>
      </c>
    </row>
    <row r="39" spans="1:54" x14ac:dyDescent="0.2">
      <c r="A39" s="26"/>
      <c r="B39" s="26"/>
      <c r="C39" s="26"/>
      <c r="I39" s="6"/>
      <c r="J39" s="8">
        <f t="shared" si="0"/>
        <v>0</v>
      </c>
      <c r="K39" s="26"/>
      <c r="L39" s="26"/>
      <c r="M39" s="10">
        <f t="shared" si="1"/>
        <v>0</v>
      </c>
      <c r="N39" s="11">
        <f t="shared" si="2"/>
        <v>267.55575994481489</v>
      </c>
      <c r="O39">
        <f>E39*Calculations!$X$6</f>
        <v>0</v>
      </c>
      <c r="P39">
        <f>F39*Calculations!$Y$6</f>
        <v>0</v>
      </c>
      <c r="Q39">
        <f>G39*Calculations!$Z$6</f>
        <v>0</v>
      </c>
      <c r="R39">
        <f>H39*Calculations!$AA$6</f>
        <v>0</v>
      </c>
      <c r="S39">
        <f>J39*Calculations!$AB$6</f>
        <v>0</v>
      </c>
      <c r="T39">
        <f>M39*Calculations!$AC$6</f>
        <v>0</v>
      </c>
      <c r="AA39" s="8">
        <f t="shared" si="3"/>
        <v>0</v>
      </c>
      <c r="AB39" s="6"/>
      <c r="AC39" s="6"/>
      <c r="AD39" s="10">
        <f t="shared" si="4"/>
        <v>0</v>
      </c>
      <c r="AE39" s="11">
        <f t="shared" si="5"/>
        <v>307.55575994481489</v>
      </c>
      <c r="AF39">
        <f>V39*Calculations!$X$6</f>
        <v>0</v>
      </c>
      <c r="AG39">
        <f>W39*Calculations!$Y$6</f>
        <v>0</v>
      </c>
      <c r="AH39">
        <f>X39*Calculations!$Z$6</f>
        <v>0</v>
      </c>
      <c r="AI39">
        <f>Y39*Calculations!$AA$6</f>
        <v>0</v>
      </c>
      <c r="AJ39">
        <f>AA39*Calculations!$AB$6</f>
        <v>0</v>
      </c>
      <c r="AK39">
        <f>AD39*Calculations!$AC$6</f>
        <v>0</v>
      </c>
      <c r="AR39" s="8">
        <f t="shared" si="6"/>
        <v>0</v>
      </c>
      <c r="AS39" s="6"/>
      <c r="AT39" s="6"/>
      <c r="AU39" s="10">
        <f t="shared" si="7"/>
        <v>0</v>
      </c>
      <c r="AV39" s="11">
        <f t="shared" si="8"/>
        <v>347.55575994481489</v>
      </c>
      <c r="AW39">
        <f>AM39*Calculations!$X$6</f>
        <v>0</v>
      </c>
      <c r="AX39">
        <f>AN39*Calculations!$Y$6</f>
        <v>0</v>
      </c>
      <c r="AY39">
        <f>AO39*Calculations!$Z$6</f>
        <v>0</v>
      </c>
      <c r="AZ39">
        <f>AP39*Calculations!$AA$6</f>
        <v>0</v>
      </c>
      <c r="BA39">
        <f>AR39*Calculations!$AB$6</f>
        <v>0</v>
      </c>
      <c r="BB39">
        <f>AU39*Calculations!$AC$6</f>
        <v>0</v>
      </c>
    </row>
    <row r="40" spans="1:54" x14ac:dyDescent="0.2">
      <c r="A40" s="26"/>
      <c r="B40" s="26"/>
      <c r="C40" s="26"/>
      <c r="I40" s="6"/>
      <c r="J40" s="8">
        <f t="shared" si="0"/>
        <v>0</v>
      </c>
      <c r="K40" s="26"/>
      <c r="L40" s="26"/>
      <c r="M40" s="10">
        <f t="shared" si="1"/>
        <v>0</v>
      </c>
      <c r="N40" s="11">
        <f t="shared" si="2"/>
        <v>267.55575994481489</v>
      </c>
      <c r="O40">
        <f>E40*Calculations!$X$6</f>
        <v>0</v>
      </c>
      <c r="P40">
        <f>F40*Calculations!$Y$6</f>
        <v>0</v>
      </c>
      <c r="Q40">
        <f>G40*Calculations!$Z$6</f>
        <v>0</v>
      </c>
      <c r="R40">
        <f>H40*Calculations!$AA$6</f>
        <v>0</v>
      </c>
      <c r="S40">
        <f>J40*Calculations!$AB$6</f>
        <v>0</v>
      </c>
      <c r="T40">
        <f>M40*Calculations!$AC$6</f>
        <v>0</v>
      </c>
      <c r="AA40" s="8">
        <f t="shared" si="3"/>
        <v>0</v>
      </c>
      <c r="AB40" s="6"/>
      <c r="AC40" s="6"/>
      <c r="AD40" s="10">
        <f t="shared" si="4"/>
        <v>0</v>
      </c>
      <c r="AE40" s="11">
        <f t="shared" si="5"/>
        <v>307.55575994481489</v>
      </c>
      <c r="AF40">
        <f>V40*Calculations!$X$6</f>
        <v>0</v>
      </c>
      <c r="AG40">
        <f>W40*Calculations!$Y$6</f>
        <v>0</v>
      </c>
      <c r="AH40">
        <f>X40*Calculations!$Z$6</f>
        <v>0</v>
      </c>
      <c r="AI40">
        <f>Y40*Calculations!$AA$6</f>
        <v>0</v>
      </c>
      <c r="AJ40">
        <f>AA40*Calculations!$AB$6</f>
        <v>0</v>
      </c>
      <c r="AK40">
        <f>AD40*Calculations!$AC$6</f>
        <v>0</v>
      </c>
      <c r="AR40" s="8">
        <f t="shared" si="6"/>
        <v>0</v>
      </c>
      <c r="AS40" s="6"/>
      <c r="AT40" s="6"/>
      <c r="AU40" s="10">
        <f t="shared" si="7"/>
        <v>0</v>
      </c>
      <c r="AV40" s="11">
        <f t="shared" si="8"/>
        <v>347.55575994481489</v>
      </c>
      <c r="AW40">
        <f>AM40*Calculations!$X$6</f>
        <v>0</v>
      </c>
      <c r="AX40">
        <f>AN40*Calculations!$Y$6</f>
        <v>0</v>
      </c>
      <c r="AY40">
        <f>AO40*Calculations!$Z$6</f>
        <v>0</v>
      </c>
      <c r="AZ40">
        <f>AP40*Calculations!$AA$6</f>
        <v>0</v>
      </c>
      <c r="BA40">
        <f>AR40*Calculations!$AB$6</f>
        <v>0</v>
      </c>
      <c r="BB40">
        <f>AU40*Calculations!$AC$6</f>
        <v>0</v>
      </c>
    </row>
    <row r="41" spans="1:54" x14ac:dyDescent="0.2">
      <c r="A41" s="26"/>
      <c r="B41" s="26"/>
      <c r="C41" s="26"/>
      <c r="I41" s="6"/>
      <c r="J41" s="8">
        <f t="shared" si="0"/>
        <v>0</v>
      </c>
      <c r="K41" s="26"/>
      <c r="L41" s="26"/>
      <c r="M41" s="10">
        <f t="shared" si="1"/>
        <v>0</v>
      </c>
      <c r="N41" s="11">
        <f t="shared" si="2"/>
        <v>267.55575994481489</v>
      </c>
      <c r="O41">
        <f>E41*Calculations!$X$6</f>
        <v>0</v>
      </c>
      <c r="P41">
        <f>F41*Calculations!$Y$6</f>
        <v>0</v>
      </c>
      <c r="Q41">
        <f>G41*Calculations!$Z$6</f>
        <v>0</v>
      </c>
      <c r="R41">
        <f>H41*Calculations!$AA$6</f>
        <v>0</v>
      </c>
      <c r="S41">
        <f>J41*Calculations!$AB$6</f>
        <v>0</v>
      </c>
      <c r="T41">
        <f>M41*Calculations!$AC$6</f>
        <v>0</v>
      </c>
      <c r="AA41" s="8">
        <f t="shared" si="3"/>
        <v>0</v>
      </c>
      <c r="AB41" s="6"/>
      <c r="AC41" s="6"/>
      <c r="AD41" s="10">
        <f t="shared" si="4"/>
        <v>0</v>
      </c>
      <c r="AE41" s="11">
        <f t="shared" si="5"/>
        <v>307.55575994481489</v>
      </c>
      <c r="AF41">
        <f>V41*Calculations!$X$6</f>
        <v>0</v>
      </c>
      <c r="AG41">
        <f>W41*Calculations!$Y$6</f>
        <v>0</v>
      </c>
      <c r="AH41">
        <f>X41*Calculations!$Z$6</f>
        <v>0</v>
      </c>
      <c r="AI41">
        <f>Y41*Calculations!$AA$6</f>
        <v>0</v>
      </c>
      <c r="AJ41">
        <f>AA41*Calculations!$AB$6</f>
        <v>0</v>
      </c>
      <c r="AK41">
        <f>AD41*Calculations!$AC$6</f>
        <v>0</v>
      </c>
      <c r="AR41" s="8">
        <f t="shared" si="6"/>
        <v>0</v>
      </c>
      <c r="AS41" s="6"/>
      <c r="AT41" s="6"/>
      <c r="AU41" s="10">
        <f t="shared" si="7"/>
        <v>0</v>
      </c>
      <c r="AV41" s="11">
        <f t="shared" si="8"/>
        <v>347.55575994481489</v>
      </c>
      <c r="AW41">
        <f>AM41*Calculations!$X$6</f>
        <v>0</v>
      </c>
      <c r="AX41">
        <f>AN41*Calculations!$Y$6</f>
        <v>0</v>
      </c>
      <c r="AY41">
        <f>AO41*Calculations!$Z$6</f>
        <v>0</v>
      </c>
      <c r="AZ41">
        <f>AP41*Calculations!$AA$6</f>
        <v>0</v>
      </c>
      <c r="BA41">
        <f>AR41*Calculations!$AB$6</f>
        <v>0</v>
      </c>
      <c r="BB41">
        <f>AU41*Calculations!$AC$6</f>
        <v>0</v>
      </c>
    </row>
    <row r="42" spans="1:54" x14ac:dyDescent="0.2">
      <c r="A42" s="26"/>
      <c r="B42" s="26"/>
      <c r="C42" s="26"/>
      <c r="I42" s="6"/>
      <c r="J42" s="8">
        <f t="shared" si="0"/>
        <v>0</v>
      </c>
      <c r="K42" s="26"/>
      <c r="L42" s="26"/>
      <c r="M42" s="10">
        <f t="shared" si="1"/>
        <v>0</v>
      </c>
      <c r="N42" s="11">
        <f t="shared" si="2"/>
        <v>267.55575994481489</v>
      </c>
      <c r="O42">
        <f>E42*Calculations!$X$6</f>
        <v>0</v>
      </c>
      <c r="P42">
        <f>F42*Calculations!$Y$6</f>
        <v>0</v>
      </c>
      <c r="Q42">
        <f>G42*Calculations!$Z$6</f>
        <v>0</v>
      </c>
      <c r="R42">
        <f>H42*Calculations!$AA$6</f>
        <v>0</v>
      </c>
      <c r="S42">
        <f>J42*Calculations!$AB$6</f>
        <v>0</v>
      </c>
      <c r="T42">
        <f>M42*Calculations!$AC$6</f>
        <v>0</v>
      </c>
      <c r="AA42" s="8">
        <f t="shared" si="3"/>
        <v>0</v>
      </c>
      <c r="AB42" s="6"/>
      <c r="AC42" s="6"/>
      <c r="AD42" s="10">
        <f t="shared" si="4"/>
        <v>0</v>
      </c>
      <c r="AE42" s="11">
        <f t="shared" si="5"/>
        <v>307.55575994481489</v>
      </c>
      <c r="AF42">
        <f>V42*Calculations!$X$6</f>
        <v>0</v>
      </c>
      <c r="AG42">
        <f>W42*Calculations!$Y$6</f>
        <v>0</v>
      </c>
      <c r="AH42">
        <f>X42*Calculations!$Z$6</f>
        <v>0</v>
      </c>
      <c r="AI42">
        <f>Y42*Calculations!$AA$6</f>
        <v>0</v>
      </c>
      <c r="AJ42">
        <f>AA42*Calculations!$AB$6</f>
        <v>0</v>
      </c>
      <c r="AK42">
        <f>AD42*Calculations!$AC$6</f>
        <v>0</v>
      </c>
      <c r="AR42" s="8">
        <f t="shared" si="6"/>
        <v>0</v>
      </c>
      <c r="AS42" s="6"/>
      <c r="AT42" s="6"/>
      <c r="AU42" s="10">
        <f t="shared" si="7"/>
        <v>0</v>
      </c>
      <c r="AV42" s="11">
        <f t="shared" si="8"/>
        <v>347.55575994481489</v>
      </c>
      <c r="AW42">
        <f>AM42*Calculations!$X$6</f>
        <v>0</v>
      </c>
      <c r="AX42">
        <f>AN42*Calculations!$Y$6</f>
        <v>0</v>
      </c>
      <c r="AY42">
        <f>AO42*Calculations!$Z$6</f>
        <v>0</v>
      </c>
      <c r="AZ42">
        <f>AP42*Calculations!$AA$6</f>
        <v>0</v>
      </c>
      <c r="BA42">
        <f>AR42*Calculations!$AB$6</f>
        <v>0</v>
      </c>
      <c r="BB42">
        <f>AU42*Calculations!$AC$6</f>
        <v>0</v>
      </c>
    </row>
    <row r="43" spans="1:54" x14ac:dyDescent="0.2">
      <c r="A43" s="26"/>
      <c r="B43" s="26"/>
      <c r="C43" s="26"/>
      <c r="I43" s="6"/>
      <c r="J43" s="8">
        <f t="shared" si="0"/>
        <v>0</v>
      </c>
      <c r="K43" s="26"/>
      <c r="L43" s="26"/>
      <c r="M43" s="10">
        <f t="shared" si="1"/>
        <v>0</v>
      </c>
      <c r="N43" s="11">
        <f t="shared" si="2"/>
        <v>267.55575994481489</v>
      </c>
      <c r="O43">
        <f>E43*Calculations!$X$6</f>
        <v>0</v>
      </c>
      <c r="P43">
        <f>F43*Calculations!$Y$6</f>
        <v>0</v>
      </c>
      <c r="Q43">
        <f>G43*Calculations!$Z$6</f>
        <v>0</v>
      </c>
      <c r="R43">
        <f>H43*Calculations!$AA$6</f>
        <v>0</v>
      </c>
      <c r="S43">
        <f>J43*Calculations!$AB$6</f>
        <v>0</v>
      </c>
      <c r="T43">
        <f>M43*Calculations!$AC$6</f>
        <v>0</v>
      </c>
      <c r="AA43" s="8">
        <f t="shared" si="3"/>
        <v>0</v>
      </c>
      <c r="AB43" s="6"/>
      <c r="AC43" s="6"/>
      <c r="AD43" s="10">
        <f t="shared" si="4"/>
        <v>0</v>
      </c>
      <c r="AE43" s="11">
        <f t="shared" si="5"/>
        <v>307.55575994481489</v>
      </c>
      <c r="AF43">
        <f>V43*Calculations!$X$6</f>
        <v>0</v>
      </c>
      <c r="AG43">
        <f>W43*Calculations!$Y$6</f>
        <v>0</v>
      </c>
      <c r="AH43">
        <f>X43*Calculations!$Z$6</f>
        <v>0</v>
      </c>
      <c r="AI43">
        <f>Y43*Calculations!$AA$6</f>
        <v>0</v>
      </c>
      <c r="AJ43">
        <f>AA43*Calculations!$AB$6</f>
        <v>0</v>
      </c>
      <c r="AK43">
        <f>AD43*Calculations!$AC$6</f>
        <v>0</v>
      </c>
      <c r="AR43" s="8">
        <f t="shared" si="6"/>
        <v>0</v>
      </c>
      <c r="AS43" s="6"/>
      <c r="AT43" s="6"/>
      <c r="AU43" s="10">
        <f t="shared" si="7"/>
        <v>0</v>
      </c>
      <c r="AV43" s="11">
        <f t="shared" si="8"/>
        <v>347.55575994481489</v>
      </c>
      <c r="AW43">
        <f>AM43*Calculations!$X$6</f>
        <v>0</v>
      </c>
      <c r="AX43">
        <f>AN43*Calculations!$Y$6</f>
        <v>0</v>
      </c>
      <c r="AY43">
        <f>AO43*Calculations!$Z$6</f>
        <v>0</v>
      </c>
      <c r="AZ43">
        <f>AP43*Calculations!$AA$6</f>
        <v>0</v>
      </c>
      <c r="BA43">
        <f>AR43*Calculations!$AB$6</f>
        <v>0</v>
      </c>
      <c r="BB43">
        <f>AU43*Calculations!$AC$6</f>
        <v>0</v>
      </c>
    </row>
    <row r="44" spans="1:54" x14ac:dyDescent="0.2">
      <c r="A44" s="26"/>
      <c r="B44" s="26"/>
      <c r="C44" s="26"/>
      <c r="I44" s="6"/>
      <c r="J44" s="8">
        <f t="shared" si="0"/>
        <v>0</v>
      </c>
      <c r="K44" s="26"/>
      <c r="L44" s="26"/>
      <c r="M44" s="10">
        <f t="shared" si="1"/>
        <v>0</v>
      </c>
      <c r="N44" s="11">
        <f t="shared" si="2"/>
        <v>267.55575994481489</v>
      </c>
      <c r="O44">
        <f>E44*Calculations!$X$6</f>
        <v>0</v>
      </c>
      <c r="P44">
        <f>F44*Calculations!$Y$6</f>
        <v>0</v>
      </c>
      <c r="Q44">
        <f>G44*Calculations!$Z$6</f>
        <v>0</v>
      </c>
      <c r="R44">
        <f>H44*Calculations!$AA$6</f>
        <v>0</v>
      </c>
      <c r="S44">
        <f>J44*Calculations!$AB$6</f>
        <v>0</v>
      </c>
      <c r="T44">
        <f>M44*Calculations!$AC$6</f>
        <v>0</v>
      </c>
      <c r="AA44" s="8">
        <f t="shared" si="3"/>
        <v>0</v>
      </c>
      <c r="AB44" s="6"/>
      <c r="AC44" s="6"/>
      <c r="AD44" s="10">
        <f t="shared" si="4"/>
        <v>0</v>
      </c>
      <c r="AE44" s="11">
        <f t="shared" si="5"/>
        <v>307.55575994481489</v>
      </c>
      <c r="AF44">
        <f>V44*Calculations!$X$6</f>
        <v>0</v>
      </c>
      <c r="AG44">
        <f>W44*Calculations!$Y$6</f>
        <v>0</v>
      </c>
      <c r="AH44">
        <f>X44*Calculations!$Z$6</f>
        <v>0</v>
      </c>
      <c r="AI44">
        <f>Y44*Calculations!$AA$6</f>
        <v>0</v>
      </c>
      <c r="AJ44">
        <f>AA44*Calculations!$AB$6</f>
        <v>0</v>
      </c>
      <c r="AK44">
        <f>AD44*Calculations!$AC$6</f>
        <v>0</v>
      </c>
      <c r="AR44" s="8">
        <f t="shared" si="6"/>
        <v>0</v>
      </c>
      <c r="AS44" s="6"/>
      <c r="AT44" s="6"/>
      <c r="AU44" s="10">
        <f t="shared" si="7"/>
        <v>0</v>
      </c>
      <c r="AV44" s="11">
        <f t="shared" si="8"/>
        <v>347.55575994481489</v>
      </c>
      <c r="AW44">
        <f>AM44*Calculations!$X$6</f>
        <v>0</v>
      </c>
      <c r="AX44">
        <f>AN44*Calculations!$Y$6</f>
        <v>0</v>
      </c>
      <c r="AY44">
        <f>AO44*Calculations!$Z$6</f>
        <v>0</v>
      </c>
      <c r="AZ44">
        <f>AP44*Calculations!$AA$6</f>
        <v>0</v>
      </c>
      <c r="BA44">
        <f>AR44*Calculations!$AB$6</f>
        <v>0</v>
      </c>
      <c r="BB44">
        <f>AU44*Calculations!$AC$6</f>
        <v>0</v>
      </c>
    </row>
    <row r="45" spans="1:54" x14ac:dyDescent="0.2">
      <c r="A45" s="26"/>
      <c r="B45" s="26"/>
      <c r="C45" s="26"/>
      <c r="I45" s="6"/>
      <c r="J45" s="8">
        <f t="shared" si="0"/>
        <v>0</v>
      </c>
      <c r="K45" s="26"/>
      <c r="L45" s="26"/>
      <c r="M45" s="10">
        <f t="shared" si="1"/>
        <v>0</v>
      </c>
      <c r="N45" s="11">
        <f t="shared" si="2"/>
        <v>267.55575994481489</v>
      </c>
      <c r="O45">
        <f>E45*Calculations!$X$6</f>
        <v>0</v>
      </c>
      <c r="P45">
        <f>F45*Calculations!$Y$6</f>
        <v>0</v>
      </c>
      <c r="Q45">
        <f>G45*Calculations!$Z$6</f>
        <v>0</v>
      </c>
      <c r="R45">
        <f>H45*Calculations!$AA$6</f>
        <v>0</v>
      </c>
      <c r="S45">
        <f>J45*Calculations!$AB$6</f>
        <v>0</v>
      </c>
      <c r="T45">
        <f>M45*Calculations!$AC$6</f>
        <v>0</v>
      </c>
      <c r="AA45" s="8">
        <f t="shared" si="3"/>
        <v>0</v>
      </c>
      <c r="AB45" s="6"/>
      <c r="AC45" s="6"/>
      <c r="AD45" s="10">
        <f t="shared" si="4"/>
        <v>0</v>
      </c>
      <c r="AE45" s="11">
        <f t="shared" si="5"/>
        <v>307.55575994481489</v>
      </c>
      <c r="AF45">
        <f>V45*Calculations!$X$6</f>
        <v>0</v>
      </c>
      <c r="AG45">
        <f>W45*Calculations!$Y$6</f>
        <v>0</v>
      </c>
      <c r="AH45">
        <f>X45*Calculations!$Z$6</f>
        <v>0</v>
      </c>
      <c r="AI45">
        <f>Y45*Calculations!$AA$6</f>
        <v>0</v>
      </c>
      <c r="AJ45">
        <f>AA45*Calculations!$AB$6</f>
        <v>0</v>
      </c>
      <c r="AK45">
        <f>AD45*Calculations!$AC$6</f>
        <v>0</v>
      </c>
      <c r="AR45" s="8">
        <f t="shared" si="6"/>
        <v>0</v>
      </c>
      <c r="AS45" s="6"/>
      <c r="AT45" s="6"/>
      <c r="AU45" s="10">
        <f t="shared" si="7"/>
        <v>0</v>
      </c>
      <c r="AV45" s="11">
        <f t="shared" si="8"/>
        <v>347.55575994481489</v>
      </c>
      <c r="AW45">
        <f>AM45*Calculations!$X$6</f>
        <v>0</v>
      </c>
      <c r="AX45">
        <f>AN45*Calculations!$Y$6</f>
        <v>0</v>
      </c>
      <c r="AY45">
        <f>AO45*Calculations!$Z$6</f>
        <v>0</v>
      </c>
      <c r="AZ45">
        <f>AP45*Calculations!$AA$6</f>
        <v>0</v>
      </c>
      <c r="BA45">
        <f>AR45*Calculations!$AB$6</f>
        <v>0</v>
      </c>
      <c r="BB45">
        <f>AU45*Calculations!$AC$6</f>
        <v>0</v>
      </c>
    </row>
    <row r="46" spans="1:54" x14ac:dyDescent="0.2">
      <c r="A46" s="27"/>
      <c r="B46" s="27"/>
      <c r="C46" s="27"/>
      <c r="I46" s="6"/>
      <c r="J46" s="8">
        <f t="shared" si="0"/>
        <v>0</v>
      </c>
      <c r="K46" s="26"/>
      <c r="L46" s="26"/>
      <c r="M46" s="10">
        <f t="shared" si="1"/>
        <v>0</v>
      </c>
      <c r="N46" s="11">
        <f t="shared" si="2"/>
        <v>267.55575994481489</v>
      </c>
      <c r="O46">
        <f>E46*Calculations!$X$6</f>
        <v>0</v>
      </c>
      <c r="P46">
        <f>F46*Calculations!$Y$6</f>
        <v>0</v>
      </c>
      <c r="Q46">
        <f>G46*Calculations!$Z$6</f>
        <v>0</v>
      </c>
      <c r="R46">
        <f>H46*Calculations!$AA$6</f>
        <v>0</v>
      </c>
      <c r="S46">
        <f>J46*Calculations!$AB$6</f>
        <v>0</v>
      </c>
      <c r="T46">
        <f>M46*Calculations!$AC$6</f>
        <v>0</v>
      </c>
      <c r="AA46" s="8">
        <f t="shared" si="3"/>
        <v>0</v>
      </c>
      <c r="AB46" s="6"/>
      <c r="AC46" s="6"/>
      <c r="AD46" s="10">
        <f t="shared" si="4"/>
        <v>0</v>
      </c>
      <c r="AE46" s="11">
        <f t="shared" si="5"/>
        <v>307.55575994481489</v>
      </c>
      <c r="AF46">
        <f>V46*Calculations!$X$6</f>
        <v>0</v>
      </c>
      <c r="AG46">
        <f>W46*Calculations!$Y$6</f>
        <v>0</v>
      </c>
      <c r="AH46">
        <f>X46*Calculations!$Z$6</f>
        <v>0</v>
      </c>
      <c r="AI46">
        <f>Y46*Calculations!$AA$6</f>
        <v>0</v>
      </c>
      <c r="AJ46">
        <f>AA46*Calculations!$AB$6</f>
        <v>0</v>
      </c>
      <c r="AK46">
        <f>AD46*Calculations!$AC$6</f>
        <v>0</v>
      </c>
      <c r="AR46" s="8">
        <f t="shared" si="6"/>
        <v>0</v>
      </c>
      <c r="AS46" s="6"/>
      <c r="AT46" s="6"/>
      <c r="AU46" s="10">
        <f t="shared" si="7"/>
        <v>0</v>
      </c>
      <c r="AV46" s="11">
        <f t="shared" si="8"/>
        <v>347.55575994481489</v>
      </c>
      <c r="AW46">
        <f>AM46*Calculations!$X$6</f>
        <v>0</v>
      </c>
      <c r="AX46">
        <f>AN46*Calculations!$Y$6</f>
        <v>0</v>
      </c>
      <c r="AY46">
        <f>AO46*Calculations!$Z$6</f>
        <v>0</v>
      </c>
      <c r="AZ46">
        <f>AP46*Calculations!$AA$6</f>
        <v>0</v>
      </c>
      <c r="BA46">
        <f>AR46*Calculations!$AB$6</f>
        <v>0</v>
      </c>
      <c r="BB46">
        <f>AU46*Calculations!$AC$6</f>
        <v>0</v>
      </c>
    </row>
    <row r="47" spans="1:54" x14ac:dyDescent="0.2">
      <c r="A47" s="26"/>
      <c r="B47" s="26"/>
      <c r="C47" s="26"/>
      <c r="I47" s="6"/>
      <c r="J47" s="8">
        <f t="shared" si="0"/>
        <v>0</v>
      </c>
      <c r="K47" s="26"/>
      <c r="L47" s="26"/>
      <c r="M47" s="10">
        <f t="shared" si="1"/>
        <v>0</v>
      </c>
      <c r="N47" s="11">
        <f t="shared" si="2"/>
        <v>267.55575994481489</v>
      </c>
      <c r="O47">
        <f>E47*Calculations!$X$6</f>
        <v>0</v>
      </c>
      <c r="P47">
        <f>F47*Calculations!$Y$6</f>
        <v>0</v>
      </c>
      <c r="Q47">
        <f>G47*Calculations!$Z$6</f>
        <v>0</v>
      </c>
      <c r="R47">
        <f>H47*Calculations!$AA$6</f>
        <v>0</v>
      </c>
      <c r="S47">
        <f>J47*Calculations!$AB$6</f>
        <v>0</v>
      </c>
      <c r="T47">
        <f>M47*Calculations!$AC$6</f>
        <v>0</v>
      </c>
      <c r="AA47" s="8">
        <f t="shared" si="3"/>
        <v>0</v>
      </c>
      <c r="AB47" s="6"/>
      <c r="AC47" s="6"/>
      <c r="AD47" s="10">
        <f t="shared" si="4"/>
        <v>0</v>
      </c>
      <c r="AE47" s="11">
        <f t="shared" si="5"/>
        <v>307.55575994481489</v>
      </c>
      <c r="AF47">
        <f>V47*Calculations!$X$6</f>
        <v>0</v>
      </c>
      <c r="AG47">
        <f>W47*Calculations!$Y$6</f>
        <v>0</v>
      </c>
      <c r="AH47">
        <f>X47*Calculations!$Z$6</f>
        <v>0</v>
      </c>
      <c r="AI47">
        <f>Y47*Calculations!$AA$6</f>
        <v>0</v>
      </c>
      <c r="AJ47">
        <f>AA47*Calculations!$AB$6</f>
        <v>0</v>
      </c>
      <c r="AK47">
        <f>AD47*Calculations!$AC$6</f>
        <v>0</v>
      </c>
      <c r="AR47" s="8">
        <f t="shared" si="6"/>
        <v>0</v>
      </c>
      <c r="AS47" s="6"/>
      <c r="AT47" s="6"/>
      <c r="AU47" s="10">
        <f t="shared" si="7"/>
        <v>0</v>
      </c>
      <c r="AV47" s="11">
        <f t="shared" si="8"/>
        <v>347.55575994481489</v>
      </c>
      <c r="AW47">
        <f>AM47*Calculations!$X$6</f>
        <v>0</v>
      </c>
      <c r="AX47">
        <f>AN47*Calculations!$Y$6</f>
        <v>0</v>
      </c>
      <c r="AY47">
        <f>AO47*Calculations!$Z$6</f>
        <v>0</v>
      </c>
      <c r="AZ47">
        <f>AP47*Calculations!$AA$6</f>
        <v>0</v>
      </c>
      <c r="BA47">
        <f>AR47*Calculations!$AB$6</f>
        <v>0</v>
      </c>
      <c r="BB47">
        <f>AU47*Calculations!$AC$6</f>
        <v>0</v>
      </c>
    </row>
    <row r="48" spans="1:54" x14ac:dyDescent="0.2">
      <c r="A48" s="26"/>
      <c r="B48" s="26"/>
      <c r="C48" s="26"/>
      <c r="I48" s="6"/>
      <c r="J48" s="8">
        <f t="shared" si="0"/>
        <v>0</v>
      </c>
      <c r="K48" s="26"/>
      <c r="L48" s="26"/>
      <c r="M48" s="10">
        <f t="shared" si="1"/>
        <v>0</v>
      </c>
      <c r="N48" s="11">
        <f t="shared" si="2"/>
        <v>267.55575994481489</v>
      </c>
      <c r="O48">
        <f>E48*Calculations!$X$6</f>
        <v>0</v>
      </c>
      <c r="P48">
        <f>F48*Calculations!$Y$6</f>
        <v>0</v>
      </c>
      <c r="Q48">
        <f>G48*Calculations!$Z$6</f>
        <v>0</v>
      </c>
      <c r="R48">
        <f>H48*Calculations!$AA$6</f>
        <v>0</v>
      </c>
      <c r="S48">
        <f>J48*Calculations!$AB$6</f>
        <v>0</v>
      </c>
      <c r="T48">
        <f>M48*Calculations!$AC$6</f>
        <v>0</v>
      </c>
      <c r="AA48" s="8">
        <f t="shared" si="3"/>
        <v>0</v>
      </c>
      <c r="AB48" s="6"/>
      <c r="AC48" s="6"/>
      <c r="AD48" s="10">
        <f t="shared" si="4"/>
        <v>0</v>
      </c>
      <c r="AE48" s="11">
        <f t="shared" si="5"/>
        <v>307.55575994481489</v>
      </c>
      <c r="AF48">
        <f>V48*Calculations!$X$6</f>
        <v>0</v>
      </c>
      <c r="AG48">
        <f>W48*Calculations!$Y$6</f>
        <v>0</v>
      </c>
      <c r="AH48">
        <f>X48*Calculations!$Z$6</f>
        <v>0</v>
      </c>
      <c r="AI48">
        <f>Y48*Calculations!$AA$6</f>
        <v>0</v>
      </c>
      <c r="AJ48">
        <f>AA48*Calculations!$AB$6</f>
        <v>0</v>
      </c>
      <c r="AK48">
        <f>AD48*Calculations!$AC$6</f>
        <v>0</v>
      </c>
      <c r="AR48" s="8">
        <f t="shared" si="6"/>
        <v>0</v>
      </c>
      <c r="AS48" s="6"/>
      <c r="AT48" s="6"/>
      <c r="AU48" s="10">
        <f t="shared" si="7"/>
        <v>0</v>
      </c>
      <c r="AV48" s="11">
        <f t="shared" si="8"/>
        <v>347.55575994481489</v>
      </c>
      <c r="AW48">
        <f>AM48*Calculations!$X$6</f>
        <v>0</v>
      </c>
      <c r="AX48">
        <f>AN48*Calculations!$Y$6</f>
        <v>0</v>
      </c>
      <c r="AY48">
        <f>AO48*Calculations!$Z$6</f>
        <v>0</v>
      </c>
      <c r="AZ48">
        <f>AP48*Calculations!$AA$6</f>
        <v>0</v>
      </c>
      <c r="BA48">
        <f>AR48*Calculations!$AB$6</f>
        <v>0</v>
      </c>
      <c r="BB48">
        <f>AU48*Calculations!$AC$6</f>
        <v>0</v>
      </c>
    </row>
    <row r="49" spans="1:54" x14ac:dyDescent="0.2">
      <c r="A49" s="26"/>
      <c r="B49" s="26"/>
      <c r="C49" s="26"/>
      <c r="I49" s="6"/>
      <c r="J49" s="8">
        <f t="shared" si="0"/>
        <v>0</v>
      </c>
      <c r="K49" s="26"/>
      <c r="L49" s="26"/>
      <c r="M49" s="10">
        <f t="shared" si="1"/>
        <v>0</v>
      </c>
      <c r="N49" s="11">
        <f t="shared" si="2"/>
        <v>267.55575994481489</v>
      </c>
      <c r="O49">
        <f>E49*Calculations!$X$6</f>
        <v>0</v>
      </c>
      <c r="P49">
        <f>F49*Calculations!$Y$6</f>
        <v>0</v>
      </c>
      <c r="Q49">
        <f>G49*Calculations!$Z$6</f>
        <v>0</v>
      </c>
      <c r="R49">
        <f>H49*Calculations!$AA$6</f>
        <v>0</v>
      </c>
      <c r="S49">
        <f>J49*Calculations!$AB$6</f>
        <v>0</v>
      </c>
      <c r="T49">
        <f>M49*Calculations!$AC$6</f>
        <v>0</v>
      </c>
      <c r="AA49" s="8">
        <f t="shared" si="3"/>
        <v>0</v>
      </c>
      <c r="AB49" s="6"/>
      <c r="AC49" s="6"/>
      <c r="AD49" s="10">
        <f t="shared" si="4"/>
        <v>0</v>
      </c>
      <c r="AE49" s="11">
        <f t="shared" si="5"/>
        <v>307.55575994481489</v>
      </c>
      <c r="AF49">
        <f>V49*Calculations!$X$6</f>
        <v>0</v>
      </c>
      <c r="AG49">
        <f>W49*Calculations!$Y$6</f>
        <v>0</v>
      </c>
      <c r="AH49">
        <f>X49*Calculations!$Z$6</f>
        <v>0</v>
      </c>
      <c r="AI49">
        <f>Y49*Calculations!$AA$6</f>
        <v>0</v>
      </c>
      <c r="AJ49">
        <f>AA49*Calculations!$AB$6</f>
        <v>0</v>
      </c>
      <c r="AK49">
        <f>AD49*Calculations!$AC$6</f>
        <v>0</v>
      </c>
      <c r="AR49" s="8">
        <f t="shared" si="6"/>
        <v>0</v>
      </c>
      <c r="AS49" s="6"/>
      <c r="AT49" s="6"/>
      <c r="AU49" s="10">
        <f t="shared" si="7"/>
        <v>0</v>
      </c>
      <c r="AV49" s="11">
        <f t="shared" si="8"/>
        <v>347.55575994481489</v>
      </c>
      <c r="AW49">
        <f>AM49*Calculations!$X$6</f>
        <v>0</v>
      </c>
      <c r="AX49">
        <f>AN49*Calculations!$Y$6</f>
        <v>0</v>
      </c>
      <c r="AY49">
        <f>AO49*Calculations!$Z$6</f>
        <v>0</v>
      </c>
      <c r="AZ49">
        <f>AP49*Calculations!$AA$6</f>
        <v>0</v>
      </c>
      <c r="BA49">
        <f>AR49*Calculations!$AB$6</f>
        <v>0</v>
      </c>
      <c r="BB49">
        <f>AU49*Calculations!$AC$6</f>
        <v>0</v>
      </c>
    </row>
    <row r="50" spans="1:54" x14ac:dyDescent="0.2">
      <c r="A50" s="26"/>
      <c r="B50" s="26"/>
      <c r="C50" s="26"/>
      <c r="I50" s="6"/>
      <c r="J50" s="8">
        <f t="shared" si="0"/>
        <v>0</v>
      </c>
      <c r="K50" s="26"/>
      <c r="L50" s="26"/>
      <c r="M50" s="10">
        <f t="shared" si="1"/>
        <v>0</v>
      </c>
      <c r="N50" s="11">
        <f t="shared" si="2"/>
        <v>267.55575994481489</v>
      </c>
      <c r="O50">
        <f>E50*Calculations!$X$6</f>
        <v>0</v>
      </c>
      <c r="P50">
        <f>F50*Calculations!$Y$6</f>
        <v>0</v>
      </c>
      <c r="Q50">
        <f>G50*Calculations!$Z$6</f>
        <v>0</v>
      </c>
      <c r="R50">
        <f>H50*Calculations!$AA$6</f>
        <v>0</v>
      </c>
      <c r="S50">
        <f>J50*Calculations!$AB$6</f>
        <v>0</v>
      </c>
      <c r="T50">
        <f>M50*Calculations!$AC$6</f>
        <v>0</v>
      </c>
      <c r="AA50" s="8">
        <f t="shared" si="3"/>
        <v>0</v>
      </c>
      <c r="AB50" s="6"/>
      <c r="AC50" s="6"/>
      <c r="AD50" s="10">
        <f t="shared" si="4"/>
        <v>0</v>
      </c>
      <c r="AE50" s="11">
        <f t="shared" si="5"/>
        <v>307.55575994481489</v>
      </c>
      <c r="AF50">
        <f>V50*Calculations!$X$6</f>
        <v>0</v>
      </c>
      <c r="AG50">
        <f>W50*Calculations!$Y$6</f>
        <v>0</v>
      </c>
      <c r="AH50">
        <f>X50*Calculations!$Z$6</f>
        <v>0</v>
      </c>
      <c r="AI50">
        <f>Y50*Calculations!$AA$6</f>
        <v>0</v>
      </c>
      <c r="AJ50">
        <f>AA50*Calculations!$AB$6</f>
        <v>0</v>
      </c>
      <c r="AK50">
        <f>AD50*Calculations!$AC$6</f>
        <v>0</v>
      </c>
      <c r="AR50" s="8">
        <f t="shared" si="6"/>
        <v>0</v>
      </c>
      <c r="AS50" s="6"/>
      <c r="AT50" s="6"/>
      <c r="AU50" s="10">
        <f t="shared" si="7"/>
        <v>0</v>
      </c>
      <c r="AV50" s="11">
        <f t="shared" si="8"/>
        <v>347.55575994481489</v>
      </c>
      <c r="AW50">
        <f>AM50*Calculations!$X$6</f>
        <v>0</v>
      </c>
      <c r="AX50">
        <f>AN50*Calculations!$Y$6</f>
        <v>0</v>
      </c>
      <c r="AY50">
        <f>AO50*Calculations!$Z$6</f>
        <v>0</v>
      </c>
      <c r="AZ50">
        <f>AP50*Calculations!$AA$6</f>
        <v>0</v>
      </c>
      <c r="BA50">
        <f>AR50*Calculations!$AB$6</f>
        <v>0</v>
      </c>
      <c r="BB50">
        <f>AU50*Calculations!$AC$6</f>
        <v>0</v>
      </c>
    </row>
    <row r="51" spans="1:54" x14ac:dyDescent="0.2">
      <c r="A51" s="26"/>
      <c r="B51" s="26"/>
      <c r="C51" s="26"/>
      <c r="I51" s="6"/>
      <c r="J51" s="8">
        <f t="shared" si="0"/>
        <v>0</v>
      </c>
      <c r="K51" s="26"/>
      <c r="L51" s="26"/>
      <c r="M51" s="10">
        <f t="shared" si="1"/>
        <v>0</v>
      </c>
      <c r="N51" s="11">
        <f t="shared" si="2"/>
        <v>267.55575994481489</v>
      </c>
      <c r="O51">
        <f>E51*Calculations!$X$6</f>
        <v>0</v>
      </c>
      <c r="P51">
        <f>F51*Calculations!$Y$6</f>
        <v>0</v>
      </c>
      <c r="Q51">
        <f>G51*Calculations!$Z$6</f>
        <v>0</v>
      </c>
      <c r="R51">
        <f>H51*Calculations!$AA$6</f>
        <v>0</v>
      </c>
      <c r="S51">
        <f>J51*Calculations!$AB$6</f>
        <v>0</v>
      </c>
      <c r="T51">
        <f>M51*Calculations!$AC$6</f>
        <v>0</v>
      </c>
      <c r="AA51" s="8">
        <f t="shared" si="3"/>
        <v>0</v>
      </c>
      <c r="AB51" s="6"/>
      <c r="AC51" s="6"/>
      <c r="AD51" s="10">
        <f t="shared" si="4"/>
        <v>0</v>
      </c>
      <c r="AE51" s="11">
        <f t="shared" si="5"/>
        <v>307.55575994481489</v>
      </c>
      <c r="AF51">
        <f>V51*Calculations!$X$6</f>
        <v>0</v>
      </c>
      <c r="AG51">
        <f>W51*Calculations!$Y$6</f>
        <v>0</v>
      </c>
      <c r="AH51">
        <f>X51*Calculations!$Z$6</f>
        <v>0</v>
      </c>
      <c r="AI51">
        <f>Y51*Calculations!$AA$6</f>
        <v>0</v>
      </c>
      <c r="AJ51">
        <f>AA51*Calculations!$AB$6</f>
        <v>0</v>
      </c>
      <c r="AK51">
        <f>AD51*Calculations!$AC$6</f>
        <v>0</v>
      </c>
      <c r="AR51" s="8">
        <f t="shared" si="6"/>
        <v>0</v>
      </c>
      <c r="AS51" s="6"/>
      <c r="AT51" s="6"/>
      <c r="AU51" s="10">
        <f t="shared" si="7"/>
        <v>0</v>
      </c>
      <c r="AV51" s="11">
        <f t="shared" si="8"/>
        <v>347.55575994481489</v>
      </c>
      <c r="AW51">
        <f>AM51*Calculations!$X$6</f>
        <v>0</v>
      </c>
      <c r="AX51">
        <f>AN51*Calculations!$Y$6</f>
        <v>0</v>
      </c>
      <c r="AY51">
        <f>AO51*Calculations!$Z$6</f>
        <v>0</v>
      </c>
      <c r="AZ51">
        <f>AP51*Calculations!$AA$6</f>
        <v>0</v>
      </c>
      <c r="BA51">
        <f>AR51*Calculations!$AB$6</f>
        <v>0</v>
      </c>
      <c r="BB51">
        <f>AU51*Calculations!$AC$6</f>
        <v>0</v>
      </c>
    </row>
    <row r="52" spans="1:54" x14ac:dyDescent="0.2">
      <c r="A52" s="26"/>
      <c r="B52" s="26"/>
      <c r="C52" s="26"/>
      <c r="I52" s="6"/>
      <c r="J52" s="8">
        <f t="shared" si="0"/>
        <v>0</v>
      </c>
      <c r="K52" s="26"/>
      <c r="L52" s="26"/>
      <c r="M52" s="10">
        <f t="shared" si="1"/>
        <v>0</v>
      </c>
      <c r="N52" s="11">
        <f t="shared" si="2"/>
        <v>267.55575994481489</v>
      </c>
      <c r="O52">
        <f>E52*Calculations!$X$6</f>
        <v>0</v>
      </c>
      <c r="P52">
        <f>F52*Calculations!$Y$6</f>
        <v>0</v>
      </c>
      <c r="Q52">
        <f>G52*Calculations!$Z$6</f>
        <v>0</v>
      </c>
      <c r="R52">
        <f>H52*Calculations!$AA$6</f>
        <v>0</v>
      </c>
      <c r="S52">
        <f>J52*Calculations!$AB$6</f>
        <v>0</v>
      </c>
      <c r="T52">
        <f>M52*Calculations!$AC$6</f>
        <v>0</v>
      </c>
      <c r="Z52" s="4"/>
      <c r="AA52" s="8">
        <f t="shared" si="3"/>
        <v>0</v>
      </c>
      <c r="AB52" s="6"/>
      <c r="AC52" s="6"/>
      <c r="AD52" s="10">
        <f t="shared" si="4"/>
        <v>0</v>
      </c>
      <c r="AE52" s="11">
        <f t="shared" si="5"/>
        <v>307.55575994481489</v>
      </c>
      <c r="AF52">
        <f>V52*Calculations!$X$6</f>
        <v>0</v>
      </c>
      <c r="AG52">
        <f>W52*Calculations!$Y$6</f>
        <v>0</v>
      </c>
      <c r="AH52">
        <f>X52*Calculations!$Z$6</f>
        <v>0</v>
      </c>
      <c r="AI52">
        <f>Y52*Calculations!$AA$6</f>
        <v>0</v>
      </c>
      <c r="AJ52">
        <f>AA52*Calculations!$AB$6</f>
        <v>0</v>
      </c>
      <c r="AK52">
        <f>AD52*Calculations!$AC$6</f>
        <v>0</v>
      </c>
      <c r="AR52" s="8">
        <f t="shared" si="6"/>
        <v>0</v>
      </c>
      <c r="AS52" s="6"/>
      <c r="AT52" s="6"/>
      <c r="AU52" s="10">
        <f t="shared" si="7"/>
        <v>0</v>
      </c>
      <c r="AV52" s="11">
        <f t="shared" si="8"/>
        <v>347.55575994481489</v>
      </c>
      <c r="AW52">
        <f>AM52*Calculations!$X$6</f>
        <v>0</v>
      </c>
      <c r="AX52">
        <f>AN52*Calculations!$Y$6</f>
        <v>0</v>
      </c>
      <c r="AY52">
        <f>AO52*Calculations!$Z$6</f>
        <v>0</v>
      </c>
      <c r="AZ52">
        <f>AP52*Calculations!$AA$6</f>
        <v>0</v>
      </c>
      <c r="BA52">
        <f>AR52*Calculations!$AB$6</f>
        <v>0</v>
      </c>
      <c r="BB52">
        <f>AU52*Calculations!$AC$6</f>
        <v>0</v>
      </c>
    </row>
    <row r="53" spans="1:54" x14ac:dyDescent="0.2">
      <c r="A53" s="26"/>
      <c r="B53" s="26"/>
      <c r="C53" s="26"/>
      <c r="I53" s="6"/>
      <c r="J53" s="8">
        <f t="shared" si="0"/>
        <v>0</v>
      </c>
      <c r="K53" s="26"/>
      <c r="L53" s="26"/>
      <c r="M53" s="10">
        <f t="shared" si="1"/>
        <v>0</v>
      </c>
      <c r="N53" s="11">
        <f t="shared" si="2"/>
        <v>267.55575994481489</v>
      </c>
      <c r="O53">
        <f>E53*Calculations!$X$6</f>
        <v>0</v>
      </c>
      <c r="P53">
        <f>F53*Calculations!$Y$6</f>
        <v>0</v>
      </c>
      <c r="Q53">
        <f>G53*Calculations!$Z$6</f>
        <v>0</v>
      </c>
      <c r="R53">
        <f>H53*Calculations!$AA$6</f>
        <v>0</v>
      </c>
      <c r="S53">
        <f>J53*Calculations!$AB$6</f>
        <v>0</v>
      </c>
      <c r="T53">
        <f>M53*Calculations!$AC$6</f>
        <v>0</v>
      </c>
      <c r="Z53" s="4"/>
      <c r="AA53" s="8">
        <f t="shared" si="3"/>
        <v>0</v>
      </c>
      <c r="AB53" s="6"/>
      <c r="AC53" s="6"/>
      <c r="AD53" s="10">
        <f t="shared" si="4"/>
        <v>0</v>
      </c>
      <c r="AE53" s="11">
        <f t="shared" si="5"/>
        <v>307.55575994481489</v>
      </c>
      <c r="AF53">
        <f>V53*Calculations!$X$6</f>
        <v>0</v>
      </c>
      <c r="AG53">
        <f>W53*Calculations!$Y$6</f>
        <v>0</v>
      </c>
      <c r="AH53">
        <f>X53*Calculations!$Z$6</f>
        <v>0</v>
      </c>
      <c r="AI53">
        <f>Y53*Calculations!$AA$6</f>
        <v>0</v>
      </c>
      <c r="AJ53">
        <f>AA53*Calculations!$AB$6</f>
        <v>0</v>
      </c>
      <c r="AK53">
        <f>AD53*Calculations!$AC$6</f>
        <v>0</v>
      </c>
      <c r="AR53" s="8">
        <f t="shared" si="6"/>
        <v>0</v>
      </c>
      <c r="AS53" s="6"/>
      <c r="AT53" s="6"/>
      <c r="AU53" s="10">
        <f t="shared" si="7"/>
        <v>0</v>
      </c>
      <c r="AV53" s="11">
        <f t="shared" si="8"/>
        <v>347.55575994481489</v>
      </c>
      <c r="AW53">
        <f>AM53*Calculations!$X$6</f>
        <v>0</v>
      </c>
      <c r="AX53">
        <f>AN53*Calculations!$Y$6</f>
        <v>0</v>
      </c>
      <c r="AY53">
        <f>AO53*Calculations!$Z$6</f>
        <v>0</v>
      </c>
      <c r="AZ53">
        <f>AP53*Calculations!$AA$6</f>
        <v>0</v>
      </c>
      <c r="BA53">
        <f>AR53*Calculations!$AB$6</f>
        <v>0</v>
      </c>
      <c r="BB53">
        <f>AU53*Calculations!$AC$6</f>
        <v>0</v>
      </c>
    </row>
    <row r="54" spans="1:54" x14ac:dyDescent="0.2">
      <c r="A54" s="26"/>
      <c r="B54" s="26"/>
      <c r="C54" s="26"/>
      <c r="I54" s="6"/>
      <c r="J54" s="8">
        <f t="shared" si="0"/>
        <v>0</v>
      </c>
      <c r="K54" s="26"/>
      <c r="L54" s="26"/>
      <c r="M54" s="10">
        <f t="shared" si="1"/>
        <v>0</v>
      </c>
      <c r="N54" s="11">
        <f t="shared" si="2"/>
        <v>267.55575994481489</v>
      </c>
      <c r="O54">
        <f>E54*Calculations!$X$6</f>
        <v>0</v>
      </c>
      <c r="P54">
        <f>F54*Calculations!$Y$6</f>
        <v>0</v>
      </c>
      <c r="Q54">
        <f>G54*Calculations!$Z$6</f>
        <v>0</v>
      </c>
      <c r="R54">
        <f>H54*Calculations!$AA$6</f>
        <v>0</v>
      </c>
      <c r="S54">
        <f>J54*Calculations!$AB$6</f>
        <v>0</v>
      </c>
      <c r="T54">
        <f>M54*Calculations!$AC$6</f>
        <v>0</v>
      </c>
      <c r="Z54" s="4"/>
      <c r="AA54" s="8">
        <f t="shared" si="3"/>
        <v>0</v>
      </c>
      <c r="AB54" s="6"/>
      <c r="AC54" s="6"/>
      <c r="AD54" s="10">
        <f t="shared" si="4"/>
        <v>0</v>
      </c>
      <c r="AE54" s="11">
        <f t="shared" si="5"/>
        <v>307.55575994481489</v>
      </c>
      <c r="AF54">
        <f>V54*Calculations!$X$6</f>
        <v>0</v>
      </c>
      <c r="AG54">
        <f>W54*Calculations!$Y$6</f>
        <v>0</v>
      </c>
      <c r="AH54">
        <f>X54*Calculations!$Z$6</f>
        <v>0</v>
      </c>
      <c r="AI54">
        <f>Y54*Calculations!$AA$6</f>
        <v>0</v>
      </c>
      <c r="AJ54">
        <f>AA54*Calculations!$AB$6</f>
        <v>0</v>
      </c>
      <c r="AK54">
        <f>AD54*Calculations!$AC$6</f>
        <v>0</v>
      </c>
      <c r="AR54" s="8">
        <f t="shared" si="6"/>
        <v>0</v>
      </c>
      <c r="AS54" s="6"/>
      <c r="AT54" s="6"/>
      <c r="AU54" s="10">
        <f t="shared" si="7"/>
        <v>0</v>
      </c>
      <c r="AV54" s="11">
        <f t="shared" si="8"/>
        <v>347.55575994481489</v>
      </c>
      <c r="AW54">
        <f>AM54*Calculations!$X$6</f>
        <v>0</v>
      </c>
      <c r="AX54">
        <f>AN54*Calculations!$Y$6</f>
        <v>0</v>
      </c>
      <c r="AY54">
        <f>AO54*Calculations!$Z$6</f>
        <v>0</v>
      </c>
      <c r="AZ54">
        <f>AP54*Calculations!$AA$6</f>
        <v>0</v>
      </c>
      <c r="BA54">
        <f>AR54*Calculations!$AB$6</f>
        <v>0</v>
      </c>
      <c r="BB54">
        <f>AU54*Calculations!$AC$6</f>
        <v>0</v>
      </c>
    </row>
    <row r="55" spans="1:54" x14ac:dyDescent="0.2">
      <c r="A55" s="26"/>
      <c r="B55" s="26"/>
      <c r="C55" s="26"/>
      <c r="I55" s="6"/>
      <c r="J55" s="8">
        <f t="shared" si="0"/>
        <v>0</v>
      </c>
      <c r="K55" s="26"/>
      <c r="L55" s="26"/>
      <c r="M55" s="10">
        <f t="shared" si="1"/>
        <v>0</v>
      </c>
      <c r="N55" s="11">
        <f t="shared" si="2"/>
        <v>267.55575994481489</v>
      </c>
      <c r="O55">
        <f>E55*Calculations!$X$6</f>
        <v>0</v>
      </c>
      <c r="P55">
        <f>F55*Calculations!$Y$6</f>
        <v>0</v>
      </c>
      <c r="Q55">
        <f>G55*Calculations!$Z$6</f>
        <v>0</v>
      </c>
      <c r="R55">
        <f>H55*Calculations!$AA$6</f>
        <v>0</v>
      </c>
      <c r="S55">
        <f>J55*Calculations!$AB$6</f>
        <v>0</v>
      </c>
      <c r="T55">
        <f>M55*Calculations!$AC$6</f>
        <v>0</v>
      </c>
      <c r="Z55" s="4"/>
      <c r="AA55" s="8">
        <f t="shared" si="3"/>
        <v>0</v>
      </c>
      <c r="AB55" s="6"/>
      <c r="AC55" s="6"/>
      <c r="AD55" s="10">
        <f t="shared" si="4"/>
        <v>0</v>
      </c>
      <c r="AE55" s="11">
        <f t="shared" si="5"/>
        <v>307.55575994481489</v>
      </c>
      <c r="AF55">
        <f>V55*Calculations!$X$6</f>
        <v>0</v>
      </c>
      <c r="AG55">
        <f>W55*Calculations!$Y$6</f>
        <v>0</v>
      </c>
      <c r="AH55">
        <f>X55*Calculations!$Z$6</f>
        <v>0</v>
      </c>
      <c r="AI55">
        <f>Y55*Calculations!$AA$6</f>
        <v>0</v>
      </c>
      <c r="AJ55">
        <f>AA55*Calculations!$AB$6</f>
        <v>0</v>
      </c>
      <c r="AK55">
        <f>AD55*Calculations!$AC$6</f>
        <v>0</v>
      </c>
      <c r="AR55" s="8">
        <f t="shared" si="6"/>
        <v>0</v>
      </c>
      <c r="AS55" s="6"/>
      <c r="AT55" s="6"/>
      <c r="AU55" s="10">
        <f t="shared" si="7"/>
        <v>0</v>
      </c>
      <c r="AV55" s="11">
        <f t="shared" si="8"/>
        <v>347.55575994481489</v>
      </c>
      <c r="AW55">
        <f>AM55*Calculations!$X$6</f>
        <v>0</v>
      </c>
      <c r="AX55">
        <f>AN55*Calculations!$Y$6</f>
        <v>0</v>
      </c>
      <c r="AY55">
        <f>AO55*Calculations!$Z$6</f>
        <v>0</v>
      </c>
      <c r="AZ55">
        <f>AP55*Calculations!$AA$6</f>
        <v>0</v>
      </c>
      <c r="BA55">
        <f>AR55*Calculations!$AB$6</f>
        <v>0</v>
      </c>
      <c r="BB55">
        <f>AU55*Calculations!$AC$6</f>
        <v>0</v>
      </c>
    </row>
    <row r="56" spans="1:54" x14ac:dyDescent="0.2">
      <c r="A56" s="26"/>
      <c r="B56" s="26"/>
      <c r="C56" s="26"/>
      <c r="I56" s="6"/>
      <c r="J56" s="8">
        <f t="shared" si="0"/>
        <v>0</v>
      </c>
      <c r="K56" s="26"/>
      <c r="L56" s="26"/>
      <c r="M56" s="10">
        <f t="shared" si="1"/>
        <v>0</v>
      </c>
      <c r="N56" s="11">
        <f t="shared" si="2"/>
        <v>267.55575994481489</v>
      </c>
      <c r="O56">
        <f>E56*Calculations!$X$6</f>
        <v>0</v>
      </c>
      <c r="P56">
        <f>F56*Calculations!$Y$6</f>
        <v>0</v>
      </c>
      <c r="Q56">
        <f>G56*Calculations!$Z$6</f>
        <v>0</v>
      </c>
      <c r="R56">
        <f>H56*Calculations!$AA$6</f>
        <v>0</v>
      </c>
      <c r="S56">
        <f>J56*Calculations!$AB$6</f>
        <v>0</v>
      </c>
      <c r="T56">
        <f>M56*Calculations!$AC$6</f>
        <v>0</v>
      </c>
      <c r="Z56" s="4"/>
      <c r="AA56" s="8">
        <f t="shared" si="3"/>
        <v>0</v>
      </c>
      <c r="AB56" s="6"/>
      <c r="AC56" s="6"/>
      <c r="AD56" s="10">
        <f t="shared" si="4"/>
        <v>0</v>
      </c>
      <c r="AE56" s="11">
        <f t="shared" si="5"/>
        <v>307.55575994481489</v>
      </c>
      <c r="AF56">
        <f>V56*Calculations!$X$6</f>
        <v>0</v>
      </c>
      <c r="AG56">
        <f>W56*Calculations!$Y$6</f>
        <v>0</v>
      </c>
      <c r="AH56">
        <f>X56*Calculations!$Z$6</f>
        <v>0</v>
      </c>
      <c r="AI56">
        <f>Y56*Calculations!$AA$6</f>
        <v>0</v>
      </c>
      <c r="AJ56">
        <f>AA56*Calculations!$AB$6</f>
        <v>0</v>
      </c>
      <c r="AK56">
        <f>AD56*Calculations!$AC$6</f>
        <v>0</v>
      </c>
      <c r="AR56" s="8">
        <f t="shared" si="6"/>
        <v>0</v>
      </c>
      <c r="AS56" s="6"/>
      <c r="AT56" s="6"/>
      <c r="AU56" s="10">
        <f t="shared" si="7"/>
        <v>0</v>
      </c>
      <c r="AV56" s="11">
        <f t="shared" si="8"/>
        <v>347.55575994481489</v>
      </c>
      <c r="AW56">
        <f>AM56*Calculations!$X$6</f>
        <v>0</v>
      </c>
      <c r="AX56">
        <f>AN56*Calculations!$Y$6</f>
        <v>0</v>
      </c>
      <c r="AY56">
        <f>AO56*Calculations!$Z$6</f>
        <v>0</v>
      </c>
      <c r="AZ56">
        <f>AP56*Calculations!$AA$6</f>
        <v>0</v>
      </c>
      <c r="BA56">
        <f>AR56*Calculations!$AB$6</f>
        <v>0</v>
      </c>
      <c r="BB56">
        <f>AU56*Calculations!$AC$6</f>
        <v>0</v>
      </c>
    </row>
    <row r="57" spans="1:54" x14ac:dyDescent="0.2">
      <c r="A57" s="26"/>
      <c r="B57" s="26"/>
      <c r="C57" s="26"/>
      <c r="I57" s="6"/>
      <c r="J57" s="8">
        <f t="shared" si="0"/>
        <v>0</v>
      </c>
      <c r="K57" s="26"/>
      <c r="L57" s="26"/>
      <c r="M57" s="10">
        <f t="shared" si="1"/>
        <v>0</v>
      </c>
      <c r="N57" s="11">
        <f t="shared" si="2"/>
        <v>267.55575994481489</v>
      </c>
      <c r="O57">
        <f>E57*Calculations!$X$6</f>
        <v>0</v>
      </c>
      <c r="P57">
        <f>F57*Calculations!$Y$6</f>
        <v>0</v>
      </c>
      <c r="Q57">
        <f>G57*Calculations!$Z$6</f>
        <v>0</v>
      </c>
      <c r="R57">
        <f>H57*Calculations!$AA$6</f>
        <v>0</v>
      </c>
      <c r="S57">
        <f>J57*Calculations!$AB$6</f>
        <v>0</v>
      </c>
      <c r="T57">
        <f>M57*Calculations!$AC$6</f>
        <v>0</v>
      </c>
      <c r="Z57" s="4"/>
      <c r="AA57" s="8">
        <f t="shared" si="3"/>
        <v>0</v>
      </c>
      <c r="AB57" s="6"/>
      <c r="AC57" s="6"/>
      <c r="AD57" s="10">
        <f t="shared" si="4"/>
        <v>0</v>
      </c>
      <c r="AE57" s="11">
        <f t="shared" si="5"/>
        <v>307.55575994481489</v>
      </c>
      <c r="AF57">
        <f>V57*Calculations!$X$6</f>
        <v>0</v>
      </c>
      <c r="AG57">
        <f>W57*Calculations!$Y$6</f>
        <v>0</v>
      </c>
      <c r="AH57">
        <f>X57*Calculations!$Z$6</f>
        <v>0</v>
      </c>
      <c r="AI57">
        <f>Y57*Calculations!$AA$6</f>
        <v>0</v>
      </c>
      <c r="AJ57">
        <f>AA57*Calculations!$AB$6</f>
        <v>0</v>
      </c>
      <c r="AK57">
        <f>AD57*Calculations!$AC$6</f>
        <v>0</v>
      </c>
      <c r="AR57" s="8">
        <f t="shared" si="6"/>
        <v>0</v>
      </c>
      <c r="AS57" s="6"/>
      <c r="AT57" s="6"/>
      <c r="AU57" s="10">
        <f t="shared" si="7"/>
        <v>0</v>
      </c>
      <c r="AV57" s="11">
        <f t="shared" si="8"/>
        <v>347.55575994481489</v>
      </c>
      <c r="AW57">
        <f>AM57*Calculations!$X$6</f>
        <v>0</v>
      </c>
      <c r="AX57">
        <f>AN57*Calculations!$Y$6</f>
        <v>0</v>
      </c>
      <c r="AY57">
        <f>AO57*Calculations!$Z$6</f>
        <v>0</v>
      </c>
      <c r="AZ57">
        <f>AP57*Calculations!$AA$6</f>
        <v>0</v>
      </c>
      <c r="BA57">
        <f>AR57*Calculations!$AB$6</f>
        <v>0</v>
      </c>
      <c r="BB57">
        <f>AU57*Calculations!$AC$6</f>
        <v>0</v>
      </c>
    </row>
    <row r="58" spans="1:54" x14ac:dyDescent="0.2">
      <c r="A58" s="26"/>
      <c r="B58" s="26"/>
      <c r="C58" s="26"/>
      <c r="I58" s="6"/>
      <c r="J58" s="8">
        <f t="shared" si="0"/>
        <v>0</v>
      </c>
      <c r="K58" s="26"/>
      <c r="L58" s="26"/>
      <c r="M58" s="10">
        <f t="shared" si="1"/>
        <v>0</v>
      </c>
      <c r="N58" s="11">
        <f t="shared" si="2"/>
        <v>267.55575994481489</v>
      </c>
      <c r="O58">
        <f>E58*Calculations!$X$6</f>
        <v>0</v>
      </c>
      <c r="P58">
        <f>F58*Calculations!$Y$6</f>
        <v>0</v>
      </c>
      <c r="Q58">
        <f>G58*Calculations!$Z$6</f>
        <v>0</v>
      </c>
      <c r="R58">
        <f>H58*Calculations!$AA$6</f>
        <v>0</v>
      </c>
      <c r="S58">
        <f>J58*Calculations!$AB$6</f>
        <v>0</v>
      </c>
      <c r="T58">
        <f>M58*Calculations!$AC$6</f>
        <v>0</v>
      </c>
      <c r="Z58" s="4"/>
      <c r="AA58" s="8">
        <f t="shared" si="3"/>
        <v>0</v>
      </c>
      <c r="AB58" s="6"/>
      <c r="AC58" s="6"/>
      <c r="AD58" s="10">
        <f t="shared" si="4"/>
        <v>0</v>
      </c>
      <c r="AE58" s="11">
        <f t="shared" si="5"/>
        <v>307.55575994481489</v>
      </c>
      <c r="AF58">
        <f>V58*Calculations!$X$6</f>
        <v>0</v>
      </c>
      <c r="AG58">
        <f>W58*Calculations!$Y$6</f>
        <v>0</v>
      </c>
      <c r="AH58">
        <f>X58*Calculations!$Z$6</f>
        <v>0</v>
      </c>
      <c r="AI58">
        <f>Y58*Calculations!$AA$6</f>
        <v>0</v>
      </c>
      <c r="AJ58">
        <f>AA58*Calculations!$AB$6</f>
        <v>0</v>
      </c>
      <c r="AK58">
        <f>AD58*Calculations!$AC$6</f>
        <v>0</v>
      </c>
      <c r="AR58" s="8">
        <f t="shared" si="6"/>
        <v>0</v>
      </c>
      <c r="AS58" s="6"/>
      <c r="AT58" s="6"/>
      <c r="AU58" s="10">
        <f t="shared" si="7"/>
        <v>0</v>
      </c>
      <c r="AV58" s="11">
        <f t="shared" si="8"/>
        <v>347.55575994481489</v>
      </c>
      <c r="AW58">
        <f>AM58*Calculations!$X$6</f>
        <v>0</v>
      </c>
      <c r="AX58">
        <f>AN58*Calculations!$Y$6</f>
        <v>0</v>
      </c>
      <c r="AY58">
        <f>AO58*Calculations!$Z$6</f>
        <v>0</v>
      </c>
      <c r="AZ58">
        <f>AP58*Calculations!$AA$6</f>
        <v>0</v>
      </c>
      <c r="BA58">
        <f>AR58*Calculations!$AB$6</f>
        <v>0</v>
      </c>
      <c r="BB58">
        <f>AU58*Calculations!$AC$6</f>
        <v>0</v>
      </c>
    </row>
    <row r="59" spans="1:54" x14ac:dyDescent="0.2">
      <c r="A59" s="26"/>
      <c r="B59" s="26"/>
      <c r="C59" s="26"/>
      <c r="I59" s="6"/>
      <c r="J59" s="8">
        <f t="shared" si="0"/>
        <v>0</v>
      </c>
      <c r="K59" s="26"/>
      <c r="L59" s="26"/>
      <c r="M59" s="10">
        <f t="shared" si="1"/>
        <v>0</v>
      </c>
      <c r="N59" s="11">
        <f t="shared" si="2"/>
        <v>267.55575994481489</v>
      </c>
      <c r="O59">
        <f>E59*Calculations!$X$6</f>
        <v>0</v>
      </c>
      <c r="P59">
        <f>F59*Calculations!$Y$6</f>
        <v>0</v>
      </c>
      <c r="Q59">
        <f>G59*Calculations!$Z$6</f>
        <v>0</v>
      </c>
      <c r="R59">
        <f>H59*Calculations!$AA$6</f>
        <v>0</v>
      </c>
      <c r="S59">
        <f>J59*Calculations!$AB$6</f>
        <v>0</v>
      </c>
      <c r="T59">
        <f>M59*Calculations!$AC$6</f>
        <v>0</v>
      </c>
      <c r="Z59" s="4"/>
      <c r="AA59" s="8">
        <f t="shared" si="3"/>
        <v>0</v>
      </c>
      <c r="AB59" s="6"/>
      <c r="AC59" s="6"/>
      <c r="AD59" s="10">
        <f t="shared" si="4"/>
        <v>0</v>
      </c>
      <c r="AE59" s="11">
        <f t="shared" si="5"/>
        <v>307.55575994481489</v>
      </c>
      <c r="AF59">
        <f>V59*Calculations!$X$6</f>
        <v>0</v>
      </c>
      <c r="AG59">
        <f>W59*Calculations!$Y$6</f>
        <v>0</v>
      </c>
      <c r="AH59">
        <f>X59*Calculations!$Z$6</f>
        <v>0</v>
      </c>
      <c r="AI59">
        <f>Y59*Calculations!$AA$6</f>
        <v>0</v>
      </c>
      <c r="AJ59">
        <f>AA59*Calculations!$AB$6</f>
        <v>0</v>
      </c>
      <c r="AK59">
        <f>AD59*Calculations!$AC$6</f>
        <v>0</v>
      </c>
      <c r="AR59" s="8">
        <f t="shared" si="6"/>
        <v>0</v>
      </c>
      <c r="AS59" s="6"/>
      <c r="AT59" s="6"/>
      <c r="AU59" s="10">
        <f t="shared" si="7"/>
        <v>0</v>
      </c>
      <c r="AV59" s="11">
        <f t="shared" si="8"/>
        <v>347.55575994481489</v>
      </c>
      <c r="AW59">
        <f>AM59*Calculations!$X$6</f>
        <v>0</v>
      </c>
      <c r="AX59">
        <f>AN59*Calculations!$Y$6</f>
        <v>0</v>
      </c>
      <c r="AY59">
        <f>AO59*Calculations!$Z$6</f>
        <v>0</v>
      </c>
      <c r="AZ59">
        <f>AP59*Calculations!$AA$6</f>
        <v>0</v>
      </c>
      <c r="BA59">
        <f>AR59*Calculations!$AB$6</f>
        <v>0</v>
      </c>
      <c r="BB59">
        <f>AU59*Calculations!$AC$6</f>
        <v>0</v>
      </c>
    </row>
    <row r="60" spans="1:54" x14ac:dyDescent="0.2">
      <c r="A60" s="26"/>
      <c r="B60" s="26"/>
      <c r="C60" s="26"/>
      <c r="I60" s="6"/>
      <c r="J60" s="8">
        <f t="shared" si="0"/>
        <v>0</v>
      </c>
      <c r="K60" s="26"/>
      <c r="L60" s="26"/>
      <c r="M60" s="10">
        <f t="shared" si="1"/>
        <v>0</v>
      </c>
      <c r="N60" s="11">
        <f t="shared" si="2"/>
        <v>267.55575994481489</v>
      </c>
      <c r="O60">
        <f>E60*Calculations!$X$6</f>
        <v>0</v>
      </c>
      <c r="P60">
        <f>F60*Calculations!$Y$6</f>
        <v>0</v>
      </c>
      <c r="Q60">
        <f>G60*Calculations!$Z$6</f>
        <v>0</v>
      </c>
      <c r="R60">
        <f>H60*Calculations!$AA$6</f>
        <v>0</v>
      </c>
      <c r="S60">
        <f>J60*Calculations!$AB$6</f>
        <v>0</v>
      </c>
      <c r="T60">
        <f>M60*Calculations!$AC$6</f>
        <v>0</v>
      </c>
      <c r="Z60" s="4"/>
      <c r="AA60" s="8">
        <f t="shared" si="3"/>
        <v>0</v>
      </c>
      <c r="AB60" s="6"/>
      <c r="AC60" s="6"/>
      <c r="AD60" s="10">
        <f t="shared" si="4"/>
        <v>0</v>
      </c>
      <c r="AE60" s="11">
        <f t="shared" si="5"/>
        <v>307.55575994481489</v>
      </c>
      <c r="AF60">
        <f>V60*Calculations!$X$6</f>
        <v>0</v>
      </c>
      <c r="AG60">
        <f>W60*Calculations!$Y$6</f>
        <v>0</v>
      </c>
      <c r="AH60">
        <f>X60*Calculations!$Z$6</f>
        <v>0</v>
      </c>
      <c r="AI60">
        <f>Y60*Calculations!$AA$6</f>
        <v>0</v>
      </c>
      <c r="AJ60">
        <f>AA60*Calculations!$AB$6</f>
        <v>0</v>
      </c>
      <c r="AK60">
        <f>AD60*Calculations!$AC$6</f>
        <v>0</v>
      </c>
      <c r="AR60" s="8">
        <f t="shared" si="6"/>
        <v>0</v>
      </c>
      <c r="AS60" s="6"/>
      <c r="AT60" s="6"/>
      <c r="AU60" s="10">
        <f t="shared" si="7"/>
        <v>0</v>
      </c>
      <c r="AV60" s="11">
        <f t="shared" si="8"/>
        <v>347.55575994481489</v>
      </c>
      <c r="AW60">
        <f>AM60*Calculations!$X$6</f>
        <v>0</v>
      </c>
      <c r="AX60">
        <f>AN60*Calculations!$Y$6</f>
        <v>0</v>
      </c>
      <c r="AY60">
        <f>AO60*Calculations!$Z$6</f>
        <v>0</v>
      </c>
      <c r="AZ60">
        <f>AP60*Calculations!$AA$6</f>
        <v>0</v>
      </c>
      <c r="BA60">
        <f>AR60*Calculations!$AB$6</f>
        <v>0</v>
      </c>
      <c r="BB60">
        <f>AU60*Calculations!$AC$6</f>
        <v>0</v>
      </c>
    </row>
    <row r="61" spans="1:54" x14ac:dyDescent="0.2">
      <c r="A61" s="26"/>
      <c r="B61" s="26"/>
      <c r="C61" s="26"/>
      <c r="I61" s="6"/>
      <c r="J61" s="8">
        <f t="shared" si="0"/>
        <v>0</v>
      </c>
      <c r="K61" s="26"/>
      <c r="L61" s="26"/>
      <c r="M61" s="10">
        <f t="shared" si="1"/>
        <v>0</v>
      </c>
      <c r="N61" s="11">
        <f t="shared" si="2"/>
        <v>267.55575994481489</v>
      </c>
      <c r="O61">
        <f>E61*Calculations!$X$6</f>
        <v>0</v>
      </c>
      <c r="P61">
        <f>F61*Calculations!$Y$6</f>
        <v>0</v>
      </c>
      <c r="Q61">
        <f>G61*Calculations!$Z$6</f>
        <v>0</v>
      </c>
      <c r="R61">
        <f>H61*Calculations!$AA$6</f>
        <v>0</v>
      </c>
      <c r="S61">
        <f>J61*Calculations!$AB$6</f>
        <v>0</v>
      </c>
      <c r="T61">
        <f>M61*Calculations!$AC$6</f>
        <v>0</v>
      </c>
      <c r="Z61" s="4"/>
      <c r="AA61" s="8">
        <f t="shared" si="3"/>
        <v>0</v>
      </c>
      <c r="AB61" s="6"/>
      <c r="AC61" s="6"/>
      <c r="AD61" s="10">
        <f t="shared" si="4"/>
        <v>0</v>
      </c>
      <c r="AE61" s="11">
        <f t="shared" si="5"/>
        <v>307.55575994481489</v>
      </c>
      <c r="AF61">
        <f>V61*Calculations!$X$6</f>
        <v>0</v>
      </c>
      <c r="AG61">
        <f>W61*Calculations!$Y$6</f>
        <v>0</v>
      </c>
      <c r="AH61">
        <f>X61*Calculations!$Z$6</f>
        <v>0</v>
      </c>
      <c r="AI61">
        <f>Y61*Calculations!$AA$6</f>
        <v>0</v>
      </c>
      <c r="AJ61">
        <f>AA61*Calculations!$AB$6</f>
        <v>0</v>
      </c>
      <c r="AK61">
        <f>AD61*Calculations!$AC$6</f>
        <v>0</v>
      </c>
      <c r="AR61" s="8">
        <f t="shared" si="6"/>
        <v>0</v>
      </c>
      <c r="AS61" s="6"/>
      <c r="AT61" s="6"/>
      <c r="AU61" s="10">
        <f t="shared" si="7"/>
        <v>0</v>
      </c>
      <c r="AV61" s="11">
        <f t="shared" si="8"/>
        <v>347.55575994481489</v>
      </c>
      <c r="AW61">
        <f>AM61*Calculations!$X$6</f>
        <v>0</v>
      </c>
      <c r="AX61">
        <f>AN61*Calculations!$Y$6</f>
        <v>0</v>
      </c>
      <c r="AY61">
        <f>AO61*Calculations!$Z$6</f>
        <v>0</v>
      </c>
      <c r="AZ61">
        <f>AP61*Calculations!$AA$6</f>
        <v>0</v>
      </c>
      <c r="BA61">
        <f>AR61*Calculations!$AB$6</f>
        <v>0</v>
      </c>
      <c r="BB61">
        <f>AU61*Calculations!$AC$6</f>
        <v>0</v>
      </c>
    </row>
    <row r="62" spans="1:54" x14ac:dyDescent="0.2">
      <c r="A62" s="26"/>
      <c r="B62" s="26"/>
      <c r="C62" s="26"/>
      <c r="I62" s="6"/>
      <c r="J62" s="8">
        <f t="shared" si="0"/>
        <v>0</v>
      </c>
      <c r="K62" s="26"/>
      <c r="L62" s="26"/>
      <c r="M62" s="10">
        <f t="shared" si="1"/>
        <v>0</v>
      </c>
      <c r="N62" s="11">
        <f t="shared" si="2"/>
        <v>267.55575994481489</v>
      </c>
      <c r="O62">
        <f>E62*Calculations!$X$6</f>
        <v>0</v>
      </c>
      <c r="P62">
        <f>F62*Calculations!$Y$6</f>
        <v>0</v>
      </c>
      <c r="Q62">
        <f>G62*Calculations!$Z$6</f>
        <v>0</v>
      </c>
      <c r="R62">
        <f>H62*Calculations!$AA$6</f>
        <v>0</v>
      </c>
      <c r="S62">
        <f>J62*Calculations!$AB$6</f>
        <v>0</v>
      </c>
      <c r="T62">
        <f>M62*Calculations!$AC$6</f>
        <v>0</v>
      </c>
      <c r="Z62" s="4"/>
      <c r="AA62" s="8">
        <f t="shared" si="3"/>
        <v>0</v>
      </c>
      <c r="AB62" s="6"/>
      <c r="AC62" s="6"/>
      <c r="AD62" s="10">
        <f t="shared" si="4"/>
        <v>0</v>
      </c>
      <c r="AE62" s="11">
        <f t="shared" si="5"/>
        <v>307.55575994481489</v>
      </c>
      <c r="AF62">
        <f>V62*Calculations!$X$6</f>
        <v>0</v>
      </c>
      <c r="AG62">
        <f>W62*Calculations!$Y$6</f>
        <v>0</v>
      </c>
      <c r="AH62">
        <f>X62*Calculations!$Z$6</f>
        <v>0</v>
      </c>
      <c r="AI62">
        <f>Y62*Calculations!$AA$6</f>
        <v>0</v>
      </c>
      <c r="AJ62">
        <f>AA62*Calculations!$AB$6</f>
        <v>0</v>
      </c>
      <c r="AK62">
        <f>AD62*Calculations!$AC$6</f>
        <v>0</v>
      </c>
      <c r="AR62" s="8">
        <f t="shared" si="6"/>
        <v>0</v>
      </c>
      <c r="AS62" s="6"/>
      <c r="AT62" s="6"/>
      <c r="AU62" s="10">
        <f t="shared" si="7"/>
        <v>0</v>
      </c>
      <c r="AV62" s="11">
        <f t="shared" si="8"/>
        <v>347.55575994481489</v>
      </c>
      <c r="AW62">
        <f>AM62*Calculations!$X$6</f>
        <v>0</v>
      </c>
      <c r="AX62">
        <f>AN62*Calculations!$Y$6</f>
        <v>0</v>
      </c>
      <c r="AY62">
        <f>AO62*Calculations!$Z$6</f>
        <v>0</v>
      </c>
      <c r="AZ62">
        <f>AP62*Calculations!$AA$6</f>
        <v>0</v>
      </c>
      <c r="BA62">
        <f>AR62*Calculations!$AB$6</f>
        <v>0</v>
      </c>
      <c r="BB62">
        <f>AU62*Calculations!$AC$6</f>
        <v>0</v>
      </c>
    </row>
    <row r="63" spans="1:54" x14ac:dyDescent="0.2">
      <c r="A63" s="26"/>
      <c r="B63" s="26"/>
      <c r="C63" s="26"/>
      <c r="I63" s="6"/>
      <c r="J63" s="8">
        <f t="shared" si="0"/>
        <v>0</v>
      </c>
      <c r="K63" s="26"/>
      <c r="L63" s="26"/>
      <c r="M63" s="10">
        <f t="shared" si="1"/>
        <v>0</v>
      </c>
      <c r="N63" s="11">
        <f t="shared" si="2"/>
        <v>267.55575994481489</v>
      </c>
      <c r="O63">
        <f>E63*Calculations!$X$6</f>
        <v>0</v>
      </c>
      <c r="P63">
        <f>F63*Calculations!$Y$6</f>
        <v>0</v>
      </c>
      <c r="Q63">
        <f>G63*Calculations!$Z$6</f>
        <v>0</v>
      </c>
      <c r="R63">
        <f>H63*Calculations!$AA$6</f>
        <v>0</v>
      </c>
      <c r="S63">
        <f>J63*Calculations!$AB$6</f>
        <v>0</v>
      </c>
      <c r="T63">
        <f>M63*Calculations!$AC$6</f>
        <v>0</v>
      </c>
      <c r="Z63" s="4"/>
      <c r="AA63" s="8">
        <f t="shared" si="3"/>
        <v>0</v>
      </c>
      <c r="AB63" s="6"/>
      <c r="AC63" s="6"/>
      <c r="AD63" s="10">
        <f t="shared" si="4"/>
        <v>0</v>
      </c>
      <c r="AE63" s="11">
        <f t="shared" si="5"/>
        <v>307.55575994481489</v>
      </c>
      <c r="AF63">
        <f>V63*Calculations!$X$6</f>
        <v>0</v>
      </c>
      <c r="AG63">
        <f>W63*Calculations!$Y$6</f>
        <v>0</v>
      </c>
      <c r="AH63">
        <f>X63*Calculations!$Z$6</f>
        <v>0</v>
      </c>
      <c r="AI63">
        <f>Y63*Calculations!$AA$6</f>
        <v>0</v>
      </c>
      <c r="AJ63">
        <f>AA63*Calculations!$AB$6</f>
        <v>0</v>
      </c>
      <c r="AK63">
        <f>AD63*Calculations!$AC$6</f>
        <v>0</v>
      </c>
      <c r="AR63" s="8">
        <f t="shared" si="6"/>
        <v>0</v>
      </c>
      <c r="AS63" s="6"/>
      <c r="AT63" s="6"/>
      <c r="AU63" s="10">
        <f t="shared" si="7"/>
        <v>0</v>
      </c>
      <c r="AV63" s="11">
        <f t="shared" si="8"/>
        <v>347.55575994481489</v>
      </c>
      <c r="AW63">
        <f>AM63*Calculations!$X$6</f>
        <v>0</v>
      </c>
      <c r="AX63">
        <f>AN63*Calculations!$Y$6</f>
        <v>0</v>
      </c>
      <c r="AY63">
        <f>AO63*Calculations!$Z$6</f>
        <v>0</v>
      </c>
      <c r="AZ63">
        <f>AP63*Calculations!$AA$6</f>
        <v>0</v>
      </c>
      <c r="BA63">
        <f>AR63*Calculations!$AB$6</f>
        <v>0</v>
      </c>
      <c r="BB63">
        <f>AU63*Calculations!$AC$6</f>
        <v>0</v>
      </c>
    </row>
    <row r="64" spans="1:54" x14ac:dyDescent="0.2">
      <c r="A64" s="26"/>
      <c r="B64" s="26"/>
      <c r="C64" s="26"/>
      <c r="I64" s="6"/>
      <c r="J64" s="8">
        <f t="shared" si="0"/>
        <v>0</v>
      </c>
      <c r="K64" s="26"/>
      <c r="L64" s="26"/>
      <c r="M64" s="10">
        <f t="shared" si="1"/>
        <v>0</v>
      </c>
      <c r="N64" s="11">
        <f t="shared" si="2"/>
        <v>267.55575994481489</v>
      </c>
      <c r="O64">
        <f>E64*Calculations!$X$6</f>
        <v>0</v>
      </c>
      <c r="P64">
        <f>F64*Calculations!$Y$6</f>
        <v>0</v>
      </c>
      <c r="Q64">
        <f>G64*Calculations!$Z$6</f>
        <v>0</v>
      </c>
      <c r="R64">
        <f>H64*Calculations!$AA$6</f>
        <v>0</v>
      </c>
      <c r="S64">
        <f>J64*Calculations!$AB$6</f>
        <v>0</v>
      </c>
      <c r="T64">
        <f>M64*Calculations!$AC$6</f>
        <v>0</v>
      </c>
      <c r="Z64" s="4"/>
      <c r="AA64" s="8">
        <f t="shared" si="3"/>
        <v>0</v>
      </c>
      <c r="AB64" s="6"/>
      <c r="AC64" s="6"/>
      <c r="AD64" s="10">
        <f t="shared" si="4"/>
        <v>0</v>
      </c>
      <c r="AE64" s="11">
        <f t="shared" si="5"/>
        <v>307.55575994481489</v>
      </c>
      <c r="AF64">
        <f>V64*Calculations!$X$6</f>
        <v>0</v>
      </c>
      <c r="AG64">
        <f>W64*Calculations!$Y$6</f>
        <v>0</v>
      </c>
      <c r="AH64">
        <f>X64*Calculations!$Z$6</f>
        <v>0</v>
      </c>
      <c r="AI64">
        <f>Y64*Calculations!$AA$6</f>
        <v>0</v>
      </c>
      <c r="AJ64">
        <f>AA64*Calculations!$AB$6</f>
        <v>0</v>
      </c>
      <c r="AK64">
        <f>AD64*Calculations!$AC$6</f>
        <v>0</v>
      </c>
      <c r="AR64" s="8">
        <f t="shared" si="6"/>
        <v>0</v>
      </c>
      <c r="AS64" s="6"/>
      <c r="AT64" s="6"/>
      <c r="AU64" s="10">
        <f t="shared" si="7"/>
        <v>0</v>
      </c>
      <c r="AV64" s="11">
        <f t="shared" si="8"/>
        <v>347.55575994481489</v>
      </c>
      <c r="AW64">
        <f>AM64*Calculations!$X$6</f>
        <v>0</v>
      </c>
      <c r="AX64">
        <f>AN64*Calculations!$Y$6</f>
        <v>0</v>
      </c>
      <c r="AY64">
        <f>AO64*Calculations!$Z$6</f>
        <v>0</v>
      </c>
      <c r="AZ64">
        <f>AP64*Calculations!$AA$6</f>
        <v>0</v>
      </c>
      <c r="BA64">
        <f>AR64*Calculations!$AB$6</f>
        <v>0</v>
      </c>
      <c r="BB64">
        <f>AU64*Calculations!$AC$6</f>
        <v>0</v>
      </c>
    </row>
    <row r="65" spans="1:54" x14ac:dyDescent="0.2">
      <c r="A65" s="26"/>
      <c r="B65" s="26"/>
      <c r="C65" s="26"/>
      <c r="I65" s="6"/>
      <c r="J65" s="8">
        <f t="shared" si="0"/>
        <v>0</v>
      </c>
      <c r="K65" s="26"/>
      <c r="L65" s="26"/>
      <c r="M65" s="10">
        <f t="shared" si="1"/>
        <v>0</v>
      </c>
      <c r="N65" s="11">
        <f t="shared" si="2"/>
        <v>267.55575994481489</v>
      </c>
      <c r="O65">
        <f>E65*Calculations!$X$6</f>
        <v>0</v>
      </c>
      <c r="P65">
        <f>F65*Calculations!$Y$6</f>
        <v>0</v>
      </c>
      <c r="Q65">
        <f>G65*Calculations!$Z$6</f>
        <v>0</v>
      </c>
      <c r="R65">
        <f>H65*Calculations!$AA$6</f>
        <v>0</v>
      </c>
      <c r="S65">
        <f>J65*Calculations!$AB$6</f>
        <v>0</v>
      </c>
      <c r="T65">
        <f>M65*Calculations!$AC$6</f>
        <v>0</v>
      </c>
      <c r="Z65" s="4"/>
      <c r="AA65" s="8">
        <f t="shared" si="3"/>
        <v>0</v>
      </c>
      <c r="AB65" s="6"/>
      <c r="AC65" s="6"/>
      <c r="AD65" s="10">
        <f t="shared" si="4"/>
        <v>0</v>
      </c>
      <c r="AE65" s="11">
        <f t="shared" si="5"/>
        <v>307.55575994481489</v>
      </c>
      <c r="AF65">
        <f>V65*Calculations!$X$6</f>
        <v>0</v>
      </c>
      <c r="AG65">
        <f>W65*Calculations!$Y$6</f>
        <v>0</v>
      </c>
      <c r="AH65">
        <f>X65*Calculations!$Z$6</f>
        <v>0</v>
      </c>
      <c r="AI65">
        <f>Y65*Calculations!$AA$6</f>
        <v>0</v>
      </c>
      <c r="AJ65">
        <f>AA65*Calculations!$AB$6</f>
        <v>0</v>
      </c>
      <c r="AK65">
        <f>AD65*Calculations!$AC$6</f>
        <v>0</v>
      </c>
      <c r="AR65" s="8">
        <f t="shared" si="6"/>
        <v>0</v>
      </c>
      <c r="AS65" s="6"/>
      <c r="AT65" s="6"/>
      <c r="AU65" s="10">
        <f t="shared" si="7"/>
        <v>0</v>
      </c>
      <c r="AV65" s="11">
        <f t="shared" si="8"/>
        <v>347.55575994481489</v>
      </c>
      <c r="AW65">
        <f>AM65*Calculations!$X$6</f>
        <v>0</v>
      </c>
      <c r="AX65">
        <f>AN65*Calculations!$Y$6</f>
        <v>0</v>
      </c>
      <c r="AY65">
        <f>AO65*Calculations!$Z$6</f>
        <v>0</v>
      </c>
      <c r="AZ65">
        <f>AP65*Calculations!$AA$6</f>
        <v>0</v>
      </c>
      <c r="BA65">
        <f>AR65*Calculations!$AB$6</f>
        <v>0</v>
      </c>
      <c r="BB65">
        <f>AU65*Calculations!$AC$6</f>
        <v>0</v>
      </c>
    </row>
    <row r="66" spans="1:54" x14ac:dyDescent="0.2">
      <c r="A66" s="26"/>
      <c r="B66" s="26"/>
      <c r="C66" s="26"/>
      <c r="I66" s="6"/>
      <c r="J66" s="8">
        <f t="shared" si="0"/>
        <v>0</v>
      </c>
      <c r="K66" s="26"/>
      <c r="L66" s="26"/>
      <c r="M66" s="10">
        <f t="shared" si="1"/>
        <v>0</v>
      </c>
      <c r="N66" s="11">
        <f t="shared" si="2"/>
        <v>267.55575994481489</v>
      </c>
      <c r="O66">
        <f>E66*Calculations!$X$6</f>
        <v>0</v>
      </c>
      <c r="P66">
        <f>F66*Calculations!$Y$6</f>
        <v>0</v>
      </c>
      <c r="Q66">
        <f>G66*Calculations!$Z$6</f>
        <v>0</v>
      </c>
      <c r="R66">
        <f>H66*Calculations!$AA$6</f>
        <v>0</v>
      </c>
      <c r="S66">
        <f>J66*Calculations!$AB$6</f>
        <v>0</v>
      </c>
      <c r="T66">
        <f>M66*Calculations!$AC$6</f>
        <v>0</v>
      </c>
      <c r="Z66" s="4"/>
      <c r="AA66" s="8">
        <f t="shared" si="3"/>
        <v>0</v>
      </c>
      <c r="AB66" s="6"/>
      <c r="AC66" s="6"/>
      <c r="AD66" s="10">
        <f t="shared" si="4"/>
        <v>0</v>
      </c>
      <c r="AE66" s="11">
        <f t="shared" si="5"/>
        <v>307.55575994481489</v>
      </c>
      <c r="AF66">
        <f>V66*Calculations!$X$6</f>
        <v>0</v>
      </c>
      <c r="AG66">
        <f>W66*Calculations!$Y$6</f>
        <v>0</v>
      </c>
      <c r="AH66">
        <f>X66*Calculations!$Z$6</f>
        <v>0</v>
      </c>
      <c r="AI66">
        <f>Y66*Calculations!$AA$6</f>
        <v>0</v>
      </c>
      <c r="AJ66">
        <f>AA66*Calculations!$AB$6</f>
        <v>0</v>
      </c>
      <c r="AK66">
        <f>AD66*Calculations!$AC$6</f>
        <v>0</v>
      </c>
      <c r="AR66" s="8">
        <f t="shared" si="6"/>
        <v>0</v>
      </c>
      <c r="AS66" s="6"/>
      <c r="AT66" s="6"/>
      <c r="AU66" s="10">
        <f t="shared" si="7"/>
        <v>0</v>
      </c>
      <c r="AV66" s="11">
        <f t="shared" si="8"/>
        <v>347.55575994481489</v>
      </c>
      <c r="AW66">
        <f>AM66*Calculations!$X$6</f>
        <v>0</v>
      </c>
      <c r="AX66">
        <f>AN66*Calculations!$Y$6</f>
        <v>0</v>
      </c>
      <c r="AY66">
        <f>AO66*Calculations!$Z$6</f>
        <v>0</v>
      </c>
      <c r="AZ66">
        <f>AP66*Calculations!$AA$6</f>
        <v>0</v>
      </c>
      <c r="BA66">
        <f>AR66*Calculations!$AB$6</f>
        <v>0</v>
      </c>
      <c r="BB66">
        <f>AU66*Calculations!$AC$6</f>
        <v>0</v>
      </c>
    </row>
    <row r="67" spans="1:54" x14ac:dyDescent="0.2">
      <c r="A67" s="26"/>
      <c r="B67" s="26"/>
      <c r="C67" s="26"/>
      <c r="I67" s="6"/>
      <c r="J67" s="8">
        <f t="shared" si="0"/>
        <v>0</v>
      </c>
      <c r="K67" s="26"/>
      <c r="L67" s="26"/>
      <c r="M67" s="10">
        <f t="shared" si="1"/>
        <v>0</v>
      </c>
      <c r="N67" s="11">
        <f t="shared" si="2"/>
        <v>267.55575994481489</v>
      </c>
      <c r="O67">
        <f>E67*Calculations!$X$6</f>
        <v>0</v>
      </c>
      <c r="P67">
        <f>F67*Calculations!$Y$6</f>
        <v>0</v>
      </c>
      <c r="Q67">
        <f>G67*Calculations!$Z$6</f>
        <v>0</v>
      </c>
      <c r="R67">
        <f>H67*Calculations!$AA$6</f>
        <v>0</v>
      </c>
      <c r="S67">
        <f>J67*Calculations!$AB$6</f>
        <v>0</v>
      </c>
      <c r="T67">
        <f>M67*Calculations!$AC$6</f>
        <v>0</v>
      </c>
      <c r="Z67" s="4"/>
      <c r="AA67" s="8">
        <f t="shared" si="3"/>
        <v>0</v>
      </c>
      <c r="AB67" s="6"/>
      <c r="AC67" s="6"/>
      <c r="AD67" s="10">
        <f t="shared" si="4"/>
        <v>0</v>
      </c>
      <c r="AE67" s="11">
        <f t="shared" si="5"/>
        <v>307.55575994481489</v>
      </c>
      <c r="AF67">
        <f>V67*Calculations!$X$6</f>
        <v>0</v>
      </c>
      <c r="AG67">
        <f>W67*Calculations!$Y$6</f>
        <v>0</v>
      </c>
      <c r="AH67">
        <f>X67*Calculations!$Z$6</f>
        <v>0</v>
      </c>
      <c r="AI67">
        <f>Y67*Calculations!$AA$6</f>
        <v>0</v>
      </c>
      <c r="AJ67">
        <f>AA67*Calculations!$AB$6</f>
        <v>0</v>
      </c>
      <c r="AK67">
        <f>AD67*Calculations!$AC$6</f>
        <v>0</v>
      </c>
      <c r="AR67" s="8">
        <f t="shared" si="6"/>
        <v>0</v>
      </c>
      <c r="AS67" s="6"/>
      <c r="AT67" s="6"/>
      <c r="AU67" s="10">
        <f t="shared" si="7"/>
        <v>0</v>
      </c>
      <c r="AV67" s="11">
        <f t="shared" si="8"/>
        <v>347.55575994481489</v>
      </c>
      <c r="AW67">
        <f>AM67*Calculations!$X$6</f>
        <v>0</v>
      </c>
      <c r="AX67">
        <f>AN67*Calculations!$Y$6</f>
        <v>0</v>
      </c>
      <c r="AY67">
        <f>AO67*Calculations!$Z$6</f>
        <v>0</v>
      </c>
      <c r="AZ67">
        <f>AP67*Calculations!$AA$6</f>
        <v>0</v>
      </c>
      <c r="BA67">
        <f>AR67*Calculations!$AB$6</f>
        <v>0</v>
      </c>
      <c r="BB67">
        <f>AU67*Calculations!$AC$6</f>
        <v>0</v>
      </c>
    </row>
    <row r="68" spans="1:54" x14ac:dyDescent="0.2">
      <c r="A68" s="26"/>
      <c r="B68" s="26"/>
      <c r="C68" s="26"/>
      <c r="I68" s="6"/>
      <c r="J68" s="8">
        <f t="shared" si="0"/>
        <v>0</v>
      </c>
      <c r="K68" s="26"/>
      <c r="L68" s="26"/>
      <c r="M68" s="10">
        <f t="shared" si="1"/>
        <v>0</v>
      </c>
      <c r="N68" s="11">
        <f t="shared" si="2"/>
        <v>267.55575994481489</v>
      </c>
      <c r="O68">
        <f>E68*Calculations!$X$6</f>
        <v>0</v>
      </c>
      <c r="P68">
        <f>F68*Calculations!$Y$6</f>
        <v>0</v>
      </c>
      <c r="Q68">
        <f>G68*Calculations!$Z$6</f>
        <v>0</v>
      </c>
      <c r="R68">
        <f>H68*Calculations!$AA$6</f>
        <v>0</v>
      </c>
      <c r="S68">
        <f>J68*Calculations!$AB$6</f>
        <v>0</v>
      </c>
      <c r="T68">
        <f>M68*Calculations!$AC$6</f>
        <v>0</v>
      </c>
      <c r="Z68" s="4"/>
      <c r="AA68" s="8">
        <f t="shared" si="3"/>
        <v>0</v>
      </c>
      <c r="AB68" s="6"/>
      <c r="AC68" s="6"/>
      <c r="AD68" s="10">
        <f t="shared" si="4"/>
        <v>0</v>
      </c>
      <c r="AE68" s="11">
        <f t="shared" si="5"/>
        <v>307.55575994481489</v>
      </c>
      <c r="AF68">
        <f>V68*Calculations!$X$6</f>
        <v>0</v>
      </c>
      <c r="AG68">
        <f>W68*Calculations!$Y$6</f>
        <v>0</v>
      </c>
      <c r="AH68">
        <f>X68*Calculations!$Z$6</f>
        <v>0</v>
      </c>
      <c r="AI68">
        <f>Y68*Calculations!$AA$6</f>
        <v>0</v>
      </c>
      <c r="AJ68">
        <f>AA68*Calculations!$AB$6</f>
        <v>0</v>
      </c>
      <c r="AK68">
        <f>AD68*Calculations!$AC$6</f>
        <v>0</v>
      </c>
      <c r="AR68" s="8">
        <f t="shared" si="6"/>
        <v>0</v>
      </c>
      <c r="AS68" s="6"/>
      <c r="AT68" s="6"/>
      <c r="AU68" s="10">
        <f t="shared" si="7"/>
        <v>0</v>
      </c>
      <c r="AV68" s="11">
        <f t="shared" si="8"/>
        <v>347.55575994481489</v>
      </c>
      <c r="AW68">
        <f>AM68*Calculations!$X$6</f>
        <v>0</v>
      </c>
      <c r="AX68">
        <f>AN68*Calculations!$Y$6</f>
        <v>0</v>
      </c>
      <c r="AY68">
        <f>AO68*Calculations!$Z$6</f>
        <v>0</v>
      </c>
      <c r="AZ68">
        <f>AP68*Calculations!$AA$6</f>
        <v>0</v>
      </c>
      <c r="BA68">
        <f>AR68*Calculations!$AB$6</f>
        <v>0</v>
      </c>
      <c r="BB68">
        <f>AU68*Calculations!$AC$6</f>
        <v>0</v>
      </c>
    </row>
    <row r="69" spans="1:54" x14ac:dyDescent="0.2">
      <c r="A69" s="26"/>
      <c r="B69" s="26"/>
      <c r="C69" s="26"/>
      <c r="I69" s="6"/>
      <c r="J69" s="8">
        <f t="shared" si="0"/>
        <v>0</v>
      </c>
      <c r="K69" s="26"/>
      <c r="L69" s="26"/>
      <c r="M69" s="10">
        <f t="shared" si="1"/>
        <v>0</v>
      </c>
      <c r="N69" s="11">
        <f t="shared" si="2"/>
        <v>267.55575994481489</v>
      </c>
      <c r="O69">
        <f>E69*Calculations!$X$6</f>
        <v>0</v>
      </c>
      <c r="P69">
        <f>F69*Calculations!$Y$6</f>
        <v>0</v>
      </c>
      <c r="Q69">
        <f>G69*Calculations!$Z$6</f>
        <v>0</v>
      </c>
      <c r="R69">
        <f>H69*Calculations!$AA$6</f>
        <v>0</v>
      </c>
      <c r="S69">
        <f>J69*Calculations!$AB$6</f>
        <v>0</v>
      </c>
      <c r="T69">
        <f>M69*Calculations!$AC$6</f>
        <v>0</v>
      </c>
      <c r="Z69" s="4"/>
      <c r="AA69" s="8">
        <f t="shared" si="3"/>
        <v>0</v>
      </c>
      <c r="AB69" s="6"/>
      <c r="AC69" s="6"/>
      <c r="AD69" s="10">
        <f t="shared" si="4"/>
        <v>0</v>
      </c>
      <c r="AE69" s="11">
        <f t="shared" si="5"/>
        <v>307.55575994481489</v>
      </c>
      <c r="AF69">
        <f>V69*Calculations!$X$6</f>
        <v>0</v>
      </c>
      <c r="AG69">
        <f>W69*Calculations!$Y$6</f>
        <v>0</v>
      </c>
      <c r="AH69">
        <f>X69*Calculations!$Z$6</f>
        <v>0</v>
      </c>
      <c r="AI69">
        <f>Y69*Calculations!$AA$6</f>
        <v>0</v>
      </c>
      <c r="AJ69">
        <f>AA69*Calculations!$AB$6</f>
        <v>0</v>
      </c>
      <c r="AK69">
        <f>AD69*Calculations!$AC$6</f>
        <v>0</v>
      </c>
      <c r="AR69" s="8">
        <f t="shared" si="6"/>
        <v>0</v>
      </c>
      <c r="AS69" s="6"/>
      <c r="AT69" s="6"/>
      <c r="AU69" s="10">
        <f t="shared" si="7"/>
        <v>0</v>
      </c>
      <c r="AV69" s="11">
        <f t="shared" si="8"/>
        <v>347.55575994481489</v>
      </c>
      <c r="AW69">
        <f>AM69*Calculations!$X$6</f>
        <v>0</v>
      </c>
      <c r="AX69">
        <f>AN69*Calculations!$Y$6</f>
        <v>0</v>
      </c>
      <c r="AY69">
        <f>AO69*Calculations!$Z$6</f>
        <v>0</v>
      </c>
      <c r="AZ69">
        <f>AP69*Calculations!$AA$6</f>
        <v>0</v>
      </c>
      <c r="BA69">
        <f>AR69*Calculations!$AB$6</f>
        <v>0</v>
      </c>
      <c r="BB69">
        <f>AU69*Calculations!$AC$6</f>
        <v>0</v>
      </c>
    </row>
    <row r="70" spans="1:54" x14ac:dyDescent="0.2">
      <c r="A70" s="26"/>
      <c r="B70" s="26"/>
      <c r="C70" s="26"/>
      <c r="I70" s="6"/>
      <c r="J70" s="8">
        <f t="shared" si="0"/>
        <v>0</v>
      </c>
      <c r="K70" s="26"/>
      <c r="L70" s="26"/>
      <c r="M70" s="10">
        <f t="shared" si="1"/>
        <v>0</v>
      </c>
      <c r="N70" s="11">
        <f t="shared" si="2"/>
        <v>267.55575994481489</v>
      </c>
      <c r="O70">
        <f>E70*Calculations!$X$6</f>
        <v>0</v>
      </c>
      <c r="P70">
        <f>F70*Calculations!$Y$6</f>
        <v>0</v>
      </c>
      <c r="Q70">
        <f>G70*Calculations!$Z$6</f>
        <v>0</v>
      </c>
      <c r="R70">
        <f>H70*Calculations!$AA$6</f>
        <v>0</v>
      </c>
      <c r="S70">
        <f>J70*Calculations!$AB$6</f>
        <v>0</v>
      </c>
      <c r="T70">
        <f>M70*Calculations!$AC$6</f>
        <v>0</v>
      </c>
      <c r="Z70" s="4"/>
      <c r="AA70" s="8">
        <f t="shared" si="3"/>
        <v>0</v>
      </c>
      <c r="AB70" s="6"/>
      <c r="AC70" s="6"/>
      <c r="AD70" s="10">
        <f t="shared" si="4"/>
        <v>0</v>
      </c>
      <c r="AE70" s="11">
        <f t="shared" si="5"/>
        <v>307.55575994481489</v>
      </c>
      <c r="AF70">
        <f>V70*Calculations!$X$6</f>
        <v>0</v>
      </c>
      <c r="AG70">
        <f>W70*Calculations!$Y$6</f>
        <v>0</v>
      </c>
      <c r="AH70">
        <f>X70*Calculations!$Z$6</f>
        <v>0</v>
      </c>
      <c r="AI70">
        <f>Y70*Calculations!$AA$6</f>
        <v>0</v>
      </c>
      <c r="AJ70">
        <f>AA70*Calculations!$AB$6</f>
        <v>0</v>
      </c>
      <c r="AK70">
        <f>AD70*Calculations!$AC$6</f>
        <v>0</v>
      </c>
      <c r="AR70" s="8">
        <f t="shared" si="6"/>
        <v>0</v>
      </c>
      <c r="AS70" s="6"/>
      <c r="AT70" s="6"/>
      <c r="AU70" s="10">
        <f t="shared" si="7"/>
        <v>0</v>
      </c>
      <c r="AV70" s="11">
        <f t="shared" si="8"/>
        <v>347.55575994481489</v>
      </c>
      <c r="AW70">
        <f>AM70*Calculations!$X$6</f>
        <v>0</v>
      </c>
      <c r="AX70">
        <f>AN70*Calculations!$Y$6</f>
        <v>0</v>
      </c>
      <c r="AY70">
        <f>AO70*Calculations!$Z$6</f>
        <v>0</v>
      </c>
      <c r="AZ70">
        <f>AP70*Calculations!$AA$6</f>
        <v>0</v>
      </c>
      <c r="BA70">
        <f>AR70*Calculations!$AB$6</f>
        <v>0</v>
      </c>
      <c r="BB70">
        <f>AU70*Calculations!$AC$6</f>
        <v>0</v>
      </c>
    </row>
    <row r="71" spans="1:54" x14ac:dyDescent="0.2">
      <c r="A71" s="26"/>
      <c r="B71" s="26"/>
      <c r="C71" s="26"/>
      <c r="I71" s="6"/>
      <c r="J71" s="8">
        <f t="shared" ref="J71:J134" si="16">IF(H71+I71=0, 0, H71/(H71+I71))</f>
        <v>0</v>
      </c>
      <c r="K71" s="26"/>
      <c r="L71" s="26"/>
      <c r="M71" s="10">
        <f t="shared" si="1"/>
        <v>0</v>
      </c>
      <c r="N71" s="11">
        <f t="shared" si="2"/>
        <v>267.55575994481489</v>
      </c>
      <c r="O71">
        <f>E71*Calculations!$X$6</f>
        <v>0</v>
      </c>
      <c r="P71">
        <f>F71*Calculations!$Y$6</f>
        <v>0</v>
      </c>
      <c r="Q71">
        <f>G71*Calculations!$Z$6</f>
        <v>0</v>
      </c>
      <c r="R71">
        <f>H71*Calculations!$AA$6</f>
        <v>0</v>
      </c>
      <c r="S71">
        <f>J71*Calculations!$AB$6</f>
        <v>0</v>
      </c>
      <c r="T71">
        <f>M71*Calculations!$AC$6</f>
        <v>0</v>
      </c>
      <c r="Z71" s="4"/>
      <c r="AA71" s="8">
        <f t="shared" si="3"/>
        <v>0</v>
      </c>
      <c r="AB71" s="6"/>
      <c r="AC71" s="6"/>
      <c r="AD71" s="10">
        <f t="shared" si="4"/>
        <v>0</v>
      </c>
      <c r="AE71" s="11">
        <f t="shared" si="5"/>
        <v>307.55575994481489</v>
      </c>
      <c r="AF71">
        <f>V71*Calculations!$X$6</f>
        <v>0</v>
      </c>
      <c r="AG71">
        <f>W71*Calculations!$Y$6</f>
        <v>0</v>
      </c>
      <c r="AH71">
        <f>X71*Calculations!$Z$6</f>
        <v>0</v>
      </c>
      <c r="AI71">
        <f>Y71*Calculations!$AA$6</f>
        <v>0</v>
      </c>
      <c r="AJ71">
        <f>AA71*Calculations!$AB$6</f>
        <v>0</v>
      </c>
      <c r="AK71">
        <f>AD71*Calculations!$AC$6</f>
        <v>0</v>
      </c>
      <c r="AR71" s="8">
        <f t="shared" si="6"/>
        <v>0</v>
      </c>
      <c r="AS71" s="6"/>
      <c r="AT71" s="6"/>
      <c r="AU71" s="10">
        <f t="shared" si="7"/>
        <v>0</v>
      </c>
      <c r="AV71" s="11">
        <f t="shared" si="8"/>
        <v>347.55575994481489</v>
      </c>
      <c r="AW71">
        <f>AM71*Calculations!$X$6</f>
        <v>0</v>
      </c>
      <c r="AX71">
        <f>AN71*Calculations!$Y$6</f>
        <v>0</v>
      </c>
      <c r="AY71">
        <f>AO71*Calculations!$Z$6</f>
        <v>0</v>
      </c>
      <c r="AZ71">
        <f>AP71*Calculations!$AA$6</f>
        <v>0</v>
      </c>
      <c r="BA71">
        <f>AR71*Calculations!$AB$6</f>
        <v>0</v>
      </c>
      <c r="BB71">
        <f>AU71*Calculations!$AC$6</f>
        <v>0</v>
      </c>
    </row>
    <row r="72" spans="1:54" x14ac:dyDescent="0.2">
      <c r="A72" s="26"/>
      <c r="B72" s="26"/>
      <c r="C72" s="26"/>
      <c r="I72" s="6"/>
      <c r="J72" s="8">
        <f t="shared" si="16"/>
        <v>0</v>
      </c>
      <c r="K72" s="26"/>
      <c r="L72" s="26"/>
      <c r="M72" s="10">
        <f t="shared" ref="M72:M135" si="17">K72-(0.5*L72)</f>
        <v>0</v>
      </c>
      <c r="N72" s="11">
        <f t="shared" ref="N72:N135" si="18">(((SUM(O72:T72)-10051)/4349)*40)+360</f>
        <v>267.55575994481489</v>
      </c>
      <c r="O72">
        <f>E72*Calculations!$X$6</f>
        <v>0</v>
      </c>
      <c r="P72">
        <f>F72*Calculations!$Y$6</f>
        <v>0</v>
      </c>
      <c r="Q72">
        <f>G72*Calculations!$Z$6</f>
        <v>0</v>
      </c>
      <c r="R72">
        <f>H72*Calculations!$AA$6</f>
        <v>0</v>
      </c>
      <c r="S72">
        <f>J72*Calculations!$AB$6</f>
        <v>0</v>
      </c>
      <c r="T72">
        <f>M72*Calculations!$AC$6</f>
        <v>0</v>
      </c>
      <c r="Z72" s="4"/>
      <c r="AA72" s="8">
        <f t="shared" ref="AA72:AA135" si="19">IF(Y72+Z72=0, 0, Y72/(Y72+Z72))</f>
        <v>0</v>
      </c>
      <c r="AB72" s="6"/>
      <c r="AC72" s="6"/>
      <c r="AD72" s="10">
        <f t="shared" ref="AD72:AD135" si="20">AB72-(0.5*AC72)</f>
        <v>0</v>
      </c>
      <c r="AE72" s="11">
        <f t="shared" ref="AE72:AE135" si="21">(((SUM(AF72:AK72)-10051)/4349)*40)+400</f>
        <v>307.55575994481489</v>
      </c>
      <c r="AF72">
        <f>V72*Calculations!$X$6</f>
        <v>0</v>
      </c>
      <c r="AG72">
        <f>W72*Calculations!$Y$6</f>
        <v>0</v>
      </c>
      <c r="AH72">
        <f>X72*Calculations!$Z$6</f>
        <v>0</v>
      </c>
      <c r="AI72">
        <f>Y72*Calculations!$AA$6</f>
        <v>0</v>
      </c>
      <c r="AJ72">
        <f>AA72*Calculations!$AB$6</f>
        <v>0</v>
      </c>
      <c r="AK72">
        <f>AD72*Calculations!$AC$6</f>
        <v>0</v>
      </c>
      <c r="AR72" s="8">
        <f t="shared" ref="AR72:AR135" si="22">IF(AP72+AQ72=0, 0, AP72/(AP72+AQ72))</f>
        <v>0</v>
      </c>
      <c r="AS72" s="6"/>
      <c r="AT72" s="6"/>
      <c r="AU72" s="10">
        <f t="shared" ref="AU72:AU135" si="23">AS72-(0.5*AT72)</f>
        <v>0</v>
      </c>
      <c r="AV72" s="11">
        <f t="shared" ref="AV72:AV135" si="24">(((SUM(AW72:BB72)-10051)/4349)*40)+440</f>
        <v>347.55575994481489</v>
      </c>
      <c r="AW72">
        <f>AM72*Calculations!$X$6</f>
        <v>0</v>
      </c>
      <c r="AX72">
        <f>AN72*Calculations!$Y$6</f>
        <v>0</v>
      </c>
      <c r="AY72">
        <f>AO72*Calculations!$Z$6</f>
        <v>0</v>
      </c>
      <c r="AZ72">
        <f>AP72*Calculations!$AA$6</f>
        <v>0</v>
      </c>
      <c r="BA72">
        <f>AR72*Calculations!$AB$6</f>
        <v>0</v>
      </c>
      <c r="BB72">
        <f>AU72*Calculations!$AC$6</f>
        <v>0</v>
      </c>
    </row>
    <row r="73" spans="1:54" x14ac:dyDescent="0.2">
      <c r="A73" s="26"/>
      <c r="B73" s="26"/>
      <c r="C73" s="26"/>
      <c r="I73" s="6"/>
      <c r="J73" s="8">
        <f t="shared" si="16"/>
        <v>0</v>
      </c>
      <c r="K73" s="26"/>
      <c r="L73" s="26"/>
      <c r="M73" s="10">
        <f t="shared" si="17"/>
        <v>0</v>
      </c>
      <c r="N73" s="11">
        <f t="shared" si="18"/>
        <v>267.55575994481489</v>
      </c>
      <c r="O73">
        <f>E73*Calculations!$X$6</f>
        <v>0</v>
      </c>
      <c r="P73">
        <f>F73*Calculations!$Y$6</f>
        <v>0</v>
      </c>
      <c r="Q73">
        <f>G73*Calculations!$Z$6</f>
        <v>0</v>
      </c>
      <c r="R73">
        <f>H73*Calculations!$AA$6</f>
        <v>0</v>
      </c>
      <c r="S73">
        <f>J73*Calculations!$AB$6</f>
        <v>0</v>
      </c>
      <c r="T73">
        <f>M73*Calculations!$AC$6</f>
        <v>0</v>
      </c>
      <c r="Z73" s="4"/>
      <c r="AA73" s="8">
        <f t="shared" si="19"/>
        <v>0</v>
      </c>
      <c r="AB73" s="6"/>
      <c r="AC73" s="6"/>
      <c r="AD73" s="10">
        <f t="shared" si="20"/>
        <v>0</v>
      </c>
      <c r="AE73" s="11">
        <f t="shared" si="21"/>
        <v>307.55575994481489</v>
      </c>
      <c r="AF73">
        <f>V73*Calculations!$X$6</f>
        <v>0</v>
      </c>
      <c r="AG73">
        <f>W73*Calculations!$Y$6</f>
        <v>0</v>
      </c>
      <c r="AH73">
        <f>X73*Calculations!$Z$6</f>
        <v>0</v>
      </c>
      <c r="AI73">
        <f>Y73*Calculations!$AA$6</f>
        <v>0</v>
      </c>
      <c r="AJ73">
        <f>AA73*Calculations!$AB$6</f>
        <v>0</v>
      </c>
      <c r="AK73">
        <f>AD73*Calculations!$AC$6</f>
        <v>0</v>
      </c>
      <c r="AR73" s="8">
        <f t="shared" si="22"/>
        <v>0</v>
      </c>
      <c r="AS73" s="6"/>
      <c r="AT73" s="6"/>
      <c r="AU73" s="10">
        <f t="shared" si="23"/>
        <v>0</v>
      </c>
      <c r="AV73" s="11">
        <f t="shared" si="24"/>
        <v>347.55575994481489</v>
      </c>
      <c r="AW73">
        <f>AM73*Calculations!$X$6</f>
        <v>0</v>
      </c>
      <c r="AX73">
        <f>AN73*Calculations!$Y$6</f>
        <v>0</v>
      </c>
      <c r="AY73">
        <f>AO73*Calculations!$Z$6</f>
        <v>0</v>
      </c>
      <c r="AZ73">
        <f>AP73*Calculations!$AA$6</f>
        <v>0</v>
      </c>
      <c r="BA73">
        <f>AR73*Calculations!$AB$6</f>
        <v>0</v>
      </c>
      <c r="BB73">
        <f>AU73*Calculations!$AC$6</f>
        <v>0</v>
      </c>
    </row>
    <row r="74" spans="1:54" x14ac:dyDescent="0.2">
      <c r="A74" s="26"/>
      <c r="B74" s="26"/>
      <c r="C74" s="26"/>
      <c r="I74" s="6"/>
      <c r="J74" s="8">
        <f t="shared" si="16"/>
        <v>0</v>
      </c>
      <c r="K74" s="26"/>
      <c r="L74" s="26"/>
      <c r="M74" s="10">
        <f t="shared" si="17"/>
        <v>0</v>
      </c>
      <c r="N74" s="11">
        <f t="shared" si="18"/>
        <v>267.55575994481489</v>
      </c>
      <c r="O74">
        <f>E74*Calculations!$X$6</f>
        <v>0</v>
      </c>
      <c r="P74">
        <f>F74*Calculations!$Y$6</f>
        <v>0</v>
      </c>
      <c r="Q74">
        <f>G74*Calculations!$Z$6</f>
        <v>0</v>
      </c>
      <c r="R74">
        <f>H74*Calculations!$AA$6</f>
        <v>0</v>
      </c>
      <c r="S74">
        <f>J74*Calculations!$AB$6</f>
        <v>0</v>
      </c>
      <c r="T74">
        <f>M74*Calculations!$AC$6</f>
        <v>0</v>
      </c>
      <c r="Z74" s="4"/>
      <c r="AA74" s="8">
        <f t="shared" si="19"/>
        <v>0</v>
      </c>
      <c r="AB74" s="6"/>
      <c r="AC74" s="6"/>
      <c r="AD74" s="10">
        <f t="shared" si="20"/>
        <v>0</v>
      </c>
      <c r="AE74" s="11">
        <f t="shared" si="21"/>
        <v>307.55575994481489</v>
      </c>
      <c r="AF74">
        <f>V74*Calculations!$X$6</f>
        <v>0</v>
      </c>
      <c r="AG74">
        <f>W74*Calculations!$Y$6</f>
        <v>0</v>
      </c>
      <c r="AH74">
        <f>X74*Calculations!$Z$6</f>
        <v>0</v>
      </c>
      <c r="AI74">
        <f>Y74*Calculations!$AA$6</f>
        <v>0</v>
      </c>
      <c r="AJ74">
        <f>AA74*Calculations!$AB$6</f>
        <v>0</v>
      </c>
      <c r="AK74">
        <f>AD74*Calculations!$AC$6</f>
        <v>0</v>
      </c>
      <c r="AR74" s="8">
        <f t="shared" si="22"/>
        <v>0</v>
      </c>
      <c r="AS74" s="6"/>
      <c r="AT74" s="6"/>
      <c r="AU74" s="10">
        <f t="shared" si="23"/>
        <v>0</v>
      </c>
      <c r="AV74" s="11">
        <f t="shared" si="24"/>
        <v>347.55575994481489</v>
      </c>
      <c r="AW74">
        <f>AM74*Calculations!$X$6</f>
        <v>0</v>
      </c>
      <c r="AX74">
        <f>AN74*Calculations!$Y$6</f>
        <v>0</v>
      </c>
      <c r="AY74">
        <f>AO74*Calculations!$Z$6</f>
        <v>0</v>
      </c>
      <c r="AZ74">
        <f>AP74*Calculations!$AA$6</f>
        <v>0</v>
      </c>
      <c r="BA74">
        <f>AR74*Calculations!$AB$6</f>
        <v>0</v>
      </c>
      <c r="BB74">
        <f>AU74*Calculations!$AC$6</f>
        <v>0</v>
      </c>
    </row>
    <row r="75" spans="1:54" ht="16" x14ac:dyDescent="0.2">
      <c r="A75" s="26"/>
      <c r="B75" s="26"/>
      <c r="C75" s="26"/>
      <c r="E75" s="2"/>
      <c r="F75" s="2"/>
      <c r="G75" s="2"/>
      <c r="H75" s="2"/>
      <c r="I75" s="7"/>
      <c r="J75" s="8">
        <f t="shared" si="16"/>
        <v>0</v>
      </c>
      <c r="K75" s="26"/>
      <c r="L75" s="26"/>
      <c r="M75" s="10">
        <f t="shared" si="17"/>
        <v>0</v>
      </c>
      <c r="N75" s="11">
        <f t="shared" si="18"/>
        <v>267.55575994481489</v>
      </c>
      <c r="O75">
        <f>E75*Calculations!$X$6</f>
        <v>0</v>
      </c>
      <c r="P75">
        <f>F75*Calculations!$Y$6</f>
        <v>0</v>
      </c>
      <c r="Q75">
        <f>G75*Calculations!$Z$6</f>
        <v>0</v>
      </c>
      <c r="R75">
        <f>H75*Calculations!$AA$6</f>
        <v>0</v>
      </c>
      <c r="S75">
        <f>J75*Calculations!$AB$6</f>
        <v>0</v>
      </c>
      <c r="T75">
        <f>M75*Calculations!$AC$6</f>
        <v>0</v>
      </c>
      <c r="Z75" s="4"/>
      <c r="AA75" s="8">
        <f t="shared" si="19"/>
        <v>0</v>
      </c>
      <c r="AB75" s="6"/>
      <c r="AC75" s="6"/>
      <c r="AD75" s="10">
        <f t="shared" si="20"/>
        <v>0</v>
      </c>
      <c r="AE75" s="11">
        <f t="shared" si="21"/>
        <v>307.55575994481489</v>
      </c>
      <c r="AF75">
        <f>V75*Calculations!$X$6</f>
        <v>0</v>
      </c>
      <c r="AG75">
        <f>W75*Calculations!$Y$6</f>
        <v>0</v>
      </c>
      <c r="AH75">
        <f>X75*Calculations!$Z$6</f>
        <v>0</v>
      </c>
      <c r="AI75">
        <f>Y75*Calculations!$AA$6</f>
        <v>0</v>
      </c>
      <c r="AJ75">
        <f>AA75*Calculations!$AB$6</f>
        <v>0</v>
      </c>
      <c r="AK75">
        <f>AD75*Calculations!$AC$6</f>
        <v>0</v>
      </c>
      <c r="AR75" s="8">
        <f t="shared" si="22"/>
        <v>0</v>
      </c>
      <c r="AS75" s="6"/>
      <c r="AT75" s="6"/>
      <c r="AU75" s="10">
        <f t="shared" si="23"/>
        <v>0</v>
      </c>
      <c r="AV75" s="11">
        <f t="shared" si="24"/>
        <v>347.55575994481489</v>
      </c>
      <c r="AW75">
        <f>AM75*Calculations!$X$6</f>
        <v>0</v>
      </c>
      <c r="AX75">
        <f>AN75*Calculations!$Y$6</f>
        <v>0</v>
      </c>
      <c r="AY75">
        <f>AO75*Calculations!$Z$6</f>
        <v>0</v>
      </c>
      <c r="AZ75">
        <f>AP75*Calculations!$AA$6</f>
        <v>0</v>
      </c>
      <c r="BA75">
        <f>AR75*Calculations!$AB$6</f>
        <v>0</v>
      </c>
      <c r="BB75">
        <f>AU75*Calculations!$AC$6</f>
        <v>0</v>
      </c>
    </row>
    <row r="76" spans="1:54" ht="16" x14ac:dyDescent="0.2">
      <c r="A76" s="26"/>
      <c r="B76" s="26"/>
      <c r="C76" s="26"/>
      <c r="E76" s="2"/>
      <c r="F76" s="2"/>
      <c r="G76" s="2"/>
      <c r="H76" s="2"/>
      <c r="I76" s="7"/>
      <c r="J76" s="8">
        <f t="shared" si="16"/>
        <v>0</v>
      </c>
      <c r="K76" s="26"/>
      <c r="L76" s="26"/>
      <c r="M76" s="10">
        <f t="shared" si="17"/>
        <v>0</v>
      </c>
      <c r="N76" s="11">
        <f t="shared" si="18"/>
        <v>267.55575994481489</v>
      </c>
      <c r="O76">
        <f>E76*Calculations!$X$6</f>
        <v>0</v>
      </c>
      <c r="P76">
        <f>F76*Calculations!$Y$6</f>
        <v>0</v>
      </c>
      <c r="Q76">
        <f>G76*Calculations!$Z$6</f>
        <v>0</v>
      </c>
      <c r="R76">
        <f>H76*Calculations!$AA$6</f>
        <v>0</v>
      </c>
      <c r="S76">
        <f>J76*Calculations!$AB$6</f>
        <v>0</v>
      </c>
      <c r="T76">
        <f>M76*Calculations!$AC$6</f>
        <v>0</v>
      </c>
      <c r="Z76" s="4"/>
      <c r="AA76" s="8">
        <f t="shared" si="19"/>
        <v>0</v>
      </c>
      <c r="AB76" s="6"/>
      <c r="AC76" s="6"/>
      <c r="AD76" s="10">
        <f t="shared" si="20"/>
        <v>0</v>
      </c>
      <c r="AE76" s="11">
        <f t="shared" si="21"/>
        <v>307.55575994481489</v>
      </c>
      <c r="AF76">
        <f>V76*Calculations!$X$6</f>
        <v>0</v>
      </c>
      <c r="AG76">
        <f>W76*Calculations!$Y$6</f>
        <v>0</v>
      </c>
      <c r="AH76">
        <f>X76*Calculations!$Z$6</f>
        <v>0</v>
      </c>
      <c r="AI76">
        <f>Y76*Calculations!$AA$6</f>
        <v>0</v>
      </c>
      <c r="AJ76">
        <f>AA76*Calculations!$AB$6</f>
        <v>0</v>
      </c>
      <c r="AK76">
        <f>AD76*Calculations!$AC$6</f>
        <v>0</v>
      </c>
      <c r="AR76" s="8">
        <f t="shared" si="22"/>
        <v>0</v>
      </c>
      <c r="AS76" s="6"/>
      <c r="AT76" s="6"/>
      <c r="AU76" s="10">
        <f t="shared" si="23"/>
        <v>0</v>
      </c>
      <c r="AV76" s="11">
        <f t="shared" si="24"/>
        <v>347.55575994481489</v>
      </c>
      <c r="AW76">
        <f>AM76*Calculations!$X$6</f>
        <v>0</v>
      </c>
      <c r="AX76">
        <f>AN76*Calculations!$Y$6</f>
        <v>0</v>
      </c>
      <c r="AY76">
        <f>AO76*Calculations!$Z$6</f>
        <v>0</v>
      </c>
      <c r="AZ76">
        <f>AP76*Calculations!$AA$6</f>
        <v>0</v>
      </c>
      <c r="BA76">
        <f>AR76*Calculations!$AB$6</f>
        <v>0</v>
      </c>
      <c r="BB76">
        <f>AU76*Calculations!$AC$6</f>
        <v>0</v>
      </c>
    </row>
    <row r="77" spans="1:54" ht="16" x14ac:dyDescent="0.2">
      <c r="A77" s="26"/>
      <c r="B77" s="26"/>
      <c r="C77" s="26"/>
      <c r="E77" s="2"/>
      <c r="F77" s="2"/>
      <c r="G77" s="2"/>
      <c r="H77" s="2"/>
      <c r="I77" s="7"/>
      <c r="J77" s="8">
        <f t="shared" si="16"/>
        <v>0</v>
      </c>
      <c r="K77" s="26"/>
      <c r="L77" s="26"/>
      <c r="M77" s="10">
        <f t="shared" si="17"/>
        <v>0</v>
      </c>
      <c r="N77" s="11">
        <f t="shared" si="18"/>
        <v>267.55575994481489</v>
      </c>
      <c r="O77">
        <f>E77*Calculations!$X$6</f>
        <v>0</v>
      </c>
      <c r="P77">
        <f>F77*Calculations!$Y$6</f>
        <v>0</v>
      </c>
      <c r="Q77">
        <f>G77*Calculations!$Z$6</f>
        <v>0</v>
      </c>
      <c r="R77">
        <f>H77*Calculations!$AA$6</f>
        <v>0</v>
      </c>
      <c r="S77">
        <f>J77*Calculations!$AB$6</f>
        <v>0</v>
      </c>
      <c r="T77">
        <f>M77*Calculations!$AC$6</f>
        <v>0</v>
      </c>
      <c r="Z77" s="4"/>
      <c r="AA77" s="8">
        <f t="shared" si="19"/>
        <v>0</v>
      </c>
      <c r="AB77" s="6"/>
      <c r="AC77" s="6"/>
      <c r="AD77" s="10">
        <f t="shared" si="20"/>
        <v>0</v>
      </c>
      <c r="AE77" s="11">
        <f t="shared" si="21"/>
        <v>307.55575994481489</v>
      </c>
      <c r="AF77">
        <f>V77*Calculations!$X$6</f>
        <v>0</v>
      </c>
      <c r="AG77">
        <f>W77*Calculations!$Y$6</f>
        <v>0</v>
      </c>
      <c r="AH77">
        <f>X77*Calculations!$Z$6</f>
        <v>0</v>
      </c>
      <c r="AI77">
        <f>Y77*Calculations!$AA$6</f>
        <v>0</v>
      </c>
      <c r="AJ77">
        <f>AA77*Calculations!$AB$6</f>
        <v>0</v>
      </c>
      <c r="AK77">
        <f>AD77*Calculations!$AC$6</f>
        <v>0</v>
      </c>
      <c r="AR77" s="8">
        <f t="shared" si="22"/>
        <v>0</v>
      </c>
      <c r="AS77" s="6"/>
      <c r="AT77" s="6"/>
      <c r="AU77" s="10">
        <f t="shared" si="23"/>
        <v>0</v>
      </c>
      <c r="AV77" s="11">
        <f t="shared" si="24"/>
        <v>347.55575994481489</v>
      </c>
      <c r="AW77">
        <f>AM77*Calculations!$X$6</f>
        <v>0</v>
      </c>
      <c r="AX77">
        <f>AN77*Calculations!$Y$6</f>
        <v>0</v>
      </c>
      <c r="AY77">
        <f>AO77*Calculations!$Z$6</f>
        <v>0</v>
      </c>
      <c r="AZ77">
        <f>AP77*Calculations!$AA$6</f>
        <v>0</v>
      </c>
      <c r="BA77">
        <f>AR77*Calculations!$AB$6</f>
        <v>0</v>
      </c>
      <c r="BB77">
        <f>AU77*Calculations!$AC$6</f>
        <v>0</v>
      </c>
    </row>
    <row r="78" spans="1:54" ht="16" x14ac:dyDescent="0.2">
      <c r="A78" s="26"/>
      <c r="B78" s="26"/>
      <c r="C78" s="26"/>
      <c r="E78" s="2"/>
      <c r="F78" s="2"/>
      <c r="G78" s="2"/>
      <c r="H78" s="2"/>
      <c r="I78" s="7"/>
      <c r="J78" s="8">
        <f t="shared" si="16"/>
        <v>0</v>
      </c>
      <c r="K78" s="26"/>
      <c r="L78" s="26"/>
      <c r="M78" s="10">
        <f t="shared" si="17"/>
        <v>0</v>
      </c>
      <c r="N78" s="11">
        <f t="shared" si="18"/>
        <v>267.55575994481489</v>
      </c>
      <c r="O78">
        <f>E78*Calculations!$X$6</f>
        <v>0</v>
      </c>
      <c r="P78">
        <f>F78*Calculations!$Y$6</f>
        <v>0</v>
      </c>
      <c r="Q78">
        <f>G78*Calculations!$Z$6</f>
        <v>0</v>
      </c>
      <c r="R78">
        <f>H78*Calculations!$AA$6</f>
        <v>0</v>
      </c>
      <c r="S78">
        <f>J78*Calculations!$AB$6</f>
        <v>0</v>
      </c>
      <c r="T78">
        <f>M78*Calculations!$AC$6</f>
        <v>0</v>
      </c>
      <c r="Z78" s="4"/>
      <c r="AA78" s="8">
        <f t="shared" si="19"/>
        <v>0</v>
      </c>
      <c r="AB78" s="6"/>
      <c r="AC78" s="6"/>
      <c r="AD78" s="10">
        <f t="shared" si="20"/>
        <v>0</v>
      </c>
      <c r="AE78" s="11">
        <f t="shared" si="21"/>
        <v>307.55575994481489</v>
      </c>
      <c r="AF78">
        <f>V78*Calculations!$X$6</f>
        <v>0</v>
      </c>
      <c r="AG78">
        <f>W78*Calculations!$Y$6</f>
        <v>0</v>
      </c>
      <c r="AH78">
        <f>X78*Calculations!$Z$6</f>
        <v>0</v>
      </c>
      <c r="AI78">
        <f>Y78*Calculations!$AA$6</f>
        <v>0</v>
      </c>
      <c r="AJ78">
        <f>AA78*Calculations!$AB$6</f>
        <v>0</v>
      </c>
      <c r="AK78">
        <f>AD78*Calculations!$AC$6</f>
        <v>0</v>
      </c>
      <c r="AR78" s="8">
        <f t="shared" si="22"/>
        <v>0</v>
      </c>
      <c r="AS78" s="6"/>
      <c r="AT78" s="6"/>
      <c r="AU78" s="10">
        <f t="shared" si="23"/>
        <v>0</v>
      </c>
      <c r="AV78" s="11">
        <f t="shared" si="24"/>
        <v>347.55575994481489</v>
      </c>
      <c r="AW78">
        <f>AM78*Calculations!$X$6</f>
        <v>0</v>
      </c>
      <c r="AX78">
        <f>AN78*Calculations!$Y$6</f>
        <v>0</v>
      </c>
      <c r="AY78">
        <f>AO78*Calculations!$Z$6</f>
        <v>0</v>
      </c>
      <c r="AZ78">
        <f>AP78*Calculations!$AA$6</f>
        <v>0</v>
      </c>
      <c r="BA78">
        <f>AR78*Calculations!$AB$6</f>
        <v>0</v>
      </c>
      <c r="BB78">
        <f>AU78*Calculations!$AC$6</f>
        <v>0</v>
      </c>
    </row>
    <row r="79" spans="1:54" ht="16" x14ac:dyDescent="0.2">
      <c r="A79" s="26"/>
      <c r="B79" s="26"/>
      <c r="C79" s="26"/>
      <c r="E79" s="2"/>
      <c r="F79" s="2"/>
      <c r="G79" s="2"/>
      <c r="H79" s="2"/>
      <c r="I79" s="7"/>
      <c r="J79" s="8">
        <f t="shared" si="16"/>
        <v>0</v>
      </c>
      <c r="K79" s="26"/>
      <c r="L79" s="26"/>
      <c r="M79" s="10">
        <f t="shared" si="17"/>
        <v>0</v>
      </c>
      <c r="N79" s="11">
        <f t="shared" si="18"/>
        <v>267.55575994481489</v>
      </c>
      <c r="O79">
        <f>E79*Calculations!$X$6</f>
        <v>0</v>
      </c>
      <c r="P79">
        <f>F79*Calculations!$Y$6</f>
        <v>0</v>
      </c>
      <c r="Q79">
        <f>G79*Calculations!$Z$6</f>
        <v>0</v>
      </c>
      <c r="R79">
        <f>H79*Calculations!$AA$6</f>
        <v>0</v>
      </c>
      <c r="S79">
        <f>J79*Calculations!$AB$6</f>
        <v>0</v>
      </c>
      <c r="T79">
        <f>M79*Calculations!$AC$6</f>
        <v>0</v>
      </c>
      <c r="Z79" s="4"/>
      <c r="AA79" s="8">
        <f t="shared" si="19"/>
        <v>0</v>
      </c>
      <c r="AB79" s="6"/>
      <c r="AC79" s="6"/>
      <c r="AD79" s="10">
        <f t="shared" si="20"/>
        <v>0</v>
      </c>
      <c r="AE79" s="11">
        <f t="shared" si="21"/>
        <v>307.55575994481489</v>
      </c>
      <c r="AF79">
        <f>V79*Calculations!$X$6</f>
        <v>0</v>
      </c>
      <c r="AG79">
        <f>W79*Calculations!$Y$6</f>
        <v>0</v>
      </c>
      <c r="AH79">
        <f>X79*Calculations!$Z$6</f>
        <v>0</v>
      </c>
      <c r="AI79">
        <f>Y79*Calculations!$AA$6</f>
        <v>0</v>
      </c>
      <c r="AJ79">
        <f>AA79*Calculations!$AB$6</f>
        <v>0</v>
      </c>
      <c r="AK79">
        <f>AD79*Calculations!$AC$6</f>
        <v>0</v>
      </c>
      <c r="AR79" s="8">
        <f t="shared" si="22"/>
        <v>0</v>
      </c>
      <c r="AS79" s="6"/>
      <c r="AT79" s="6"/>
      <c r="AU79" s="10">
        <f t="shared" si="23"/>
        <v>0</v>
      </c>
      <c r="AV79" s="11">
        <f t="shared" si="24"/>
        <v>347.55575994481489</v>
      </c>
      <c r="AW79">
        <f>AM79*Calculations!$X$6</f>
        <v>0</v>
      </c>
      <c r="AX79">
        <f>AN79*Calculations!$Y$6</f>
        <v>0</v>
      </c>
      <c r="AY79">
        <f>AO79*Calculations!$Z$6</f>
        <v>0</v>
      </c>
      <c r="AZ79">
        <f>AP79*Calculations!$AA$6</f>
        <v>0</v>
      </c>
      <c r="BA79">
        <f>AR79*Calculations!$AB$6</f>
        <v>0</v>
      </c>
      <c r="BB79">
        <f>AU79*Calculations!$AC$6</f>
        <v>0</v>
      </c>
    </row>
    <row r="80" spans="1:54" ht="16" x14ac:dyDescent="0.2">
      <c r="A80" s="26"/>
      <c r="B80" s="26"/>
      <c r="C80" s="26"/>
      <c r="E80" s="2"/>
      <c r="F80" s="2"/>
      <c r="G80" s="2"/>
      <c r="H80" s="2"/>
      <c r="I80" s="7"/>
      <c r="J80" s="8">
        <f t="shared" si="16"/>
        <v>0</v>
      </c>
      <c r="K80" s="26"/>
      <c r="L80" s="26"/>
      <c r="M80" s="10">
        <f t="shared" si="17"/>
        <v>0</v>
      </c>
      <c r="N80" s="11">
        <f t="shared" si="18"/>
        <v>267.55575994481489</v>
      </c>
      <c r="O80">
        <f>E80*Calculations!$X$6</f>
        <v>0</v>
      </c>
      <c r="P80">
        <f>F80*Calculations!$Y$6</f>
        <v>0</v>
      </c>
      <c r="Q80">
        <f>G80*Calculations!$Z$6</f>
        <v>0</v>
      </c>
      <c r="R80">
        <f>H80*Calculations!$AA$6</f>
        <v>0</v>
      </c>
      <c r="S80">
        <f>J80*Calculations!$AB$6</f>
        <v>0</v>
      </c>
      <c r="T80">
        <f>M80*Calculations!$AC$6</f>
        <v>0</v>
      </c>
      <c r="Z80" s="4"/>
      <c r="AA80" s="8">
        <f t="shared" si="19"/>
        <v>0</v>
      </c>
      <c r="AB80" s="6"/>
      <c r="AC80" s="6"/>
      <c r="AD80" s="10">
        <f t="shared" si="20"/>
        <v>0</v>
      </c>
      <c r="AE80" s="11">
        <f t="shared" si="21"/>
        <v>307.55575994481489</v>
      </c>
      <c r="AF80">
        <f>V80*Calculations!$X$6</f>
        <v>0</v>
      </c>
      <c r="AG80">
        <f>W80*Calculations!$Y$6</f>
        <v>0</v>
      </c>
      <c r="AH80">
        <f>X80*Calculations!$Z$6</f>
        <v>0</v>
      </c>
      <c r="AI80">
        <f>Y80*Calculations!$AA$6</f>
        <v>0</v>
      </c>
      <c r="AJ80">
        <f>AA80*Calculations!$AB$6</f>
        <v>0</v>
      </c>
      <c r="AK80">
        <f>AD80*Calculations!$AC$6</f>
        <v>0</v>
      </c>
      <c r="AR80" s="8">
        <f t="shared" si="22"/>
        <v>0</v>
      </c>
      <c r="AS80" s="6"/>
      <c r="AT80" s="6"/>
      <c r="AU80" s="10">
        <f t="shared" si="23"/>
        <v>0</v>
      </c>
      <c r="AV80" s="11">
        <f t="shared" si="24"/>
        <v>347.55575994481489</v>
      </c>
      <c r="AW80">
        <f>AM80*Calculations!$X$6</f>
        <v>0</v>
      </c>
      <c r="AX80">
        <f>AN80*Calculations!$Y$6</f>
        <v>0</v>
      </c>
      <c r="AY80">
        <f>AO80*Calculations!$Z$6</f>
        <v>0</v>
      </c>
      <c r="AZ80">
        <f>AP80*Calculations!$AA$6</f>
        <v>0</v>
      </c>
      <c r="BA80">
        <f>AR80*Calculations!$AB$6</f>
        <v>0</v>
      </c>
      <c r="BB80">
        <f>AU80*Calculations!$AC$6</f>
        <v>0</v>
      </c>
    </row>
    <row r="81" spans="1:54" ht="16" x14ac:dyDescent="0.2">
      <c r="A81" s="26"/>
      <c r="B81" s="26"/>
      <c r="C81" s="26"/>
      <c r="E81" s="2"/>
      <c r="F81" s="2"/>
      <c r="G81" s="2"/>
      <c r="H81" s="2"/>
      <c r="I81" s="7"/>
      <c r="J81" s="8">
        <f t="shared" si="16"/>
        <v>0</v>
      </c>
      <c r="K81" s="26"/>
      <c r="L81" s="26"/>
      <c r="M81" s="10">
        <f t="shared" si="17"/>
        <v>0</v>
      </c>
      <c r="N81" s="11">
        <f t="shared" si="18"/>
        <v>267.55575994481489</v>
      </c>
      <c r="O81">
        <f>E81*Calculations!$X$6</f>
        <v>0</v>
      </c>
      <c r="P81">
        <f>F81*Calculations!$Y$6</f>
        <v>0</v>
      </c>
      <c r="Q81">
        <f>G81*Calculations!$Z$6</f>
        <v>0</v>
      </c>
      <c r="R81">
        <f>H81*Calculations!$AA$6</f>
        <v>0</v>
      </c>
      <c r="S81">
        <f>J81*Calculations!$AB$6</f>
        <v>0</v>
      </c>
      <c r="T81">
        <f>M81*Calculations!$AC$6</f>
        <v>0</v>
      </c>
      <c r="Z81" s="4"/>
      <c r="AA81" s="8">
        <f t="shared" si="19"/>
        <v>0</v>
      </c>
      <c r="AB81" s="6"/>
      <c r="AC81" s="6"/>
      <c r="AD81" s="10">
        <f t="shared" si="20"/>
        <v>0</v>
      </c>
      <c r="AE81" s="11">
        <f t="shared" si="21"/>
        <v>307.55575994481489</v>
      </c>
      <c r="AF81">
        <f>V81*Calculations!$X$6</f>
        <v>0</v>
      </c>
      <c r="AG81">
        <f>W81*Calculations!$Y$6</f>
        <v>0</v>
      </c>
      <c r="AH81">
        <f>X81*Calculations!$Z$6</f>
        <v>0</v>
      </c>
      <c r="AI81">
        <f>Y81*Calculations!$AA$6</f>
        <v>0</v>
      </c>
      <c r="AJ81">
        <f>AA81*Calculations!$AB$6</f>
        <v>0</v>
      </c>
      <c r="AK81">
        <f>AD81*Calculations!$AC$6</f>
        <v>0</v>
      </c>
      <c r="AR81" s="8">
        <f t="shared" si="22"/>
        <v>0</v>
      </c>
      <c r="AS81" s="6"/>
      <c r="AT81" s="6"/>
      <c r="AU81" s="10">
        <f t="shared" si="23"/>
        <v>0</v>
      </c>
      <c r="AV81" s="11">
        <f t="shared" si="24"/>
        <v>347.55575994481489</v>
      </c>
      <c r="AW81">
        <f>AM81*Calculations!$X$6</f>
        <v>0</v>
      </c>
      <c r="AX81">
        <f>AN81*Calculations!$Y$6</f>
        <v>0</v>
      </c>
      <c r="AY81">
        <f>AO81*Calculations!$Z$6</f>
        <v>0</v>
      </c>
      <c r="AZ81">
        <f>AP81*Calculations!$AA$6</f>
        <v>0</v>
      </c>
      <c r="BA81">
        <f>AR81*Calculations!$AB$6</f>
        <v>0</v>
      </c>
      <c r="BB81">
        <f>AU81*Calculations!$AC$6</f>
        <v>0</v>
      </c>
    </row>
    <row r="82" spans="1:54" ht="16" x14ac:dyDescent="0.2">
      <c r="A82" s="26"/>
      <c r="B82" s="26"/>
      <c r="C82" s="26"/>
      <c r="E82" s="2"/>
      <c r="F82" s="2"/>
      <c r="G82" s="2"/>
      <c r="H82" s="2"/>
      <c r="I82" s="7"/>
      <c r="J82" s="8">
        <f t="shared" si="16"/>
        <v>0</v>
      </c>
      <c r="K82" s="26"/>
      <c r="L82" s="26"/>
      <c r="M82" s="10">
        <f t="shared" si="17"/>
        <v>0</v>
      </c>
      <c r="N82" s="11">
        <f t="shared" si="18"/>
        <v>267.55575994481489</v>
      </c>
      <c r="O82">
        <f>E82*Calculations!$X$6</f>
        <v>0</v>
      </c>
      <c r="P82">
        <f>F82*Calculations!$Y$6</f>
        <v>0</v>
      </c>
      <c r="Q82">
        <f>G82*Calculations!$Z$6</f>
        <v>0</v>
      </c>
      <c r="R82">
        <f>H82*Calculations!$AA$6</f>
        <v>0</v>
      </c>
      <c r="S82">
        <f>J82*Calculations!$AB$6</f>
        <v>0</v>
      </c>
      <c r="T82">
        <f>M82*Calculations!$AC$6</f>
        <v>0</v>
      </c>
      <c r="Z82" s="4"/>
      <c r="AA82" s="8">
        <f t="shared" si="19"/>
        <v>0</v>
      </c>
      <c r="AB82" s="6"/>
      <c r="AC82" s="6"/>
      <c r="AD82" s="10">
        <f t="shared" si="20"/>
        <v>0</v>
      </c>
      <c r="AE82" s="11">
        <f t="shared" si="21"/>
        <v>307.55575994481489</v>
      </c>
      <c r="AF82">
        <f>V82*Calculations!$X$6</f>
        <v>0</v>
      </c>
      <c r="AG82">
        <f>W82*Calculations!$Y$6</f>
        <v>0</v>
      </c>
      <c r="AH82">
        <f>X82*Calculations!$Z$6</f>
        <v>0</v>
      </c>
      <c r="AI82">
        <f>Y82*Calculations!$AA$6</f>
        <v>0</v>
      </c>
      <c r="AJ82">
        <f>AA82*Calculations!$AB$6</f>
        <v>0</v>
      </c>
      <c r="AK82">
        <f>AD82*Calculations!$AC$6</f>
        <v>0</v>
      </c>
      <c r="AR82" s="8">
        <f t="shared" si="22"/>
        <v>0</v>
      </c>
      <c r="AS82" s="6"/>
      <c r="AT82" s="6"/>
      <c r="AU82" s="10">
        <f t="shared" si="23"/>
        <v>0</v>
      </c>
      <c r="AV82" s="11">
        <f t="shared" si="24"/>
        <v>347.55575994481489</v>
      </c>
      <c r="AW82">
        <f>AM82*Calculations!$X$6</f>
        <v>0</v>
      </c>
      <c r="AX82">
        <f>AN82*Calculations!$Y$6</f>
        <v>0</v>
      </c>
      <c r="AY82">
        <f>AO82*Calculations!$Z$6</f>
        <v>0</v>
      </c>
      <c r="AZ82">
        <f>AP82*Calculations!$AA$6</f>
        <v>0</v>
      </c>
      <c r="BA82">
        <f>AR82*Calculations!$AB$6</f>
        <v>0</v>
      </c>
      <c r="BB82">
        <f>AU82*Calculations!$AC$6</f>
        <v>0</v>
      </c>
    </row>
    <row r="83" spans="1:54" ht="16" x14ac:dyDescent="0.2">
      <c r="A83" s="26"/>
      <c r="B83" s="26"/>
      <c r="C83" s="26"/>
      <c r="E83" s="2"/>
      <c r="F83" s="2"/>
      <c r="G83" s="2"/>
      <c r="H83" s="2"/>
      <c r="I83" s="7"/>
      <c r="J83" s="8">
        <f t="shared" si="16"/>
        <v>0</v>
      </c>
      <c r="K83" s="26"/>
      <c r="L83" s="26"/>
      <c r="M83" s="10">
        <f t="shared" si="17"/>
        <v>0</v>
      </c>
      <c r="N83" s="11">
        <f t="shared" si="18"/>
        <v>267.55575994481489</v>
      </c>
      <c r="O83">
        <f>E83*Calculations!$X$6</f>
        <v>0</v>
      </c>
      <c r="P83">
        <f>F83*Calculations!$Y$6</f>
        <v>0</v>
      </c>
      <c r="Q83">
        <f>G83*Calculations!$Z$6</f>
        <v>0</v>
      </c>
      <c r="R83">
        <f>H83*Calculations!$AA$6</f>
        <v>0</v>
      </c>
      <c r="S83">
        <f>J83*Calculations!$AB$6</f>
        <v>0</v>
      </c>
      <c r="T83">
        <f>M83*Calculations!$AC$6</f>
        <v>0</v>
      </c>
      <c r="Z83" s="4"/>
      <c r="AA83" s="8">
        <f t="shared" si="19"/>
        <v>0</v>
      </c>
      <c r="AB83" s="6"/>
      <c r="AC83" s="6"/>
      <c r="AD83" s="10">
        <f t="shared" si="20"/>
        <v>0</v>
      </c>
      <c r="AE83" s="11">
        <f t="shared" si="21"/>
        <v>307.55575994481489</v>
      </c>
      <c r="AF83">
        <f>V83*Calculations!$X$6</f>
        <v>0</v>
      </c>
      <c r="AG83">
        <f>W83*Calculations!$Y$6</f>
        <v>0</v>
      </c>
      <c r="AH83">
        <f>X83*Calculations!$Z$6</f>
        <v>0</v>
      </c>
      <c r="AI83">
        <f>Y83*Calculations!$AA$6</f>
        <v>0</v>
      </c>
      <c r="AJ83">
        <f>AA83*Calculations!$AB$6</f>
        <v>0</v>
      </c>
      <c r="AK83">
        <f>AD83*Calculations!$AC$6</f>
        <v>0</v>
      </c>
      <c r="AR83" s="8">
        <f t="shared" si="22"/>
        <v>0</v>
      </c>
      <c r="AS83" s="6"/>
      <c r="AT83" s="6"/>
      <c r="AU83" s="10">
        <f t="shared" si="23"/>
        <v>0</v>
      </c>
      <c r="AV83" s="11">
        <f t="shared" si="24"/>
        <v>347.55575994481489</v>
      </c>
      <c r="AW83">
        <f>AM83*Calculations!$X$6</f>
        <v>0</v>
      </c>
      <c r="AX83">
        <f>AN83*Calculations!$Y$6</f>
        <v>0</v>
      </c>
      <c r="AY83">
        <f>AO83*Calculations!$Z$6</f>
        <v>0</v>
      </c>
      <c r="AZ83">
        <f>AP83*Calculations!$AA$6</f>
        <v>0</v>
      </c>
      <c r="BA83">
        <f>AR83*Calculations!$AB$6</f>
        <v>0</v>
      </c>
      <c r="BB83">
        <f>AU83*Calculations!$AC$6</f>
        <v>0</v>
      </c>
    </row>
    <row r="84" spans="1:54" ht="16" x14ac:dyDescent="0.2">
      <c r="A84" s="26"/>
      <c r="B84" s="26"/>
      <c r="C84" s="26"/>
      <c r="E84" s="2"/>
      <c r="F84" s="2"/>
      <c r="G84" s="2"/>
      <c r="H84" s="2"/>
      <c r="I84" s="7"/>
      <c r="J84" s="8">
        <f t="shared" si="16"/>
        <v>0</v>
      </c>
      <c r="K84" s="26"/>
      <c r="L84" s="26"/>
      <c r="M84" s="10">
        <f t="shared" si="17"/>
        <v>0</v>
      </c>
      <c r="N84" s="11">
        <f t="shared" si="18"/>
        <v>267.55575994481489</v>
      </c>
      <c r="O84">
        <f>E84*Calculations!$X$6</f>
        <v>0</v>
      </c>
      <c r="P84">
        <f>F84*Calculations!$Y$6</f>
        <v>0</v>
      </c>
      <c r="Q84">
        <f>G84*Calculations!$Z$6</f>
        <v>0</v>
      </c>
      <c r="R84">
        <f>H84*Calculations!$AA$6</f>
        <v>0</v>
      </c>
      <c r="S84">
        <f>J84*Calculations!$AB$6</f>
        <v>0</v>
      </c>
      <c r="T84">
        <f>M84*Calculations!$AC$6</f>
        <v>0</v>
      </c>
      <c r="Z84" s="4"/>
      <c r="AA84" s="8">
        <f t="shared" si="19"/>
        <v>0</v>
      </c>
      <c r="AB84" s="6"/>
      <c r="AC84" s="6"/>
      <c r="AD84" s="10">
        <f t="shared" si="20"/>
        <v>0</v>
      </c>
      <c r="AE84" s="11">
        <f t="shared" si="21"/>
        <v>307.55575994481489</v>
      </c>
      <c r="AF84">
        <f>V84*Calculations!$X$6</f>
        <v>0</v>
      </c>
      <c r="AG84">
        <f>W84*Calculations!$Y$6</f>
        <v>0</v>
      </c>
      <c r="AH84">
        <f>X84*Calculations!$Z$6</f>
        <v>0</v>
      </c>
      <c r="AI84">
        <f>Y84*Calculations!$AA$6</f>
        <v>0</v>
      </c>
      <c r="AJ84">
        <f>AA84*Calculations!$AB$6</f>
        <v>0</v>
      </c>
      <c r="AK84">
        <f>AD84*Calculations!$AC$6</f>
        <v>0</v>
      </c>
      <c r="AR84" s="8">
        <f t="shared" si="22"/>
        <v>0</v>
      </c>
      <c r="AS84" s="6"/>
      <c r="AT84" s="6"/>
      <c r="AU84" s="10">
        <f t="shared" si="23"/>
        <v>0</v>
      </c>
      <c r="AV84" s="11">
        <f t="shared" si="24"/>
        <v>347.55575994481489</v>
      </c>
      <c r="AW84">
        <f>AM84*Calculations!$X$6</f>
        <v>0</v>
      </c>
      <c r="AX84">
        <f>AN84*Calculations!$Y$6</f>
        <v>0</v>
      </c>
      <c r="AY84">
        <f>AO84*Calculations!$Z$6</f>
        <v>0</v>
      </c>
      <c r="AZ84">
        <f>AP84*Calculations!$AA$6</f>
        <v>0</v>
      </c>
      <c r="BA84">
        <f>AR84*Calculations!$AB$6</f>
        <v>0</v>
      </c>
      <c r="BB84">
        <f>AU84*Calculations!$AC$6</f>
        <v>0</v>
      </c>
    </row>
    <row r="85" spans="1:54" ht="16" x14ac:dyDescent="0.2">
      <c r="A85" s="26"/>
      <c r="B85" s="26"/>
      <c r="C85" s="26"/>
      <c r="E85" s="2"/>
      <c r="F85" s="2"/>
      <c r="G85" s="2"/>
      <c r="H85" s="2"/>
      <c r="I85" s="7"/>
      <c r="J85" s="8">
        <f t="shared" si="16"/>
        <v>0</v>
      </c>
      <c r="K85" s="26"/>
      <c r="L85" s="26"/>
      <c r="M85" s="10">
        <f t="shared" si="17"/>
        <v>0</v>
      </c>
      <c r="N85" s="11">
        <f t="shared" si="18"/>
        <v>267.55575994481489</v>
      </c>
      <c r="O85">
        <f>E85*Calculations!$X$6</f>
        <v>0</v>
      </c>
      <c r="P85">
        <f>F85*Calculations!$Y$6</f>
        <v>0</v>
      </c>
      <c r="Q85">
        <f>G85*Calculations!$Z$6</f>
        <v>0</v>
      </c>
      <c r="R85">
        <f>H85*Calculations!$AA$6</f>
        <v>0</v>
      </c>
      <c r="S85">
        <f>J85*Calculations!$AB$6</f>
        <v>0</v>
      </c>
      <c r="T85">
        <f>M85*Calculations!$AC$6</f>
        <v>0</v>
      </c>
      <c r="Z85" s="4"/>
      <c r="AA85" s="8">
        <f t="shared" si="19"/>
        <v>0</v>
      </c>
      <c r="AB85" s="6"/>
      <c r="AC85" s="6"/>
      <c r="AD85" s="10">
        <f t="shared" si="20"/>
        <v>0</v>
      </c>
      <c r="AE85" s="11">
        <f t="shared" si="21"/>
        <v>307.55575994481489</v>
      </c>
      <c r="AF85">
        <f>V85*Calculations!$X$6</f>
        <v>0</v>
      </c>
      <c r="AG85">
        <f>W85*Calculations!$Y$6</f>
        <v>0</v>
      </c>
      <c r="AH85">
        <f>X85*Calculations!$Z$6</f>
        <v>0</v>
      </c>
      <c r="AI85">
        <f>Y85*Calculations!$AA$6</f>
        <v>0</v>
      </c>
      <c r="AJ85">
        <f>AA85*Calculations!$AB$6</f>
        <v>0</v>
      </c>
      <c r="AK85">
        <f>AD85*Calculations!$AC$6</f>
        <v>0</v>
      </c>
      <c r="AR85" s="8">
        <f t="shared" si="22"/>
        <v>0</v>
      </c>
      <c r="AS85" s="6"/>
      <c r="AT85" s="6"/>
      <c r="AU85" s="10">
        <f t="shared" si="23"/>
        <v>0</v>
      </c>
      <c r="AV85" s="11">
        <f t="shared" si="24"/>
        <v>347.55575994481489</v>
      </c>
      <c r="AW85">
        <f>AM85*Calculations!$X$6</f>
        <v>0</v>
      </c>
      <c r="AX85">
        <f>AN85*Calculations!$Y$6</f>
        <v>0</v>
      </c>
      <c r="AY85">
        <f>AO85*Calculations!$Z$6</f>
        <v>0</v>
      </c>
      <c r="AZ85">
        <f>AP85*Calculations!$AA$6</f>
        <v>0</v>
      </c>
      <c r="BA85">
        <f>AR85*Calculations!$AB$6</f>
        <v>0</v>
      </c>
      <c r="BB85">
        <f>AU85*Calculations!$AC$6</f>
        <v>0</v>
      </c>
    </row>
    <row r="86" spans="1:54" ht="16" x14ac:dyDescent="0.2">
      <c r="A86" s="26"/>
      <c r="B86" s="26"/>
      <c r="C86" s="26"/>
      <c r="E86" s="2"/>
      <c r="F86" s="2"/>
      <c r="G86" s="2"/>
      <c r="H86" s="2"/>
      <c r="I86" s="7"/>
      <c r="J86" s="8">
        <f t="shared" si="16"/>
        <v>0</v>
      </c>
      <c r="K86" s="26"/>
      <c r="L86" s="26"/>
      <c r="M86" s="10">
        <f t="shared" si="17"/>
        <v>0</v>
      </c>
      <c r="N86" s="11">
        <f t="shared" si="18"/>
        <v>267.55575994481489</v>
      </c>
      <c r="O86">
        <f>E86*Calculations!$X$6</f>
        <v>0</v>
      </c>
      <c r="P86">
        <f>F86*Calculations!$Y$6</f>
        <v>0</v>
      </c>
      <c r="Q86">
        <f>G86*Calculations!$Z$6</f>
        <v>0</v>
      </c>
      <c r="R86">
        <f>H86*Calculations!$AA$6</f>
        <v>0</v>
      </c>
      <c r="S86">
        <f>J86*Calculations!$AB$6</f>
        <v>0</v>
      </c>
      <c r="T86">
        <f>M86*Calculations!$AC$6</f>
        <v>0</v>
      </c>
      <c r="Z86" s="4"/>
      <c r="AA86" s="8">
        <f t="shared" si="19"/>
        <v>0</v>
      </c>
      <c r="AB86" s="6"/>
      <c r="AC86" s="6"/>
      <c r="AD86" s="10">
        <f t="shared" si="20"/>
        <v>0</v>
      </c>
      <c r="AE86" s="11">
        <f t="shared" si="21"/>
        <v>307.55575994481489</v>
      </c>
      <c r="AF86">
        <f>V86*Calculations!$X$6</f>
        <v>0</v>
      </c>
      <c r="AG86">
        <f>W86*Calculations!$Y$6</f>
        <v>0</v>
      </c>
      <c r="AH86">
        <f>X86*Calculations!$Z$6</f>
        <v>0</v>
      </c>
      <c r="AI86">
        <f>Y86*Calculations!$AA$6</f>
        <v>0</v>
      </c>
      <c r="AJ86">
        <f>AA86*Calculations!$AB$6</f>
        <v>0</v>
      </c>
      <c r="AK86">
        <f>AD86*Calculations!$AC$6</f>
        <v>0</v>
      </c>
      <c r="AR86" s="8">
        <f t="shared" si="22"/>
        <v>0</v>
      </c>
      <c r="AS86" s="6"/>
      <c r="AT86" s="6"/>
      <c r="AU86" s="10">
        <f t="shared" si="23"/>
        <v>0</v>
      </c>
      <c r="AV86" s="11">
        <f t="shared" si="24"/>
        <v>347.55575994481489</v>
      </c>
      <c r="AW86">
        <f>AM86*Calculations!$X$6</f>
        <v>0</v>
      </c>
      <c r="AX86">
        <f>AN86*Calculations!$Y$6</f>
        <v>0</v>
      </c>
      <c r="AY86">
        <f>AO86*Calculations!$Z$6</f>
        <v>0</v>
      </c>
      <c r="AZ86">
        <f>AP86*Calculations!$AA$6</f>
        <v>0</v>
      </c>
      <c r="BA86">
        <f>AR86*Calculations!$AB$6</f>
        <v>0</v>
      </c>
      <c r="BB86">
        <f>AU86*Calculations!$AC$6</f>
        <v>0</v>
      </c>
    </row>
    <row r="87" spans="1:54" ht="16" x14ac:dyDescent="0.2">
      <c r="A87" s="26"/>
      <c r="B87" s="26"/>
      <c r="C87" s="26"/>
      <c r="E87" s="2"/>
      <c r="F87" s="2"/>
      <c r="G87" s="2"/>
      <c r="H87" s="2"/>
      <c r="I87" s="7"/>
      <c r="J87" s="8">
        <f t="shared" si="16"/>
        <v>0</v>
      </c>
      <c r="K87" s="26"/>
      <c r="L87" s="26"/>
      <c r="M87" s="10">
        <f t="shared" si="17"/>
        <v>0</v>
      </c>
      <c r="N87" s="11">
        <f t="shared" si="18"/>
        <v>267.55575994481489</v>
      </c>
      <c r="O87">
        <f>E87*Calculations!$X$6</f>
        <v>0</v>
      </c>
      <c r="P87">
        <f>F87*Calculations!$Y$6</f>
        <v>0</v>
      </c>
      <c r="Q87">
        <f>G87*Calculations!$Z$6</f>
        <v>0</v>
      </c>
      <c r="R87">
        <f>H87*Calculations!$AA$6</f>
        <v>0</v>
      </c>
      <c r="S87">
        <f>J87*Calculations!$AB$6</f>
        <v>0</v>
      </c>
      <c r="T87">
        <f>M87*Calculations!$AC$6</f>
        <v>0</v>
      </c>
      <c r="Z87" s="4"/>
      <c r="AA87" s="8">
        <f t="shared" si="19"/>
        <v>0</v>
      </c>
      <c r="AB87" s="6"/>
      <c r="AC87" s="6"/>
      <c r="AD87" s="10">
        <f t="shared" si="20"/>
        <v>0</v>
      </c>
      <c r="AE87" s="11">
        <f t="shared" si="21"/>
        <v>307.55575994481489</v>
      </c>
      <c r="AF87">
        <f>V87*Calculations!$X$6</f>
        <v>0</v>
      </c>
      <c r="AG87">
        <f>W87*Calculations!$Y$6</f>
        <v>0</v>
      </c>
      <c r="AH87">
        <f>X87*Calculations!$Z$6</f>
        <v>0</v>
      </c>
      <c r="AI87">
        <f>Y87*Calculations!$AA$6</f>
        <v>0</v>
      </c>
      <c r="AJ87">
        <f>AA87*Calculations!$AB$6</f>
        <v>0</v>
      </c>
      <c r="AK87">
        <f>AD87*Calculations!$AC$6</f>
        <v>0</v>
      </c>
      <c r="AR87" s="8">
        <f t="shared" si="22"/>
        <v>0</v>
      </c>
      <c r="AS87" s="6"/>
      <c r="AT87" s="6"/>
      <c r="AU87" s="10">
        <f t="shared" si="23"/>
        <v>0</v>
      </c>
      <c r="AV87" s="11">
        <f t="shared" si="24"/>
        <v>347.55575994481489</v>
      </c>
      <c r="AW87">
        <f>AM87*Calculations!$X$6</f>
        <v>0</v>
      </c>
      <c r="AX87">
        <f>AN87*Calculations!$Y$6</f>
        <v>0</v>
      </c>
      <c r="AY87">
        <f>AO87*Calculations!$Z$6</f>
        <v>0</v>
      </c>
      <c r="AZ87">
        <f>AP87*Calculations!$AA$6</f>
        <v>0</v>
      </c>
      <c r="BA87">
        <f>AR87*Calculations!$AB$6</f>
        <v>0</v>
      </c>
      <c r="BB87">
        <f>AU87*Calculations!$AC$6</f>
        <v>0</v>
      </c>
    </row>
    <row r="88" spans="1:54" ht="16" x14ac:dyDescent="0.2">
      <c r="A88" s="26"/>
      <c r="B88" s="26"/>
      <c r="C88" s="26"/>
      <c r="E88" s="2"/>
      <c r="F88" s="2"/>
      <c r="G88" s="2"/>
      <c r="H88" s="2"/>
      <c r="I88" s="7"/>
      <c r="J88" s="8">
        <f t="shared" si="16"/>
        <v>0</v>
      </c>
      <c r="K88" s="26"/>
      <c r="L88" s="26"/>
      <c r="M88" s="10">
        <f t="shared" si="17"/>
        <v>0</v>
      </c>
      <c r="N88" s="11">
        <f t="shared" si="18"/>
        <v>267.55575994481489</v>
      </c>
      <c r="O88">
        <f>E88*Calculations!$X$6</f>
        <v>0</v>
      </c>
      <c r="P88">
        <f>F88*Calculations!$Y$6</f>
        <v>0</v>
      </c>
      <c r="Q88">
        <f>G88*Calculations!$Z$6</f>
        <v>0</v>
      </c>
      <c r="R88">
        <f>H88*Calculations!$AA$6</f>
        <v>0</v>
      </c>
      <c r="S88">
        <f>J88*Calculations!$AB$6</f>
        <v>0</v>
      </c>
      <c r="T88">
        <f>M88*Calculations!$AC$6</f>
        <v>0</v>
      </c>
      <c r="Z88" s="4"/>
      <c r="AA88" s="8">
        <f t="shared" si="19"/>
        <v>0</v>
      </c>
      <c r="AB88" s="6"/>
      <c r="AC88" s="6"/>
      <c r="AD88" s="10">
        <f t="shared" si="20"/>
        <v>0</v>
      </c>
      <c r="AE88" s="11">
        <f t="shared" si="21"/>
        <v>307.55575994481489</v>
      </c>
      <c r="AF88">
        <f>V88*Calculations!$X$6</f>
        <v>0</v>
      </c>
      <c r="AG88">
        <f>W88*Calculations!$Y$6</f>
        <v>0</v>
      </c>
      <c r="AH88">
        <f>X88*Calculations!$Z$6</f>
        <v>0</v>
      </c>
      <c r="AI88">
        <f>Y88*Calculations!$AA$6</f>
        <v>0</v>
      </c>
      <c r="AJ88">
        <f>AA88*Calculations!$AB$6</f>
        <v>0</v>
      </c>
      <c r="AK88">
        <f>AD88*Calculations!$AC$6</f>
        <v>0</v>
      </c>
      <c r="AR88" s="8">
        <f t="shared" si="22"/>
        <v>0</v>
      </c>
      <c r="AS88" s="6"/>
      <c r="AT88" s="6"/>
      <c r="AU88" s="10">
        <f t="shared" si="23"/>
        <v>0</v>
      </c>
      <c r="AV88" s="11">
        <f t="shared" si="24"/>
        <v>347.55575994481489</v>
      </c>
      <c r="AW88">
        <f>AM88*Calculations!$X$6</f>
        <v>0</v>
      </c>
      <c r="AX88">
        <f>AN88*Calculations!$Y$6</f>
        <v>0</v>
      </c>
      <c r="AY88">
        <f>AO88*Calculations!$Z$6</f>
        <v>0</v>
      </c>
      <c r="AZ88">
        <f>AP88*Calculations!$AA$6</f>
        <v>0</v>
      </c>
      <c r="BA88">
        <f>AR88*Calculations!$AB$6</f>
        <v>0</v>
      </c>
      <c r="BB88">
        <f>AU88*Calculations!$AC$6</f>
        <v>0</v>
      </c>
    </row>
    <row r="89" spans="1:54" x14ac:dyDescent="0.2">
      <c r="A89" s="26"/>
      <c r="B89" s="26"/>
      <c r="C89" s="26"/>
      <c r="I89" s="6"/>
      <c r="J89" s="8">
        <f t="shared" si="16"/>
        <v>0</v>
      </c>
      <c r="K89" s="26"/>
      <c r="L89" s="26"/>
      <c r="M89" s="10">
        <f t="shared" si="17"/>
        <v>0</v>
      </c>
      <c r="N89" s="11">
        <f t="shared" si="18"/>
        <v>267.55575994481489</v>
      </c>
      <c r="O89">
        <f>E89*Calculations!$X$6</f>
        <v>0</v>
      </c>
      <c r="P89">
        <f>F89*Calculations!$Y$6</f>
        <v>0</v>
      </c>
      <c r="Q89">
        <f>G89*Calculations!$Z$6</f>
        <v>0</v>
      </c>
      <c r="R89">
        <f>H89*Calculations!$AA$6</f>
        <v>0</v>
      </c>
      <c r="S89">
        <f>J89*Calculations!$AB$6</f>
        <v>0</v>
      </c>
      <c r="T89">
        <f>M89*Calculations!$AC$6</f>
        <v>0</v>
      </c>
      <c r="Z89" s="4"/>
      <c r="AA89" s="8">
        <f t="shared" si="19"/>
        <v>0</v>
      </c>
      <c r="AB89" s="6"/>
      <c r="AC89" s="6"/>
      <c r="AD89" s="10">
        <f t="shared" si="20"/>
        <v>0</v>
      </c>
      <c r="AE89" s="11">
        <f t="shared" si="21"/>
        <v>307.55575994481489</v>
      </c>
      <c r="AF89">
        <f>V89*Calculations!$X$6</f>
        <v>0</v>
      </c>
      <c r="AG89">
        <f>W89*Calculations!$Y$6</f>
        <v>0</v>
      </c>
      <c r="AH89">
        <f>X89*Calculations!$Z$6</f>
        <v>0</v>
      </c>
      <c r="AI89">
        <f>Y89*Calculations!$AA$6</f>
        <v>0</v>
      </c>
      <c r="AJ89">
        <f>AA89*Calculations!$AB$6</f>
        <v>0</v>
      </c>
      <c r="AK89">
        <f>AD89*Calculations!$AC$6</f>
        <v>0</v>
      </c>
      <c r="AR89" s="8">
        <f t="shared" si="22"/>
        <v>0</v>
      </c>
      <c r="AS89" s="6"/>
      <c r="AT89" s="6"/>
      <c r="AU89" s="10">
        <f t="shared" si="23"/>
        <v>0</v>
      </c>
      <c r="AV89" s="11">
        <f t="shared" si="24"/>
        <v>347.55575994481489</v>
      </c>
      <c r="AW89">
        <f>AM89*Calculations!$X$6</f>
        <v>0</v>
      </c>
      <c r="AX89">
        <f>AN89*Calculations!$Y$6</f>
        <v>0</v>
      </c>
      <c r="AY89">
        <f>AO89*Calculations!$Z$6</f>
        <v>0</v>
      </c>
      <c r="AZ89">
        <f>AP89*Calculations!$AA$6</f>
        <v>0</v>
      </c>
      <c r="BA89">
        <f>AR89*Calculations!$AB$6</f>
        <v>0</v>
      </c>
      <c r="BB89">
        <f>AU89*Calculations!$AC$6</f>
        <v>0</v>
      </c>
    </row>
    <row r="90" spans="1:54" ht="16" x14ac:dyDescent="0.2">
      <c r="A90" s="26"/>
      <c r="B90" s="26"/>
      <c r="C90" s="26"/>
      <c r="E90" s="2"/>
      <c r="F90" s="2"/>
      <c r="G90" s="2"/>
      <c r="H90" s="2"/>
      <c r="I90" s="7"/>
      <c r="J90" s="8">
        <f t="shared" si="16"/>
        <v>0</v>
      </c>
      <c r="K90" s="26"/>
      <c r="L90" s="26"/>
      <c r="M90" s="10">
        <f t="shared" si="17"/>
        <v>0</v>
      </c>
      <c r="N90" s="11">
        <f t="shared" si="18"/>
        <v>267.55575994481489</v>
      </c>
      <c r="O90">
        <f>E90*Calculations!$X$6</f>
        <v>0</v>
      </c>
      <c r="P90">
        <f>F90*Calculations!$Y$6</f>
        <v>0</v>
      </c>
      <c r="Q90">
        <f>G90*Calculations!$Z$6</f>
        <v>0</v>
      </c>
      <c r="R90">
        <f>H90*Calculations!$AA$6</f>
        <v>0</v>
      </c>
      <c r="S90">
        <f>J90*Calculations!$AB$6</f>
        <v>0</v>
      </c>
      <c r="T90">
        <f>M90*Calculations!$AC$6</f>
        <v>0</v>
      </c>
      <c r="Z90" s="4"/>
      <c r="AA90" s="8">
        <f t="shared" si="19"/>
        <v>0</v>
      </c>
      <c r="AB90" s="6"/>
      <c r="AC90" s="6"/>
      <c r="AD90" s="10">
        <f t="shared" si="20"/>
        <v>0</v>
      </c>
      <c r="AE90" s="11">
        <f t="shared" si="21"/>
        <v>307.55575994481489</v>
      </c>
      <c r="AF90">
        <f>V90*Calculations!$X$6</f>
        <v>0</v>
      </c>
      <c r="AG90">
        <f>W90*Calculations!$Y$6</f>
        <v>0</v>
      </c>
      <c r="AH90">
        <f>X90*Calculations!$Z$6</f>
        <v>0</v>
      </c>
      <c r="AI90">
        <f>Y90*Calculations!$AA$6</f>
        <v>0</v>
      </c>
      <c r="AJ90">
        <f>AA90*Calculations!$AB$6</f>
        <v>0</v>
      </c>
      <c r="AK90">
        <f>AD90*Calculations!$AC$6</f>
        <v>0</v>
      </c>
      <c r="AR90" s="8">
        <f t="shared" si="22"/>
        <v>0</v>
      </c>
      <c r="AS90" s="6"/>
      <c r="AT90" s="6"/>
      <c r="AU90" s="10">
        <f t="shared" si="23"/>
        <v>0</v>
      </c>
      <c r="AV90" s="11">
        <f t="shared" si="24"/>
        <v>347.55575994481489</v>
      </c>
      <c r="AW90">
        <f>AM90*Calculations!$X$6</f>
        <v>0</v>
      </c>
      <c r="AX90">
        <f>AN90*Calculations!$Y$6</f>
        <v>0</v>
      </c>
      <c r="AY90">
        <f>AO90*Calculations!$Z$6</f>
        <v>0</v>
      </c>
      <c r="AZ90">
        <f>AP90*Calculations!$AA$6</f>
        <v>0</v>
      </c>
      <c r="BA90">
        <f>AR90*Calculations!$AB$6</f>
        <v>0</v>
      </c>
      <c r="BB90">
        <f>AU90*Calculations!$AC$6</f>
        <v>0</v>
      </c>
    </row>
    <row r="91" spans="1:54" x14ac:dyDescent="0.2">
      <c r="A91" s="26"/>
      <c r="B91" s="26"/>
      <c r="C91" s="26"/>
      <c r="I91" s="6"/>
      <c r="J91" s="8">
        <f t="shared" si="16"/>
        <v>0</v>
      </c>
      <c r="K91" s="26"/>
      <c r="L91" s="26"/>
      <c r="M91" s="10">
        <f t="shared" si="17"/>
        <v>0</v>
      </c>
      <c r="N91" s="11">
        <f t="shared" si="18"/>
        <v>267.55575994481489</v>
      </c>
      <c r="O91">
        <f>E91*Calculations!$X$6</f>
        <v>0</v>
      </c>
      <c r="P91">
        <f>F91*Calculations!$Y$6</f>
        <v>0</v>
      </c>
      <c r="Q91">
        <f>G91*Calculations!$Z$6</f>
        <v>0</v>
      </c>
      <c r="R91">
        <f>H91*Calculations!$AA$6</f>
        <v>0</v>
      </c>
      <c r="S91">
        <f>J91*Calculations!$AB$6</f>
        <v>0</v>
      </c>
      <c r="T91">
        <f>M91*Calculations!$AC$6</f>
        <v>0</v>
      </c>
      <c r="Z91" s="4"/>
      <c r="AA91" s="8">
        <f t="shared" si="19"/>
        <v>0</v>
      </c>
      <c r="AB91" s="6"/>
      <c r="AC91" s="6"/>
      <c r="AD91" s="10">
        <f t="shared" si="20"/>
        <v>0</v>
      </c>
      <c r="AE91" s="11">
        <f t="shared" si="21"/>
        <v>307.55575994481489</v>
      </c>
      <c r="AF91">
        <f>V91*Calculations!$X$6</f>
        <v>0</v>
      </c>
      <c r="AG91">
        <f>W91*Calculations!$Y$6</f>
        <v>0</v>
      </c>
      <c r="AH91">
        <f>X91*Calculations!$Z$6</f>
        <v>0</v>
      </c>
      <c r="AI91">
        <f>Y91*Calculations!$AA$6</f>
        <v>0</v>
      </c>
      <c r="AJ91">
        <f>AA91*Calculations!$AB$6</f>
        <v>0</v>
      </c>
      <c r="AK91">
        <f>AD91*Calculations!$AC$6</f>
        <v>0</v>
      </c>
      <c r="AR91" s="8">
        <f t="shared" si="22"/>
        <v>0</v>
      </c>
      <c r="AS91" s="6"/>
      <c r="AT91" s="6"/>
      <c r="AU91" s="10">
        <f t="shared" si="23"/>
        <v>0</v>
      </c>
      <c r="AV91" s="11">
        <f t="shared" si="24"/>
        <v>347.55575994481489</v>
      </c>
      <c r="AW91">
        <f>AM91*Calculations!$X$6</f>
        <v>0</v>
      </c>
      <c r="AX91">
        <f>AN91*Calculations!$Y$6</f>
        <v>0</v>
      </c>
      <c r="AY91">
        <f>AO91*Calculations!$Z$6</f>
        <v>0</v>
      </c>
      <c r="AZ91">
        <f>AP91*Calculations!$AA$6</f>
        <v>0</v>
      </c>
      <c r="BA91">
        <f>AR91*Calculations!$AB$6</f>
        <v>0</v>
      </c>
      <c r="BB91">
        <f>AU91*Calculations!$AC$6</f>
        <v>0</v>
      </c>
    </row>
    <row r="92" spans="1:54" ht="16" x14ac:dyDescent="0.2">
      <c r="A92" s="26"/>
      <c r="B92" s="26"/>
      <c r="C92" s="26"/>
      <c r="E92" s="2"/>
      <c r="F92" s="2"/>
      <c r="G92" s="2"/>
      <c r="H92" s="2"/>
      <c r="I92" s="7"/>
      <c r="J92" s="8">
        <f t="shared" si="16"/>
        <v>0</v>
      </c>
      <c r="K92" s="26"/>
      <c r="L92" s="26"/>
      <c r="M92" s="10">
        <f t="shared" si="17"/>
        <v>0</v>
      </c>
      <c r="N92" s="11">
        <f t="shared" si="18"/>
        <v>267.55575994481489</v>
      </c>
      <c r="O92">
        <f>E92*Calculations!$X$6</f>
        <v>0</v>
      </c>
      <c r="P92">
        <f>F92*Calculations!$Y$6</f>
        <v>0</v>
      </c>
      <c r="Q92">
        <f>G92*Calculations!$Z$6</f>
        <v>0</v>
      </c>
      <c r="R92">
        <f>H92*Calculations!$AA$6</f>
        <v>0</v>
      </c>
      <c r="S92">
        <f>J92*Calculations!$AB$6</f>
        <v>0</v>
      </c>
      <c r="T92">
        <f>M92*Calculations!$AC$6</f>
        <v>0</v>
      </c>
      <c r="Z92" s="4"/>
      <c r="AA92" s="8">
        <f t="shared" si="19"/>
        <v>0</v>
      </c>
      <c r="AB92" s="6"/>
      <c r="AC92" s="6"/>
      <c r="AD92" s="10">
        <f t="shared" si="20"/>
        <v>0</v>
      </c>
      <c r="AE92" s="11">
        <f t="shared" si="21"/>
        <v>307.55575994481489</v>
      </c>
      <c r="AF92">
        <f>V92*Calculations!$X$6</f>
        <v>0</v>
      </c>
      <c r="AG92">
        <f>W92*Calculations!$Y$6</f>
        <v>0</v>
      </c>
      <c r="AH92">
        <f>X92*Calculations!$Z$6</f>
        <v>0</v>
      </c>
      <c r="AI92">
        <f>Y92*Calculations!$AA$6</f>
        <v>0</v>
      </c>
      <c r="AJ92">
        <f>AA92*Calculations!$AB$6</f>
        <v>0</v>
      </c>
      <c r="AK92">
        <f>AD92*Calculations!$AC$6</f>
        <v>0</v>
      </c>
      <c r="AR92" s="8">
        <f t="shared" si="22"/>
        <v>0</v>
      </c>
      <c r="AS92" s="6"/>
      <c r="AT92" s="6"/>
      <c r="AU92" s="10">
        <f t="shared" si="23"/>
        <v>0</v>
      </c>
      <c r="AV92" s="11">
        <f t="shared" si="24"/>
        <v>347.55575994481489</v>
      </c>
      <c r="AW92">
        <f>AM92*Calculations!$X$6</f>
        <v>0</v>
      </c>
      <c r="AX92">
        <f>AN92*Calculations!$Y$6</f>
        <v>0</v>
      </c>
      <c r="AY92">
        <f>AO92*Calculations!$Z$6</f>
        <v>0</v>
      </c>
      <c r="AZ92">
        <f>AP92*Calculations!$AA$6</f>
        <v>0</v>
      </c>
      <c r="BA92">
        <f>AR92*Calculations!$AB$6</f>
        <v>0</v>
      </c>
      <c r="BB92">
        <f>AU92*Calculations!$AC$6</f>
        <v>0</v>
      </c>
    </row>
    <row r="93" spans="1:54" ht="16" x14ac:dyDescent="0.2">
      <c r="A93" s="26"/>
      <c r="B93" s="26"/>
      <c r="C93" s="26"/>
      <c r="E93" s="2"/>
      <c r="F93" s="2"/>
      <c r="G93" s="2"/>
      <c r="H93" s="2"/>
      <c r="I93" s="7"/>
      <c r="J93" s="8">
        <f t="shared" si="16"/>
        <v>0</v>
      </c>
      <c r="K93" s="26"/>
      <c r="L93" s="26"/>
      <c r="M93" s="10">
        <f t="shared" si="17"/>
        <v>0</v>
      </c>
      <c r="N93" s="11">
        <f t="shared" si="18"/>
        <v>267.55575994481489</v>
      </c>
      <c r="O93">
        <f>E93*Calculations!$X$6</f>
        <v>0</v>
      </c>
      <c r="P93">
        <f>F93*Calculations!$Y$6</f>
        <v>0</v>
      </c>
      <c r="Q93">
        <f>G93*Calculations!$Z$6</f>
        <v>0</v>
      </c>
      <c r="R93">
        <f>H93*Calculations!$AA$6</f>
        <v>0</v>
      </c>
      <c r="S93">
        <f>J93*Calculations!$AB$6</f>
        <v>0</v>
      </c>
      <c r="T93">
        <f>M93*Calculations!$AC$6</f>
        <v>0</v>
      </c>
      <c r="Z93" s="4"/>
      <c r="AA93" s="8">
        <f t="shared" si="19"/>
        <v>0</v>
      </c>
      <c r="AB93" s="6"/>
      <c r="AC93" s="6"/>
      <c r="AD93" s="10">
        <f t="shared" si="20"/>
        <v>0</v>
      </c>
      <c r="AE93" s="11">
        <f t="shared" si="21"/>
        <v>307.55575994481489</v>
      </c>
      <c r="AF93">
        <f>V93*Calculations!$X$6</f>
        <v>0</v>
      </c>
      <c r="AG93">
        <f>W93*Calculations!$Y$6</f>
        <v>0</v>
      </c>
      <c r="AH93">
        <f>X93*Calculations!$Z$6</f>
        <v>0</v>
      </c>
      <c r="AI93">
        <f>Y93*Calculations!$AA$6</f>
        <v>0</v>
      </c>
      <c r="AJ93">
        <f>AA93*Calculations!$AB$6</f>
        <v>0</v>
      </c>
      <c r="AK93">
        <f>AD93*Calculations!$AC$6</f>
        <v>0</v>
      </c>
      <c r="AR93" s="8">
        <f t="shared" si="22"/>
        <v>0</v>
      </c>
      <c r="AS93" s="6"/>
      <c r="AT93" s="6"/>
      <c r="AU93" s="10">
        <f t="shared" si="23"/>
        <v>0</v>
      </c>
      <c r="AV93" s="11">
        <f t="shared" si="24"/>
        <v>347.55575994481489</v>
      </c>
      <c r="AW93">
        <f>AM93*Calculations!$X$6</f>
        <v>0</v>
      </c>
      <c r="AX93">
        <f>AN93*Calculations!$Y$6</f>
        <v>0</v>
      </c>
      <c r="AY93">
        <f>AO93*Calculations!$Z$6</f>
        <v>0</v>
      </c>
      <c r="AZ93">
        <f>AP93*Calculations!$AA$6</f>
        <v>0</v>
      </c>
      <c r="BA93">
        <f>AR93*Calculations!$AB$6</f>
        <v>0</v>
      </c>
      <c r="BB93">
        <f>AU93*Calculations!$AC$6</f>
        <v>0</v>
      </c>
    </row>
    <row r="94" spans="1:54" ht="16" x14ac:dyDescent="0.2">
      <c r="A94" s="26"/>
      <c r="B94" s="26"/>
      <c r="C94" s="26"/>
      <c r="E94" s="2"/>
      <c r="F94" s="2"/>
      <c r="G94" s="2"/>
      <c r="H94" s="2"/>
      <c r="I94" s="7"/>
      <c r="J94" s="8">
        <f t="shared" si="16"/>
        <v>0</v>
      </c>
      <c r="K94" s="26"/>
      <c r="L94" s="26"/>
      <c r="M94" s="10">
        <f t="shared" si="17"/>
        <v>0</v>
      </c>
      <c r="N94" s="11">
        <f t="shared" si="18"/>
        <v>267.55575994481489</v>
      </c>
      <c r="O94">
        <f>E94*Calculations!$X$6</f>
        <v>0</v>
      </c>
      <c r="P94">
        <f>F94*Calculations!$Y$6</f>
        <v>0</v>
      </c>
      <c r="Q94">
        <f>G94*Calculations!$Z$6</f>
        <v>0</v>
      </c>
      <c r="R94">
        <f>H94*Calculations!$AA$6</f>
        <v>0</v>
      </c>
      <c r="S94">
        <f>J94*Calculations!$AB$6</f>
        <v>0</v>
      </c>
      <c r="T94">
        <f>M94*Calculations!$AC$6</f>
        <v>0</v>
      </c>
      <c r="Z94" s="4"/>
      <c r="AA94" s="8">
        <f t="shared" si="19"/>
        <v>0</v>
      </c>
      <c r="AB94" s="6"/>
      <c r="AC94" s="6"/>
      <c r="AD94" s="10">
        <f t="shared" si="20"/>
        <v>0</v>
      </c>
      <c r="AE94" s="11">
        <f t="shared" si="21"/>
        <v>307.55575994481489</v>
      </c>
      <c r="AF94">
        <f>V94*Calculations!$X$6</f>
        <v>0</v>
      </c>
      <c r="AG94">
        <f>W94*Calculations!$Y$6</f>
        <v>0</v>
      </c>
      <c r="AH94">
        <f>X94*Calculations!$Z$6</f>
        <v>0</v>
      </c>
      <c r="AI94">
        <f>Y94*Calculations!$AA$6</f>
        <v>0</v>
      </c>
      <c r="AJ94">
        <f>AA94*Calculations!$AB$6</f>
        <v>0</v>
      </c>
      <c r="AK94">
        <f>AD94*Calculations!$AC$6</f>
        <v>0</v>
      </c>
      <c r="AR94" s="8">
        <f t="shared" si="22"/>
        <v>0</v>
      </c>
      <c r="AS94" s="6"/>
      <c r="AT94" s="6"/>
      <c r="AU94" s="10">
        <f t="shared" si="23"/>
        <v>0</v>
      </c>
      <c r="AV94" s="11">
        <f t="shared" si="24"/>
        <v>347.55575994481489</v>
      </c>
      <c r="AW94">
        <f>AM94*Calculations!$X$6</f>
        <v>0</v>
      </c>
      <c r="AX94">
        <f>AN94*Calculations!$Y$6</f>
        <v>0</v>
      </c>
      <c r="AY94">
        <f>AO94*Calculations!$Z$6</f>
        <v>0</v>
      </c>
      <c r="AZ94">
        <f>AP94*Calculations!$AA$6</f>
        <v>0</v>
      </c>
      <c r="BA94">
        <f>AR94*Calculations!$AB$6</f>
        <v>0</v>
      </c>
      <c r="BB94">
        <f>AU94*Calculations!$AC$6</f>
        <v>0</v>
      </c>
    </row>
    <row r="95" spans="1:54" ht="16" x14ac:dyDescent="0.2">
      <c r="A95" s="26"/>
      <c r="B95" s="26"/>
      <c r="C95" s="26"/>
      <c r="E95" s="2"/>
      <c r="F95" s="2"/>
      <c r="G95" s="2"/>
      <c r="H95" s="2"/>
      <c r="I95" s="7"/>
      <c r="J95" s="8">
        <f t="shared" si="16"/>
        <v>0</v>
      </c>
      <c r="K95" s="26"/>
      <c r="L95" s="26"/>
      <c r="M95" s="10">
        <f t="shared" si="17"/>
        <v>0</v>
      </c>
      <c r="N95" s="11">
        <f t="shared" si="18"/>
        <v>267.55575994481489</v>
      </c>
      <c r="O95">
        <f>E95*Calculations!$X$6</f>
        <v>0</v>
      </c>
      <c r="P95">
        <f>F95*Calculations!$Y$6</f>
        <v>0</v>
      </c>
      <c r="Q95">
        <f>G95*Calculations!$Z$6</f>
        <v>0</v>
      </c>
      <c r="R95">
        <f>H95*Calculations!$AA$6</f>
        <v>0</v>
      </c>
      <c r="S95">
        <f>J95*Calculations!$AB$6</f>
        <v>0</v>
      </c>
      <c r="T95">
        <f>M95*Calculations!$AC$6</f>
        <v>0</v>
      </c>
      <c r="Z95" s="4"/>
      <c r="AA95" s="8">
        <f t="shared" si="19"/>
        <v>0</v>
      </c>
      <c r="AB95" s="6"/>
      <c r="AC95" s="6"/>
      <c r="AD95" s="10">
        <f t="shared" si="20"/>
        <v>0</v>
      </c>
      <c r="AE95" s="11">
        <f t="shared" si="21"/>
        <v>307.55575994481489</v>
      </c>
      <c r="AF95">
        <f>V95*Calculations!$X$6</f>
        <v>0</v>
      </c>
      <c r="AG95">
        <f>W95*Calculations!$Y$6</f>
        <v>0</v>
      </c>
      <c r="AH95">
        <f>X95*Calculations!$Z$6</f>
        <v>0</v>
      </c>
      <c r="AI95">
        <f>Y95*Calculations!$AA$6</f>
        <v>0</v>
      </c>
      <c r="AJ95">
        <f>AA95*Calculations!$AB$6</f>
        <v>0</v>
      </c>
      <c r="AK95">
        <f>AD95*Calculations!$AC$6</f>
        <v>0</v>
      </c>
      <c r="AR95" s="8">
        <f t="shared" si="22"/>
        <v>0</v>
      </c>
      <c r="AS95" s="6"/>
      <c r="AT95" s="6"/>
      <c r="AU95" s="10">
        <f t="shared" si="23"/>
        <v>0</v>
      </c>
      <c r="AV95" s="11">
        <f t="shared" si="24"/>
        <v>347.55575994481489</v>
      </c>
      <c r="AW95">
        <f>AM95*Calculations!$X$6</f>
        <v>0</v>
      </c>
      <c r="AX95">
        <f>AN95*Calculations!$Y$6</f>
        <v>0</v>
      </c>
      <c r="AY95">
        <f>AO95*Calculations!$Z$6</f>
        <v>0</v>
      </c>
      <c r="AZ95">
        <f>AP95*Calculations!$AA$6</f>
        <v>0</v>
      </c>
      <c r="BA95">
        <f>AR95*Calculations!$AB$6</f>
        <v>0</v>
      </c>
      <c r="BB95">
        <f>AU95*Calculations!$AC$6</f>
        <v>0</v>
      </c>
    </row>
    <row r="96" spans="1:54" ht="16" x14ac:dyDescent="0.2">
      <c r="A96" s="26"/>
      <c r="B96" s="26"/>
      <c r="C96" s="26"/>
      <c r="E96" s="2"/>
      <c r="F96" s="2"/>
      <c r="G96" s="2"/>
      <c r="H96" s="2"/>
      <c r="I96" s="7"/>
      <c r="J96" s="8">
        <f t="shared" si="16"/>
        <v>0</v>
      </c>
      <c r="K96" s="26"/>
      <c r="L96" s="26"/>
      <c r="M96" s="10">
        <f t="shared" si="17"/>
        <v>0</v>
      </c>
      <c r="N96" s="11">
        <f t="shared" si="18"/>
        <v>267.55575994481489</v>
      </c>
      <c r="O96">
        <f>E96*Calculations!$X$6</f>
        <v>0</v>
      </c>
      <c r="P96">
        <f>F96*Calculations!$Y$6</f>
        <v>0</v>
      </c>
      <c r="Q96">
        <f>G96*Calculations!$Z$6</f>
        <v>0</v>
      </c>
      <c r="R96">
        <f>H96*Calculations!$AA$6</f>
        <v>0</v>
      </c>
      <c r="S96">
        <f>J96*Calculations!$AB$6</f>
        <v>0</v>
      </c>
      <c r="T96">
        <f>M96*Calculations!$AC$6</f>
        <v>0</v>
      </c>
      <c r="Z96" s="4"/>
      <c r="AA96" s="8">
        <f t="shared" si="19"/>
        <v>0</v>
      </c>
      <c r="AB96" s="6"/>
      <c r="AC96" s="6"/>
      <c r="AD96" s="10">
        <f t="shared" si="20"/>
        <v>0</v>
      </c>
      <c r="AE96" s="11">
        <f t="shared" si="21"/>
        <v>307.55575994481489</v>
      </c>
      <c r="AF96">
        <f>V96*Calculations!$X$6</f>
        <v>0</v>
      </c>
      <c r="AG96">
        <f>W96*Calculations!$Y$6</f>
        <v>0</v>
      </c>
      <c r="AH96">
        <f>X96*Calculations!$Z$6</f>
        <v>0</v>
      </c>
      <c r="AI96">
        <f>Y96*Calculations!$AA$6</f>
        <v>0</v>
      </c>
      <c r="AJ96">
        <f>AA96*Calculations!$AB$6</f>
        <v>0</v>
      </c>
      <c r="AK96">
        <f>AD96*Calculations!$AC$6</f>
        <v>0</v>
      </c>
      <c r="AR96" s="8">
        <f t="shared" si="22"/>
        <v>0</v>
      </c>
      <c r="AS96" s="6"/>
      <c r="AT96" s="6"/>
      <c r="AU96" s="10">
        <f t="shared" si="23"/>
        <v>0</v>
      </c>
      <c r="AV96" s="11">
        <f t="shared" si="24"/>
        <v>347.55575994481489</v>
      </c>
      <c r="AW96">
        <f>AM96*Calculations!$X$6</f>
        <v>0</v>
      </c>
      <c r="AX96">
        <f>AN96*Calculations!$Y$6</f>
        <v>0</v>
      </c>
      <c r="AY96">
        <f>AO96*Calculations!$Z$6</f>
        <v>0</v>
      </c>
      <c r="AZ96">
        <f>AP96*Calculations!$AA$6</f>
        <v>0</v>
      </c>
      <c r="BA96">
        <f>AR96*Calculations!$AB$6</f>
        <v>0</v>
      </c>
      <c r="BB96">
        <f>AU96*Calculations!$AC$6</f>
        <v>0</v>
      </c>
    </row>
    <row r="97" spans="1:54" x14ac:dyDescent="0.2">
      <c r="A97" s="26"/>
      <c r="B97" s="26"/>
      <c r="C97" s="26"/>
      <c r="I97" s="6"/>
      <c r="J97" s="8">
        <f t="shared" si="16"/>
        <v>0</v>
      </c>
      <c r="K97" s="26"/>
      <c r="L97" s="26"/>
      <c r="M97" s="10">
        <f t="shared" si="17"/>
        <v>0</v>
      </c>
      <c r="N97" s="11">
        <f t="shared" si="18"/>
        <v>267.55575994481489</v>
      </c>
      <c r="O97">
        <f>E97*Calculations!$X$6</f>
        <v>0</v>
      </c>
      <c r="P97">
        <f>F97*Calculations!$Y$6</f>
        <v>0</v>
      </c>
      <c r="Q97">
        <f>G97*Calculations!$Z$6</f>
        <v>0</v>
      </c>
      <c r="R97">
        <f>H97*Calculations!$AA$6</f>
        <v>0</v>
      </c>
      <c r="S97">
        <f>J97*Calculations!$AB$6</f>
        <v>0</v>
      </c>
      <c r="T97">
        <f>M97*Calculations!$AC$6</f>
        <v>0</v>
      </c>
      <c r="Z97" s="4"/>
      <c r="AA97" s="8">
        <f t="shared" si="19"/>
        <v>0</v>
      </c>
      <c r="AB97" s="6"/>
      <c r="AC97" s="6"/>
      <c r="AD97" s="10">
        <f t="shared" si="20"/>
        <v>0</v>
      </c>
      <c r="AE97" s="11">
        <f t="shared" si="21"/>
        <v>307.55575994481489</v>
      </c>
      <c r="AF97">
        <f>V97*Calculations!$X$6</f>
        <v>0</v>
      </c>
      <c r="AG97">
        <f>W97*Calculations!$Y$6</f>
        <v>0</v>
      </c>
      <c r="AH97">
        <f>X97*Calculations!$Z$6</f>
        <v>0</v>
      </c>
      <c r="AI97">
        <f>Y97*Calculations!$AA$6</f>
        <v>0</v>
      </c>
      <c r="AJ97">
        <f>AA97*Calculations!$AB$6</f>
        <v>0</v>
      </c>
      <c r="AK97">
        <f>AD97*Calculations!$AC$6</f>
        <v>0</v>
      </c>
      <c r="AR97" s="8">
        <f t="shared" si="22"/>
        <v>0</v>
      </c>
      <c r="AS97" s="6"/>
      <c r="AT97" s="6"/>
      <c r="AU97" s="10">
        <f t="shared" si="23"/>
        <v>0</v>
      </c>
      <c r="AV97" s="11">
        <f t="shared" si="24"/>
        <v>347.55575994481489</v>
      </c>
      <c r="AW97">
        <f>AM97*Calculations!$X$6</f>
        <v>0</v>
      </c>
      <c r="AX97">
        <f>AN97*Calculations!$Y$6</f>
        <v>0</v>
      </c>
      <c r="AY97">
        <f>AO97*Calculations!$Z$6</f>
        <v>0</v>
      </c>
      <c r="AZ97">
        <f>AP97*Calculations!$AA$6</f>
        <v>0</v>
      </c>
      <c r="BA97">
        <f>AR97*Calculations!$AB$6</f>
        <v>0</v>
      </c>
      <c r="BB97">
        <f>AU97*Calculations!$AC$6</f>
        <v>0</v>
      </c>
    </row>
    <row r="98" spans="1:54" x14ac:dyDescent="0.2">
      <c r="A98" s="26"/>
      <c r="B98" s="26"/>
      <c r="C98" s="26"/>
      <c r="I98" s="6"/>
      <c r="J98" s="8">
        <f t="shared" si="16"/>
        <v>0</v>
      </c>
      <c r="K98" s="26"/>
      <c r="L98" s="26"/>
      <c r="M98" s="10">
        <f t="shared" si="17"/>
        <v>0</v>
      </c>
      <c r="N98" s="11">
        <f t="shared" si="18"/>
        <v>267.55575994481489</v>
      </c>
      <c r="O98">
        <f>E98*Calculations!$X$6</f>
        <v>0</v>
      </c>
      <c r="P98">
        <f>F98*Calculations!$Y$6</f>
        <v>0</v>
      </c>
      <c r="Q98">
        <f>G98*Calculations!$Z$6</f>
        <v>0</v>
      </c>
      <c r="R98">
        <f>H98*Calculations!$AA$6</f>
        <v>0</v>
      </c>
      <c r="S98">
        <f>J98*Calculations!$AB$6</f>
        <v>0</v>
      </c>
      <c r="T98">
        <f>M98*Calculations!$AC$6</f>
        <v>0</v>
      </c>
      <c r="Z98" s="4"/>
      <c r="AA98" s="8">
        <f t="shared" si="19"/>
        <v>0</v>
      </c>
      <c r="AB98" s="6"/>
      <c r="AC98" s="6"/>
      <c r="AD98" s="10">
        <f t="shared" si="20"/>
        <v>0</v>
      </c>
      <c r="AE98" s="11">
        <f t="shared" si="21"/>
        <v>307.55575994481489</v>
      </c>
      <c r="AF98">
        <f>V98*Calculations!$X$6</f>
        <v>0</v>
      </c>
      <c r="AG98">
        <f>W98*Calculations!$Y$6</f>
        <v>0</v>
      </c>
      <c r="AH98">
        <f>X98*Calculations!$Z$6</f>
        <v>0</v>
      </c>
      <c r="AI98">
        <f>Y98*Calculations!$AA$6</f>
        <v>0</v>
      </c>
      <c r="AJ98">
        <f>AA98*Calculations!$AB$6</f>
        <v>0</v>
      </c>
      <c r="AK98">
        <f>AD98*Calculations!$AC$6</f>
        <v>0</v>
      </c>
      <c r="AR98" s="8">
        <f t="shared" si="22"/>
        <v>0</v>
      </c>
      <c r="AS98" s="6"/>
      <c r="AT98" s="6"/>
      <c r="AU98" s="10">
        <f t="shared" si="23"/>
        <v>0</v>
      </c>
      <c r="AV98" s="11">
        <f t="shared" si="24"/>
        <v>347.55575994481489</v>
      </c>
      <c r="AW98">
        <f>AM98*Calculations!$X$6</f>
        <v>0</v>
      </c>
      <c r="AX98">
        <f>AN98*Calculations!$Y$6</f>
        <v>0</v>
      </c>
      <c r="AY98">
        <f>AO98*Calculations!$Z$6</f>
        <v>0</v>
      </c>
      <c r="AZ98">
        <f>AP98*Calculations!$AA$6</f>
        <v>0</v>
      </c>
      <c r="BA98">
        <f>AR98*Calculations!$AB$6</f>
        <v>0</v>
      </c>
      <c r="BB98">
        <f>AU98*Calculations!$AC$6</f>
        <v>0</v>
      </c>
    </row>
    <row r="99" spans="1:54" x14ac:dyDescent="0.2">
      <c r="A99" s="26"/>
      <c r="B99" s="26"/>
      <c r="C99" s="26"/>
      <c r="I99" s="6"/>
      <c r="J99" s="8">
        <f t="shared" si="16"/>
        <v>0</v>
      </c>
      <c r="K99" s="26"/>
      <c r="L99" s="26"/>
      <c r="M99" s="10">
        <f t="shared" si="17"/>
        <v>0</v>
      </c>
      <c r="N99" s="11">
        <f t="shared" si="18"/>
        <v>267.55575994481489</v>
      </c>
      <c r="O99">
        <f>E99*Calculations!$X$6</f>
        <v>0</v>
      </c>
      <c r="P99">
        <f>F99*Calculations!$Y$6</f>
        <v>0</v>
      </c>
      <c r="Q99">
        <f>G99*Calculations!$Z$6</f>
        <v>0</v>
      </c>
      <c r="R99">
        <f>H99*Calculations!$AA$6</f>
        <v>0</v>
      </c>
      <c r="S99">
        <f>J99*Calculations!$AB$6</f>
        <v>0</v>
      </c>
      <c r="T99">
        <f>M99*Calculations!$AC$6</f>
        <v>0</v>
      </c>
      <c r="Z99" s="4"/>
      <c r="AA99" s="8">
        <f t="shared" si="19"/>
        <v>0</v>
      </c>
      <c r="AB99" s="6"/>
      <c r="AC99" s="6"/>
      <c r="AD99" s="10">
        <f t="shared" si="20"/>
        <v>0</v>
      </c>
      <c r="AE99" s="11">
        <f t="shared" si="21"/>
        <v>307.55575994481489</v>
      </c>
      <c r="AF99">
        <f>V99*Calculations!$X$6</f>
        <v>0</v>
      </c>
      <c r="AG99">
        <f>W99*Calculations!$Y$6</f>
        <v>0</v>
      </c>
      <c r="AH99">
        <f>X99*Calculations!$Z$6</f>
        <v>0</v>
      </c>
      <c r="AI99">
        <f>Y99*Calculations!$AA$6</f>
        <v>0</v>
      </c>
      <c r="AJ99">
        <f>AA99*Calculations!$AB$6</f>
        <v>0</v>
      </c>
      <c r="AK99">
        <f>AD99*Calculations!$AC$6</f>
        <v>0</v>
      </c>
      <c r="AR99" s="8">
        <f t="shared" si="22"/>
        <v>0</v>
      </c>
      <c r="AS99" s="6"/>
      <c r="AT99" s="6"/>
      <c r="AU99" s="10">
        <f t="shared" si="23"/>
        <v>0</v>
      </c>
      <c r="AV99" s="11">
        <f t="shared" si="24"/>
        <v>347.55575994481489</v>
      </c>
      <c r="AW99">
        <f>AM99*Calculations!$X$6</f>
        <v>0</v>
      </c>
      <c r="AX99">
        <f>AN99*Calculations!$Y$6</f>
        <v>0</v>
      </c>
      <c r="AY99">
        <f>AO99*Calculations!$Z$6</f>
        <v>0</v>
      </c>
      <c r="AZ99">
        <f>AP99*Calculations!$AA$6</f>
        <v>0</v>
      </c>
      <c r="BA99">
        <f>AR99*Calculations!$AB$6</f>
        <v>0</v>
      </c>
      <c r="BB99">
        <f>AU99*Calculations!$AC$6</f>
        <v>0</v>
      </c>
    </row>
    <row r="100" spans="1:54" x14ac:dyDescent="0.2">
      <c r="A100" s="26"/>
      <c r="B100" s="26"/>
      <c r="C100" s="26"/>
      <c r="I100" s="6"/>
      <c r="J100" s="8">
        <f t="shared" si="16"/>
        <v>0</v>
      </c>
      <c r="K100" s="26"/>
      <c r="L100" s="26"/>
      <c r="M100" s="10">
        <f t="shared" si="17"/>
        <v>0</v>
      </c>
      <c r="N100" s="11">
        <f t="shared" si="18"/>
        <v>267.55575994481489</v>
      </c>
      <c r="O100">
        <f>E100*Calculations!$X$6</f>
        <v>0</v>
      </c>
      <c r="P100">
        <f>F100*Calculations!$Y$6</f>
        <v>0</v>
      </c>
      <c r="Q100">
        <f>G100*Calculations!$Z$6</f>
        <v>0</v>
      </c>
      <c r="R100">
        <f>H100*Calculations!$AA$6</f>
        <v>0</v>
      </c>
      <c r="S100">
        <f>J100*Calculations!$AB$6</f>
        <v>0</v>
      </c>
      <c r="T100">
        <f>M100*Calculations!$AC$6</f>
        <v>0</v>
      </c>
      <c r="Z100" s="4"/>
      <c r="AA100" s="8">
        <f t="shared" si="19"/>
        <v>0</v>
      </c>
      <c r="AB100" s="6"/>
      <c r="AC100" s="6"/>
      <c r="AD100" s="10">
        <f t="shared" si="20"/>
        <v>0</v>
      </c>
      <c r="AE100" s="11">
        <f t="shared" si="21"/>
        <v>307.55575994481489</v>
      </c>
      <c r="AF100">
        <f>V100*Calculations!$X$6</f>
        <v>0</v>
      </c>
      <c r="AG100">
        <f>W100*Calculations!$Y$6</f>
        <v>0</v>
      </c>
      <c r="AH100">
        <f>X100*Calculations!$Z$6</f>
        <v>0</v>
      </c>
      <c r="AI100">
        <f>Y100*Calculations!$AA$6</f>
        <v>0</v>
      </c>
      <c r="AJ100">
        <f>AA100*Calculations!$AB$6</f>
        <v>0</v>
      </c>
      <c r="AK100">
        <f>AD100*Calculations!$AC$6</f>
        <v>0</v>
      </c>
      <c r="AR100" s="8">
        <f t="shared" si="22"/>
        <v>0</v>
      </c>
      <c r="AS100" s="6"/>
      <c r="AT100" s="6"/>
      <c r="AU100" s="10">
        <f t="shared" si="23"/>
        <v>0</v>
      </c>
      <c r="AV100" s="11">
        <f t="shared" si="24"/>
        <v>347.55575994481489</v>
      </c>
      <c r="AW100">
        <f>AM100*Calculations!$X$6</f>
        <v>0</v>
      </c>
      <c r="AX100">
        <f>AN100*Calculations!$Y$6</f>
        <v>0</v>
      </c>
      <c r="AY100">
        <f>AO100*Calculations!$Z$6</f>
        <v>0</v>
      </c>
      <c r="AZ100">
        <f>AP100*Calculations!$AA$6</f>
        <v>0</v>
      </c>
      <c r="BA100">
        <f>AR100*Calculations!$AB$6</f>
        <v>0</v>
      </c>
      <c r="BB100">
        <f>AU100*Calculations!$AC$6</f>
        <v>0</v>
      </c>
    </row>
    <row r="101" spans="1:54" x14ac:dyDescent="0.2">
      <c r="A101" s="26"/>
      <c r="B101" s="26"/>
      <c r="C101" s="26"/>
      <c r="I101" s="6"/>
      <c r="J101" s="8">
        <f t="shared" si="16"/>
        <v>0</v>
      </c>
      <c r="K101" s="26"/>
      <c r="L101" s="26"/>
      <c r="M101" s="10">
        <f t="shared" si="17"/>
        <v>0</v>
      </c>
      <c r="N101" s="11">
        <f t="shared" si="18"/>
        <v>267.55575994481489</v>
      </c>
      <c r="O101">
        <f>E101*Calculations!$X$6</f>
        <v>0</v>
      </c>
      <c r="P101">
        <f>F101*Calculations!$Y$6</f>
        <v>0</v>
      </c>
      <c r="Q101">
        <f>G101*Calculations!$Z$6</f>
        <v>0</v>
      </c>
      <c r="R101">
        <f>H101*Calculations!$AA$6</f>
        <v>0</v>
      </c>
      <c r="S101">
        <f>J101*Calculations!$AB$6</f>
        <v>0</v>
      </c>
      <c r="T101">
        <f>M101*Calculations!$AC$6</f>
        <v>0</v>
      </c>
      <c r="AA101" s="8">
        <f t="shared" si="19"/>
        <v>0</v>
      </c>
      <c r="AB101" s="6"/>
      <c r="AC101" s="6"/>
      <c r="AD101" s="10">
        <f t="shared" si="20"/>
        <v>0</v>
      </c>
      <c r="AE101" s="11">
        <f t="shared" si="21"/>
        <v>307.55575994481489</v>
      </c>
      <c r="AF101">
        <f>V101*Calculations!$X$6</f>
        <v>0</v>
      </c>
      <c r="AG101">
        <f>W101*Calculations!$Y$6</f>
        <v>0</v>
      </c>
      <c r="AH101">
        <f>X101*Calculations!$Z$6</f>
        <v>0</v>
      </c>
      <c r="AI101">
        <f>Y101*Calculations!$AA$6</f>
        <v>0</v>
      </c>
      <c r="AJ101">
        <f>AA101*Calculations!$AB$6</f>
        <v>0</v>
      </c>
      <c r="AK101">
        <f>AD101*Calculations!$AC$6</f>
        <v>0</v>
      </c>
      <c r="AR101" s="8">
        <f t="shared" si="22"/>
        <v>0</v>
      </c>
      <c r="AS101" s="6"/>
      <c r="AT101" s="6"/>
      <c r="AU101" s="10">
        <f t="shared" si="23"/>
        <v>0</v>
      </c>
      <c r="AV101" s="11">
        <f t="shared" si="24"/>
        <v>347.55575994481489</v>
      </c>
      <c r="AW101">
        <f>AM101*Calculations!$X$6</f>
        <v>0</v>
      </c>
      <c r="AX101">
        <f>AN101*Calculations!$Y$6</f>
        <v>0</v>
      </c>
      <c r="AY101">
        <f>AO101*Calculations!$Z$6</f>
        <v>0</v>
      </c>
      <c r="AZ101">
        <f>AP101*Calculations!$AA$6</f>
        <v>0</v>
      </c>
      <c r="BA101">
        <f>AR101*Calculations!$AB$6</f>
        <v>0</v>
      </c>
      <c r="BB101">
        <f>AU101*Calculations!$AC$6</f>
        <v>0</v>
      </c>
    </row>
    <row r="102" spans="1:54" x14ac:dyDescent="0.2">
      <c r="A102" s="26"/>
      <c r="B102" s="26"/>
      <c r="C102" s="26"/>
      <c r="I102" s="6"/>
      <c r="J102" s="8">
        <f t="shared" si="16"/>
        <v>0</v>
      </c>
      <c r="K102" s="26"/>
      <c r="L102" s="26"/>
      <c r="M102" s="10">
        <f t="shared" si="17"/>
        <v>0</v>
      </c>
      <c r="N102" s="11">
        <f t="shared" si="18"/>
        <v>267.55575994481489</v>
      </c>
      <c r="O102">
        <f>E102*Calculations!$X$6</f>
        <v>0</v>
      </c>
      <c r="P102">
        <f>F102*Calculations!$Y$6</f>
        <v>0</v>
      </c>
      <c r="Q102">
        <f>G102*Calculations!$Z$6</f>
        <v>0</v>
      </c>
      <c r="R102">
        <f>H102*Calculations!$AA$6</f>
        <v>0</v>
      </c>
      <c r="S102">
        <f>J102*Calculations!$AB$6</f>
        <v>0</v>
      </c>
      <c r="T102">
        <f>M102*Calculations!$AC$6</f>
        <v>0</v>
      </c>
      <c r="AA102" s="8">
        <f t="shared" si="19"/>
        <v>0</v>
      </c>
      <c r="AB102" s="6"/>
      <c r="AC102" s="6"/>
      <c r="AD102" s="10">
        <f t="shared" si="20"/>
        <v>0</v>
      </c>
      <c r="AE102" s="11">
        <f t="shared" si="21"/>
        <v>307.55575994481489</v>
      </c>
      <c r="AF102">
        <f>V102*Calculations!$X$6</f>
        <v>0</v>
      </c>
      <c r="AG102">
        <f>W102*Calculations!$Y$6</f>
        <v>0</v>
      </c>
      <c r="AH102">
        <f>X102*Calculations!$Z$6</f>
        <v>0</v>
      </c>
      <c r="AI102">
        <f>Y102*Calculations!$AA$6</f>
        <v>0</v>
      </c>
      <c r="AJ102">
        <f>AA102*Calculations!$AB$6</f>
        <v>0</v>
      </c>
      <c r="AK102">
        <f>AD102*Calculations!$AC$6</f>
        <v>0</v>
      </c>
      <c r="AR102" s="8">
        <f t="shared" si="22"/>
        <v>0</v>
      </c>
      <c r="AS102" s="6"/>
      <c r="AT102" s="6"/>
      <c r="AU102" s="10">
        <f t="shared" si="23"/>
        <v>0</v>
      </c>
      <c r="AV102" s="11">
        <f t="shared" si="24"/>
        <v>347.55575994481489</v>
      </c>
      <c r="AW102">
        <f>AM102*Calculations!$X$6</f>
        <v>0</v>
      </c>
      <c r="AX102">
        <f>AN102*Calculations!$Y$6</f>
        <v>0</v>
      </c>
      <c r="AY102">
        <f>AO102*Calculations!$Z$6</f>
        <v>0</v>
      </c>
      <c r="AZ102">
        <f>AP102*Calculations!$AA$6</f>
        <v>0</v>
      </c>
      <c r="BA102">
        <f>AR102*Calculations!$AB$6</f>
        <v>0</v>
      </c>
      <c r="BB102">
        <f>AU102*Calculations!$AC$6</f>
        <v>0</v>
      </c>
    </row>
    <row r="103" spans="1:54" x14ac:dyDescent="0.2">
      <c r="A103" s="26"/>
      <c r="B103" s="26"/>
      <c r="C103" s="26"/>
      <c r="I103" s="6"/>
      <c r="J103" s="8">
        <f t="shared" si="16"/>
        <v>0</v>
      </c>
      <c r="K103" s="26"/>
      <c r="L103" s="26"/>
      <c r="M103" s="10">
        <f t="shared" si="17"/>
        <v>0</v>
      </c>
      <c r="N103" s="11">
        <f t="shared" si="18"/>
        <v>267.55575994481489</v>
      </c>
      <c r="O103">
        <f>E103*Calculations!$X$6</f>
        <v>0</v>
      </c>
      <c r="P103">
        <f>F103*Calculations!$Y$6</f>
        <v>0</v>
      </c>
      <c r="Q103">
        <f>G103*Calculations!$Z$6</f>
        <v>0</v>
      </c>
      <c r="R103">
        <f>H103*Calculations!$AA$6</f>
        <v>0</v>
      </c>
      <c r="S103">
        <f>J103*Calculations!$AB$6</f>
        <v>0</v>
      </c>
      <c r="T103">
        <f>M103*Calculations!$AC$6</f>
        <v>0</v>
      </c>
      <c r="AA103" s="8">
        <f t="shared" si="19"/>
        <v>0</v>
      </c>
      <c r="AB103" s="6"/>
      <c r="AC103" s="6"/>
      <c r="AD103" s="10">
        <f t="shared" si="20"/>
        <v>0</v>
      </c>
      <c r="AE103" s="11">
        <f t="shared" si="21"/>
        <v>307.55575994481489</v>
      </c>
      <c r="AF103">
        <f>V103*Calculations!$X$6</f>
        <v>0</v>
      </c>
      <c r="AG103">
        <f>W103*Calculations!$Y$6</f>
        <v>0</v>
      </c>
      <c r="AH103">
        <f>X103*Calculations!$Z$6</f>
        <v>0</v>
      </c>
      <c r="AI103">
        <f>Y103*Calculations!$AA$6</f>
        <v>0</v>
      </c>
      <c r="AJ103">
        <f>AA103*Calculations!$AB$6</f>
        <v>0</v>
      </c>
      <c r="AK103">
        <f>AD103*Calculations!$AC$6</f>
        <v>0</v>
      </c>
      <c r="AR103" s="8">
        <f t="shared" si="22"/>
        <v>0</v>
      </c>
      <c r="AS103" s="6"/>
      <c r="AT103" s="6"/>
      <c r="AU103" s="10">
        <f t="shared" si="23"/>
        <v>0</v>
      </c>
      <c r="AV103" s="11">
        <f t="shared" si="24"/>
        <v>347.55575994481489</v>
      </c>
      <c r="AW103">
        <f>AM103*Calculations!$X$6</f>
        <v>0</v>
      </c>
      <c r="AX103">
        <f>AN103*Calculations!$Y$6</f>
        <v>0</v>
      </c>
      <c r="AY103">
        <f>AO103*Calculations!$Z$6</f>
        <v>0</v>
      </c>
      <c r="AZ103">
        <f>AP103*Calculations!$AA$6</f>
        <v>0</v>
      </c>
      <c r="BA103">
        <f>AR103*Calculations!$AB$6</f>
        <v>0</v>
      </c>
      <c r="BB103">
        <f>AU103*Calculations!$AC$6</f>
        <v>0</v>
      </c>
    </row>
    <row r="104" spans="1:54" x14ac:dyDescent="0.2">
      <c r="A104" s="26"/>
      <c r="B104" s="26"/>
      <c r="C104" s="26"/>
      <c r="I104" s="6"/>
      <c r="J104" s="8">
        <f t="shared" si="16"/>
        <v>0</v>
      </c>
      <c r="K104" s="26"/>
      <c r="L104" s="26"/>
      <c r="M104" s="10">
        <f t="shared" si="17"/>
        <v>0</v>
      </c>
      <c r="N104" s="11">
        <f t="shared" si="18"/>
        <v>267.55575994481489</v>
      </c>
      <c r="O104">
        <f>E104*Calculations!$X$6</f>
        <v>0</v>
      </c>
      <c r="P104">
        <f>F104*Calculations!$Y$6</f>
        <v>0</v>
      </c>
      <c r="Q104">
        <f>G104*Calculations!$Z$6</f>
        <v>0</v>
      </c>
      <c r="R104">
        <f>H104*Calculations!$AA$6</f>
        <v>0</v>
      </c>
      <c r="S104">
        <f>J104*Calculations!$AB$6</f>
        <v>0</v>
      </c>
      <c r="T104">
        <f>M104*Calculations!$AC$6</f>
        <v>0</v>
      </c>
      <c r="AA104" s="8">
        <f t="shared" si="19"/>
        <v>0</v>
      </c>
      <c r="AB104" s="6"/>
      <c r="AC104" s="6"/>
      <c r="AD104" s="10">
        <f t="shared" si="20"/>
        <v>0</v>
      </c>
      <c r="AE104" s="11">
        <f t="shared" si="21"/>
        <v>307.55575994481489</v>
      </c>
      <c r="AF104">
        <f>V104*Calculations!$X$6</f>
        <v>0</v>
      </c>
      <c r="AG104">
        <f>W104*Calculations!$Y$6</f>
        <v>0</v>
      </c>
      <c r="AH104">
        <f>X104*Calculations!$Z$6</f>
        <v>0</v>
      </c>
      <c r="AI104">
        <f>Y104*Calculations!$AA$6</f>
        <v>0</v>
      </c>
      <c r="AJ104">
        <f>AA104*Calculations!$AB$6</f>
        <v>0</v>
      </c>
      <c r="AK104">
        <f>AD104*Calculations!$AC$6</f>
        <v>0</v>
      </c>
      <c r="AR104" s="8">
        <f t="shared" si="22"/>
        <v>0</v>
      </c>
      <c r="AS104" s="6"/>
      <c r="AT104" s="6"/>
      <c r="AU104" s="10">
        <f t="shared" si="23"/>
        <v>0</v>
      </c>
      <c r="AV104" s="11">
        <f t="shared" si="24"/>
        <v>347.55575994481489</v>
      </c>
      <c r="AW104">
        <f>AM104*Calculations!$X$6</f>
        <v>0</v>
      </c>
      <c r="AX104">
        <f>AN104*Calculations!$Y$6</f>
        <v>0</v>
      </c>
      <c r="AY104">
        <f>AO104*Calculations!$Z$6</f>
        <v>0</v>
      </c>
      <c r="AZ104">
        <f>AP104*Calculations!$AA$6</f>
        <v>0</v>
      </c>
      <c r="BA104">
        <f>AR104*Calculations!$AB$6</f>
        <v>0</v>
      </c>
      <c r="BB104">
        <f>AU104*Calculations!$AC$6</f>
        <v>0</v>
      </c>
    </row>
    <row r="105" spans="1:54" x14ac:dyDescent="0.2">
      <c r="A105" s="26"/>
      <c r="B105" s="26"/>
      <c r="C105" s="26"/>
      <c r="I105" s="6"/>
      <c r="J105" s="8">
        <f t="shared" si="16"/>
        <v>0</v>
      </c>
      <c r="K105" s="26"/>
      <c r="L105" s="26"/>
      <c r="M105" s="10">
        <f t="shared" si="17"/>
        <v>0</v>
      </c>
      <c r="N105" s="11">
        <f t="shared" si="18"/>
        <v>267.55575994481489</v>
      </c>
      <c r="O105">
        <f>E105*Calculations!$X$6</f>
        <v>0</v>
      </c>
      <c r="P105">
        <f>F105*Calculations!$Y$6</f>
        <v>0</v>
      </c>
      <c r="Q105">
        <f>G105*Calculations!$Z$6</f>
        <v>0</v>
      </c>
      <c r="R105">
        <f>H105*Calculations!$AA$6</f>
        <v>0</v>
      </c>
      <c r="S105">
        <f>J105*Calculations!$AB$6</f>
        <v>0</v>
      </c>
      <c r="T105">
        <f>M105*Calculations!$AC$6</f>
        <v>0</v>
      </c>
      <c r="AA105" s="8">
        <f t="shared" si="19"/>
        <v>0</v>
      </c>
      <c r="AB105" s="6"/>
      <c r="AC105" s="6"/>
      <c r="AD105" s="10">
        <f t="shared" si="20"/>
        <v>0</v>
      </c>
      <c r="AE105" s="11">
        <f t="shared" si="21"/>
        <v>307.55575994481489</v>
      </c>
      <c r="AF105">
        <f>V105*Calculations!$X$6</f>
        <v>0</v>
      </c>
      <c r="AG105">
        <f>W105*Calculations!$Y$6</f>
        <v>0</v>
      </c>
      <c r="AH105">
        <f>X105*Calculations!$Z$6</f>
        <v>0</v>
      </c>
      <c r="AI105">
        <f>Y105*Calculations!$AA$6</f>
        <v>0</v>
      </c>
      <c r="AJ105">
        <f>AA105*Calculations!$AB$6</f>
        <v>0</v>
      </c>
      <c r="AK105">
        <f>AD105*Calculations!$AC$6</f>
        <v>0</v>
      </c>
      <c r="AR105" s="8">
        <f t="shared" si="22"/>
        <v>0</v>
      </c>
      <c r="AS105" s="6"/>
      <c r="AT105" s="6"/>
      <c r="AU105" s="10">
        <f t="shared" si="23"/>
        <v>0</v>
      </c>
      <c r="AV105" s="11">
        <f t="shared" si="24"/>
        <v>347.55575994481489</v>
      </c>
      <c r="AW105">
        <f>AM105*Calculations!$X$6</f>
        <v>0</v>
      </c>
      <c r="AX105">
        <f>AN105*Calculations!$Y$6</f>
        <v>0</v>
      </c>
      <c r="AY105">
        <f>AO105*Calculations!$Z$6</f>
        <v>0</v>
      </c>
      <c r="AZ105">
        <f>AP105*Calculations!$AA$6</f>
        <v>0</v>
      </c>
      <c r="BA105">
        <f>AR105*Calculations!$AB$6</f>
        <v>0</v>
      </c>
      <c r="BB105">
        <f>AU105*Calculations!$AC$6</f>
        <v>0</v>
      </c>
    </row>
    <row r="106" spans="1:54" x14ac:dyDescent="0.2">
      <c r="A106" s="26"/>
      <c r="B106" s="26"/>
      <c r="C106" s="26"/>
      <c r="I106" s="6"/>
      <c r="J106" s="8">
        <f t="shared" si="16"/>
        <v>0</v>
      </c>
      <c r="K106" s="3"/>
      <c r="L106" s="3"/>
      <c r="M106" s="10">
        <f t="shared" si="17"/>
        <v>0</v>
      </c>
      <c r="N106" s="11">
        <f t="shared" si="18"/>
        <v>267.55575994481489</v>
      </c>
      <c r="O106">
        <f>E106*Calculations!$X$6</f>
        <v>0</v>
      </c>
      <c r="P106">
        <f>F106*Calculations!$Y$6</f>
        <v>0</v>
      </c>
      <c r="Q106">
        <f>G106*Calculations!$Z$6</f>
        <v>0</v>
      </c>
      <c r="R106">
        <f>H106*Calculations!$AA$6</f>
        <v>0</v>
      </c>
      <c r="S106">
        <f>J106*Calculations!$AB$6</f>
        <v>0</v>
      </c>
      <c r="T106">
        <f>M106*Calculations!$AC$6</f>
        <v>0</v>
      </c>
      <c r="AA106" s="8">
        <f t="shared" si="19"/>
        <v>0</v>
      </c>
      <c r="AB106" s="6"/>
      <c r="AC106" s="6"/>
      <c r="AD106" s="10">
        <f t="shared" si="20"/>
        <v>0</v>
      </c>
      <c r="AE106" s="11">
        <f t="shared" si="21"/>
        <v>307.55575994481489</v>
      </c>
      <c r="AF106">
        <f>V106*Calculations!$X$6</f>
        <v>0</v>
      </c>
      <c r="AG106">
        <f>W106*Calculations!$Y$6</f>
        <v>0</v>
      </c>
      <c r="AH106">
        <f>X106*Calculations!$Z$6</f>
        <v>0</v>
      </c>
      <c r="AI106">
        <f>Y106*Calculations!$AA$6</f>
        <v>0</v>
      </c>
      <c r="AJ106">
        <f>AA106*Calculations!$AB$6</f>
        <v>0</v>
      </c>
      <c r="AK106">
        <f>AD106*Calculations!$AC$6</f>
        <v>0</v>
      </c>
      <c r="AR106" s="8">
        <f t="shared" si="22"/>
        <v>0</v>
      </c>
      <c r="AS106" s="6"/>
      <c r="AT106" s="6"/>
      <c r="AU106" s="10">
        <f t="shared" si="23"/>
        <v>0</v>
      </c>
      <c r="AV106" s="11">
        <f t="shared" si="24"/>
        <v>347.55575994481489</v>
      </c>
      <c r="AW106">
        <f>AM106*Calculations!$X$6</f>
        <v>0</v>
      </c>
      <c r="AX106">
        <f>AN106*Calculations!$Y$6</f>
        <v>0</v>
      </c>
      <c r="AY106">
        <f>AO106*Calculations!$Z$6</f>
        <v>0</v>
      </c>
      <c r="AZ106">
        <f>AP106*Calculations!$AA$6</f>
        <v>0</v>
      </c>
      <c r="BA106">
        <f>AR106*Calculations!$AB$6</f>
        <v>0</v>
      </c>
      <c r="BB106">
        <f>AU106*Calculations!$AC$6</f>
        <v>0</v>
      </c>
    </row>
    <row r="107" spans="1:54" x14ac:dyDescent="0.2">
      <c r="I107" s="6"/>
      <c r="J107" s="8">
        <f t="shared" si="16"/>
        <v>0</v>
      </c>
      <c r="K107" s="3"/>
      <c r="L107" s="3"/>
      <c r="M107" s="10">
        <f t="shared" si="17"/>
        <v>0</v>
      </c>
      <c r="N107" s="11">
        <f t="shared" si="18"/>
        <v>267.55575994481489</v>
      </c>
      <c r="O107">
        <f>E107*Calculations!$X$6</f>
        <v>0</v>
      </c>
      <c r="P107">
        <f>F107*Calculations!$Y$6</f>
        <v>0</v>
      </c>
      <c r="Q107">
        <f>G107*Calculations!$Z$6</f>
        <v>0</v>
      </c>
      <c r="R107">
        <f>H107*Calculations!$AA$6</f>
        <v>0</v>
      </c>
      <c r="S107">
        <f>J107*Calculations!$AB$6</f>
        <v>0</v>
      </c>
      <c r="T107">
        <f>M107*Calculations!$AC$6</f>
        <v>0</v>
      </c>
      <c r="AA107" s="8">
        <f t="shared" si="19"/>
        <v>0</v>
      </c>
      <c r="AB107" s="6"/>
      <c r="AC107" s="6"/>
      <c r="AD107" s="10">
        <f t="shared" si="20"/>
        <v>0</v>
      </c>
      <c r="AE107" s="11">
        <f t="shared" si="21"/>
        <v>307.55575994481489</v>
      </c>
      <c r="AF107">
        <f>V107*Calculations!$X$6</f>
        <v>0</v>
      </c>
      <c r="AG107">
        <f>W107*Calculations!$Y$6</f>
        <v>0</v>
      </c>
      <c r="AH107">
        <f>X107*Calculations!$Z$6</f>
        <v>0</v>
      </c>
      <c r="AI107">
        <f>Y107*Calculations!$AA$6</f>
        <v>0</v>
      </c>
      <c r="AJ107">
        <f>AA107*Calculations!$AB$6</f>
        <v>0</v>
      </c>
      <c r="AK107">
        <f>AD107*Calculations!$AC$6</f>
        <v>0</v>
      </c>
      <c r="AR107" s="8">
        <f t="shared" si="22"/>
        <v>0</v>
      </c>
      <c r="AS107" s="6"/>
      <c r="AT107" s="6"/>
      <c r="AU107" s="10">
        <f t="shared" si="23"/>
        <v>0</v>
      </c>
      <c r="AV107" s="11">
        <f t="shared" si="24"/>
        <v>347.55575994481489</v>
      </c>
      <c r="AW107">
        <f>AM107*Calculations!$X$6</f>
        <v>0</v>
      </c>
      <c r="AX107">
        <f>AN107*Calculations!$Y$6</f>
        <v>0</v>
      </c>
      <c r="AY107">
        <f>AO107*Calculations!$Z$6</f>
        <v>0</v>
      </c>
      <c r="AZ107">
        <f>AP107*Calculations!$AA$6</f>
        <v>0</v>
      </c>
      <c r="BA107">
        <f>AR107*Calculations!$AB$6</f>
        <v>0</v>
      </c>
      <c r="BB107">
        <f>AU107*Calculations!$AC$6</f>
        <v>0</v>
      </c>
    </row>
    <row r="108" spans="1:54" x14ac:dyDescent="0.2">
      <c r="I108" s="6"/>
      <c r="J108" s="8">
        <f t="shared" si="16"/>
        <v>0</v>
      </c>
      <c r="K108" s="3"/>
      <c r="L108" s="3"/>
      <c r="M108" s="10">
        <f t="shared" si="17"/>
        <v>0</v>
      </c>
      <c r="N108" s="11">
        <f t="shared" si="18"/>
        <v>267.55575994481489</v>
      </c>
      <c r="O108">
        <f>E108*Calculations!$X$6</f>
        <v>0</v>
      </c>
      <c r="P108">
        <f>F108*Calculations!$Y$6</f>
        <v>0</v>
      </c>
      <c r="Q108">
        <f>G108*Calculations!$Z$6</f>
        <v>0</v>
      </c>
      <c r="R108">
        <f>H108*Calculations!$AA$6</f>
        <v>0</v>
      </c>
      <c r="S108">
        <f>J108*Calculations!$AB$6</f>
        <v>0</v>
      </c>
      <c r="T108">
        <f>M108*Calculations!$AC$6</f>
        <v>0</v>
      </c>
      <c r="AA108" s="8">
        <f t="shared" si="19"/>
        <v>0</v>
      </c>
      <c r="AB108" s="6"/>
      <c r="AC108" s="6"/>
      <c r="AD108" s="10">
        <f t="shared" si="20"/>
        <v>0</v>
      </c>
      <c r="AE108" s="11">
        <f t="shared" si="21"/>
        <v>307.55575994481489</v>
      </c>
      <c r="AF108">
        <f>V108*Calculations!$X$6</f>
        <v>0</v>
      </c>
      <c r="AG108">
        <f>W108*Calculations!$Y$6</f>
        <v>0</v>
      </c>
      <c r="AH108">
        <f>X108*Calculations!$Z$6</f>
        <v>0</v>
      </c>
      <c r="AI108">
        <f>Y108*Calculations!$AA$6</f>
        <v>0</v>
      </c>
      <c r="AJ108">
        <f>AA108*Calculations!$AB$6</f>
        <v>0</v>
      </c>
      <c r="AK108">
        <f>AD108*Calculations!$AC$6</f>
        <v>0</v>
      </c>
      <c r="AR108" s="8">
        <f t="shared" si="22"/>
        <v>0</v>
      </c>
      <c r="AS108" s="6"/>
      <c r="AT108" s="6"/>
      <c r="AU108" s="10">
        <f t="shared" si="23"/>
        <v>0</v>
      </c>
      <c r="AV108" s="11">
        <f t="shared" si="24"/>
        <v>347.55575994481489</v>
      </c>
      <c r="AW108">
        <f>AM108*Calculations!$X$6</f>
        <v>0</v>
      </c>
      <c r="AX108">
        <f>AN108*Calculations!$Y$6</f>
        <v>0</v>
      </c>
      <c r="AY108">
        <f>AO108*Calculations!$Z$6</f>
        <v>0</v>
      </c>
      <c r="AZ108">
        <f>AP108*Calculations!$AA$6</f>
        <v>0</v>
      </c>
      <c r="BA108">
        <f>AR108*Calculations!$AB$6</f>
        <v>0</v>
      </c>
      <c r="BB108">
        <f>AU108*Calculations!$AC$6</f>
        <v>0</v>
      </c>
    </row>
    <row r="109" spans="1:54" x14ac:dyDescent="0.2">
      <c r="I109" s="6"/>
      <c r="J109" s="8">
        <f t="shared" si="16"/>
        <v>0</v>
      </c>
      <c r="K109" s="3"/>
      <c r="L109" s="3"/>
      <c r="M109" s="10">
        <f t="shared" si="17"/>
        <v>0</v>
      </c>
      <c r="N109" s="11">
        <f t="shared" si="18"/>
        <v>267.55575994481489</v>
      </c>
      <c r="O109">
        <f>E109*Calculations!$X$6</f>
        <v>0</v>
      </c>
      <c r="P109">
        <f>F109*Calculations!$Y$6</f>
        <v>0</v>
      </c>
      <c r="Q109">
        <f>G109*Calculations!$Z$6</f>
        <v>0</v>
      </c>
      <c r="R109">
        <f>H109*Calculations!$AA$6</f>
        <v>0</v>
      </c>
      <c r="S109">
        <f>J109*Calculations!$AB$6</f>
        <v>0</v>
      </c>
      <c r="T109">
        <f>M109*Calculations!$AC$6</f>
        <v>0</v>
      </c>
      <c r="AA109" s="8">
        <f t="shared" si="19"/>
        <v>0</v>
      </c>
      <c r="AB109" s="6"/>
      <c r="AC109" s="6"/>
      <c r="AD109" s="10">
        <f t="shared" si="20"/>
        <v>0</v>
      </c>
      <c r="AE109" s="11">
        <f t="shared" si="21"/>
        <v>307.55575994481489</v>
      </c>
      <c r="AF109">
        <f>V109*Calculations!$X$6</f>
        <v>0</v>
      </c>
      <c r="AG109">
        <f>W109*Calculations!$Y$6</f>
        <v>0</v>
      </c>
      <c r="AH109">
        <f>X109*Calculations!$Z$6</f>
        <v>0</v>
      </c>
      <c r="AI109">
        <f>Y109*Calculations!$AA$6</f>
        <v>0</v>
      </c>
      <c r="AJ109">
        <f>AA109*Calculations!$AB$6</f>
        <v>0</v>
      </c>
      <c r="AK109">
        <f>AD109*Calculations!$AC$6</f>
        <v>0</v>
      </c>
      <c r="AR109" s="8">
        <f t="shared" si="22"/>
        <v>0</v>
      </c>
      <c r="AS109" s="6"/>
      <c r="AT109" s="6"/>
      <c r="AU109" s="10">
        <f t="shared" si="23"/>
        <v>0</v>
      </c>
      <c r="AV109" s="11">
        <f t="shared" si="24"/>
        <v>347.55575994481489</v>
      </c>
      <c r="AW109">
        <f>AM109*Calculations!$X$6</f>
        <v>0</v>
      </c>
      <c r="AX109">
        <f>AN109*Calculations!$Y$6</f>
        <v>0</v>
      </c>
      <c r="AY109">
        <f>AO109*Calculations!$Z$6</f>
        <v>0</v>
      </c>
      <c r="AZ109">
        <f>AP109*Calculations!$AA$6</f>
        <v>0</v>
      </c>
      <c r="BA109">
        <f>AR109*Calculations!$AB$6</f>
        <v>0</v>
      </c>
      <c r="BB109">
        <f>AU109*Calculations!$AC$6</f>
        <v>0</v>
      </c>
    </row>
    <row r="110" spans="1:54" x14ac:dyDescent="0.2">
      <c r="J110" s="8">
        <f t="shared" si="16"/>
        <v>0</v>
      </c>
      <c r="K110" s="3"/>
      <c r="L110" s="3"/>
      <c r="M110" s="10">
        <f t="shared" si="17"/>
        <v>0</v>
      </c>
      <c r="N110" s="11">
        <f t="shared" si="18"/>
        <v>267.55575994481489</v>
      </c>
      <c r="O110">
        <f>E110*Calculations!$X$6</f>
        <v>0</v>
      </c>
      <c r="P110">
        <f>F110*Calculations!$Y$6</f>
        <v>0</v>
      </c>
      <c r="Q110">
        <f>G110*Calculations!$Z$6</f>
        <v>0</v>
      </c>
      <c r="R110">
        <f>H110*Calculations!$AA$6</f>
        <v>0</v>
      </c>
      <c r="S110">
        <f>J110*Calculations!$AB$6</f>
        <v>0</v>
      </c>
      <c r="T110">
        <f>M110*Calculations!$AC$6</f>
        <v>0</v>
      </c>
      <c r="AA110" s="8">
        <f t="shared" si="19"/>
        <v>0</v>
      </c>
      <c r="AB110" s="6"/>
      <c r="AC110" s="6"/>
      <c r="AD110" s="10">
        <f t="shared" si="20"/>
        <v>0</v>
      </c>
      <c r="AE110" s="11">
        <f t="shared" si="21"/>
        <v>307.55575994481489</v>
      </c>
      <c r="AF110">
        <f>V110*Calculations!$X$6</f>
        <v>0</v>
      </c>
      <c r="AG110">
        <f>W110*Calculations!$Y$6</f>
        <v>0</v>
      </c>
      <c r="AH110">
        <f>X110*Calculations!$Z$6</f>
        <v>0</v>
      </c>
      <c r="AI110">
        <f>Y110*Calculations!$AA$6</f>
        <v>0</v>
      </c>
      <c r="AJ110">
        <f>AA110*Calculations!$AB$6</f>
        <v>0</v>
      </c>
      <c r="AK110">
        <f>AD110*Calculations!$AC$6</f>
        <v>0</v>
      </c>
      <c r="AR110" s="8">
        <f t="shared" si="22"/>
        <v>0</v>
      </c>
      <c r="AS110" s="6"/>
      <c r="AT110" s="6"/>
      <c r="AU110" s="10">
        <f t="shared" si="23"/>
        <v>0</v>
      </c>
      <c r="AV110" s="11">
        <f t="shared" si="24"/>
        <v>347.55575994481489</v>
      </c>
      <c r="AW110">
        <f>AM110*Calculations!$X$6</f>
        <v>0</v>
      </c>
      <c r="AX110">
        <f>AN110*Calculations!$Y$6</f>
        <v>0</v>
      </c>
      <c r="AY110">
        <f>AO110*Calculations!$Z$6</f>
        <v>0</v>
      </c>
      <c r="AZ110">
        <f>AP110*Calculations!$AA$6</f>
        <v>0</v>
      </c>
      <c r="BA110">
        <f>AR110*Calculations!$AB$6</f>
        <v>0</v>
      </c>
      <c r="BB110">
        <f>AU110*Calculations!$AC$6</f>
        <v>0</v>
      </c>
    </row>
    <row r="111" spans="1:54" x14ac:dyDescent="0.2">
      <c r="J111" s="8">
        <f t="shared" si="16"/>
        <v>0</v>
      </c>
      <c r="K111" s="3"/>
      <c r="L111" s="3"/>
      <c r="M111" s="10">
        <f t="shared" si="17"/>
        <v>0</v>
      </c>
      <c r="N111" s="11">
        <f t="shared" si="18"/>
        <v>267.55575994481489</v>
      </c>
      <c r="O111">
        <f>E111*Calculations!$X$6</f>
        <v>0</v>
      </c>
      <c r="P111">
        <f>F111*Calculations!$Y$6</f>
        <v>0</v>
      </c>
      <c r="Q111">
        <f>G111*Calculations!$Z$6</f>
        <v>0</v>
      </c>
      <c r="R111">
        <f>H111*Calculations!$AA$6</f>
        <v>0</v>
      </c>
      <c r="S111">
        <f>J111*Calculations!$AB$6</f>
        <v>0</v>
      </c>
      <c r="T111">
        <f>M111*Calculations!$AC$6</f>
        <v>0</v>
      </c>
      <c r="AA111" s="8">
        <f t="shared" si="19"/>
        <v>0</v>
      </c>
      <c r="AB111" s="6"/>
      <c r="AC111" s="6"/>
      <c r="AD111" s="10">
        <f t="shared" si="20"/>
        <v>0</v>
      </c>
      <c r="AE111" s="11">
        <f t="shared" si="21"/>
        <v>307.55575994481489</v>
      </c>
      <c r="AF111">
        <f>V111*Calculations!$X$6</f>
        <v>0</v>
      </c>
      <c r="AG111">
        <f>W111*Calculations!$Y$6</f>
        <v>0</v>
      </c>
      <c r="AH111">
        <f>X111*Calculations!$Z$6</f>
        <v>0</v>
      </c>
      <c r="AI111">
        <f>Y111*Calculations!$AA$6</f>
        <v>0</v>
      </c>
      <c r="AJ111">
        <f>AA111*Calculations!$AB$6</f>
        <v>0</v>
      </c>
      <c r="AK111">
        <f>AD111*Calculations!$AC$6</f>
        <v>0</v>
      </c>
      <c r="AR111" s="8">
        <f t="shared" si="22"/>
        <v>0</v>
      </c>
      <c r="AS111" s="6"/>
      <c r="AT111" s="6"/>
      <c r="AU111" s="10">
        <f t="shared" si="23"/>
        <v>0</v>
      </c>
      <c r="AV111" s="11">
        <f t="shared" si="24"/>
        <v>347.55575994481489</v>
      </c>
      <c r="AW111">
        <f>AM111*Calculations!$X$6</f>
        <v>0</v>
      </c>
      <c r="AX111">
        <f>AN111*Calculations!$Y$6</f>
        <v>0</v>
      </c>
      <c r="AY111">
        <f>AO111*Calculations!$Z$6</f>
        <v>0</v>
      </c>
      <c r="AZ111">
        <f>AP111*Calculations!$AA$6</f>
        <v>0</v>
      </c>
      <c r="BA111">
        <f>AR111*Calculations!$AB$6</f>
        <v>0</v>
      </c>
      <c r="BB111">
        <f>AU111*Calculations!$AC$6</f>
        <v>0</v>
      </c>
    </row>
    <row r="112" spans="1:54" x14ac:dyDescent="0.2">
      <c r="J112" s="8">
        <f t="shared" si="16"/>
        <v>0</v>
      </c>
      <c r="K112" s="3"/>
      <c r="L112" s="3"/>
      <c r="M112" s="10">
        <f t="shared" si="17"/>
        <v>0</v>
      </c>
      <c r="N112" s="11">
        <f t="shared" si="18"/>
        <v>267.55575994481489</v>
      </c>
      <c r="O112">
        <f>E112*Calculations!$X$6</f>
        <v>0</v>
      </c>
      <c r="P112">
        <f>F112*Calculations!$Y$6</f>
        <v>0</v>
      </c>
      <c r="Q112">
        <f>G112*Calculations!$Z$6</f>
        <v>0</v>
      </c>
      <c r="R112">
        <f>H112*Calculations!$AA$6</f>
        <v>0</v>
      </c>
      <c r="S112">
        <f>J112*Calculations!$AB$6</f>
        <v>0</v>
      </c>
      <c r="T112">
        <f>M112*Calculations!$AC$6</f>
        <v>0</v>
      </c>
      <c r="AA112" s="8">
        <f t="shared" si="19"/>
        <v>0</v>
      </c>
      <c r="AB112" s="6"/>
      <c r="AC112" s="6"/>
      <c r="AD112" s="10">
        <f t="shared" si="20"/>
        <v>0</v>
      </c>
      <c r="AE112" s="11">
        <f t="shared" si="21"/>
        <v>307.55575994481489</v>
      </c>
      <c r="AF112">
        <f>V112*Calculations!$X$6</f>
        <v>0</v>
      </c>
      <c r="AG112">
        <f>W112*Calculations!$Y$6</f>
        <v>0</v>
      </c>
      <c r="AH112">
        <f>X112*Calculations!$Z$6</f>
        <v>0</v>
      </c>
      <c r="AI112">
        <f>Y112*Calculations!$AA$6</f>
        <v>0</v>
      </c>
      <c r="AJ112">
        <f>AA112*Calculations!$AB$6</f>
        <v>0</v>
      </c>
      <c r="AK112">
        <f>AD112*Calculations!$AC$6</f>
        <v>0</v>
      </c>
      <c r="AR112" s="8">
        <f t="shared" si="22"/>
        <v>0</v>
      </c>
      <c r="AS112" s="6"/>
      <c r="AT112" s="6"/>
      <c r="AU112" s="10">
        <f t="shared" si="23"/>
        <v>0</v>
      </c>
      <c r="AV112" s="11">
        <f t="shared" si="24"/>
        <v>347.55575994481489</v>
      </c>
      <c r="AW112">
        <f>AM112*Calculations!$X$6</f>
        <v>0</v>
      </c>
      <c r="AX112">
        <f>AN112*Calculations!$Y$6</f>
        <v>0</v>
      </c>
      <c r="AY112">
        <f>AO112*Calculations!$Z$6</f>
        <v>0</v>
      </c>
      <c r="AZ112">
        <f>AP112*Calculations!$AA$6</f>
        <v>0</v>
      </c>
      <c r="BA112">
        <f>AR112*Calculations!$AB$6</f>
        <v>0</v>
      </c>
      <c r="BB112">
        <f>AU112*Calculations!$AC$6</f>
        <v>0</v>
      </c>
    </row>
    <row r="113" spans="10:54" x14ac:dyDescent="0.2">
      <c r="J113" s="8">
        <f t="shared" si="16"/>
        <v>0</v>
      </c>
      <c r="K113" s="3"/>
      <c r="L113" s="3"/>
      <c r="M113" s="10">
        <f t="shared" si="17"/>
        <v>0</v>
      </c>
      <c r="N113" s="11">
        <f t="shared" si="18"/>
        <v>267.55575994481489</v>
      </c>
      <c r="O113">
        <f>E113*Calculations!$X$6</f>
        <v>0</v>
      </c>
      <c r="P113">
        <f>F113*Calculations!$Y$6</f>
        <v>0</v>
      </c>
      <c r="Q113">
        <f>G113*Calculations!$Z$6</f>
        <v>0</v>
      </c>
      <c r="R113">
        <f>H113*Calculations!$AA$6</f>
        <v>0</v>
      </c>
      <c r="S113">
        <f>J113*Calculations!$AB$6</f>
        <v>0</v>
      </c>
      <c r="T113">
        <f>M113*Calculations!$AC$6</f>
        <v>0</v>
      </c>
      <c r="AA113" s="8">
        <f t="shared" si="19"/>
        <v>0</v>
      </c>
      <c r="AB113" s="6"/>
      <c r="AC113" s="6"/>
      <c r="AD113" s="10">
        <f t="shared" si="20"/>
        <v>0</v>
      </c>
      <c r="AE113" s="11">
        <f t="shared" si="21"/>
        <v>307.55575994481489</v>
      </c>
      <c r="AF113">
        <f>V113*Calculations!$X$6</f>
        <v>0</v>
      </c>
      <c r="AG113">
        <f>W113*Calculations!$Y$6</f>
        <v>0</v>
      </c>
      <c r="AH113">
        <f>X113*Calculations!$Z$6</f>
        <v>0</v>
      </c>
      <c r="AI113">
        <f>Y113*Calculations!$AA$6</f>
        <v>0</v>
      </c>
      <c r="AJ113">
        <f>AA113*Calculations!$AB$6</f>
        <v>0</v>
      </c>
      <c r="AK113">
        <f>AD113*Calculations!$AC$6</f>
        <v>0</v>
      </c>
      <c r="AR113" s="8">
        <f t="shared" si="22"/>
        <v>0</v>
      </c>
      <c r="AS113" s="6"/>
      <c r="AT113" s="6"/>
      <c r="AU113" s="10">
        <f t="shared" si="23"/>
        <v>0</v>
      </c>
      <c r="AV113" s="11">
        <f t="shared" si="24"/>
        <v>347.55575994481489</v>
      </c>
      <c r="AW113">
        <f>AM113*Calculations!$X$6</f>
        <v>0</v>
      </c>
      <c r="AX113">
        <f>AN113*Calculations!$Y$6</f>
        <v>0</v>
      </c>
      <c r="AY113">
        <f>AO113*Calculations!$Z$6</f>
        <v>0</v>
      </c>
      <c r="AZ113">
        <f>AP113*Calculations!$AA$6</f>
        <v>0</v>
      </c>
      <c r="BA113">
        <f>AR113*Calculations!$AB$6</f>
        <v>0</v>
      </c>
      <c r="BB113">
        <f>AU113*Calculations!$AC$6</f>
        <v>0</v>
      </c>
    </row>
    <row r="114" spans="10:54" x14ac:dyDescent="0.2">
      <c r="J114" s="8">
        <f t="shared" si="16"/>
        <v>0</v>
      </c>
      <c r="K114" s="3"/>
      <c r="L114" s="3"/>
      <c r="M114" s="10">
        <f t="shared" si="17"/>
        <v>0</v>
      </c>
      <c r="N114" s="11">
        <f t="shared" si="18"/>
        <v>267.55575994481489</v>
      </c>
      <c r="O114">
        <f>E114*Calculations!$X$6</f>
        <v>0</v>
      </c>
      <c r="P114">
        <f>F114*Calculations!$Y$6</f>
        <v>0</v>
      </c>
      <c r="Q114">
        <f>G114*Calculations!$Z$6</f>
        <v>0</v>
      </c>
      <c r="R114">
        <f>H114*Calculations!$AA$6</f>
        <v>0</v>
      </c>
      <c r="S114">
        <f>J114*Calculations!$AB$6</f>
        <v>0</v>
      </c>
      <c r="T114">
        <f>M114*Calculations!$AC$6</f>
        <v>0</v>
      </c>
      <c r="AA114" s="8">
        <f t="shared" si="19"/>
        <v>0</v>
      </c>
      <c r="AB114" s="6"/>
      <c r="AC114" s="6"/>
      <c r="AD114" s="10">
        <f t="shared" si="20"/>
        <v>0</v>
      </c>
      <c r="AE114" s="11">
        <f t="shared" si="21"/>
        <v>307.55575994481489</v>
      </c>
      <c r="AF114">
        <f>V114*Calculations!$X$6</f>
        <v>0</v>
      </c>
      <c r="AG114">
        <f>W114*Calculations!$Y$6</f>
        <v>0</v>
      </c>
      <c r="AH114">
        <f>X114*Calculations!$Z$6</f>
        <v>0</v>
      </c>
      <c r="AI114">
        <f>Y114*Calculations!$AA$6</f>
        <v>0</v>
      </c>
      <c r="AJ114">
        <f>AA114*Calculations!$AB$6</f>
        <v>0</v>
      </c>
      <c r="AK114">
        <f>AD114*Calculations!$AC$6</f>
        <v>0</v>
      </c>
      <c r="AR114" s="8">
        <f t="shared" si="22"/>
        <v>0</v>
      </c>
      <c r="AS114" s="6"/>
      <c r="AT114" s="6"/>
      <c r="AU114" s="10">
        <f t="shared" si="23"/>
        <v>0</v>
      </c>
      <c r="AV114" s="11">
        <f t="shared" si="24"/>
        <v>347.55575994481489</v>
      </c>
      <c r="AW114">
        <f>AM114*Calculations!$X$6</f>
        <v>0</v>
      </c>
      <c r="AX114">
        <f>AN114*Calculations!$Y$6</f>
        <v>0</v>
      </c>
      <c r="AY114">
        <f>AO114*Calculations!$Z$6</f>
        <v>0</v>
      </c>
      <c r="AZ114">
        <f>AP114*Calculations!$AA$6</f>
        <v>0</v>
      </c>
      <c r="BA114">
        <f>AR114*Calculations!$AB$6</f>
        <v>0</v>
      </c>
      <c r="BB114">
        <f>AU114*Calculations!$AC$6</f>
        <v>0</v>
      </c>
    </row>
    <row r="115" spans="10:54" x14ac:dyDescent="0.2">
      <c r="J115" s="8">
        <f t="shared" si="16"/>
        <v>0</v>
      </c>
      <c r="K115" s="3"/>
      <c r="L115" s="3"/>
      <c r="M115" s="10">
        <f t="shared" si="17"/>
        <v>0</v>
      </c>
      <c r="N115" s="11">
        <f t="shared" si="18"/>
        <v>267.55575994481489</v>
      </c>
      <c r="O115">
        <f>E115*Calculations!$X$6</f>
        <v>0</v>
      </c>
      <c r="P115">
        <f>F115*Calculations!$Y$6</f>
        <v>0</v>
      </c>
      <c r="Q115">
        <f>G115*Calculations!$Z$6</f>
        <v>0</v>
      </c>
      <c r="R115">
        <f>H115*Calculations!$AA$6</f>
        <v>0</v>
      </c>
      <c r="S115">
        <f>J115*Calculations!$AB$6</f>
        <v>0</v>
      </c>
      <c r="T115">
        <f>M115*Calculations!$AC$6</f>
        <v>0</v>
      </c>
      <c r="AA115" s="8">
        <f t="shared" si="19"/>
        <v>0</v>
      </c>
      <c r="AB115" s="6"/>
      <c r="AC115" s="6"/>
      <c r="AD115" s="10">
        <f t="shared" si="20"/>
        <v>0</v>
      </c>
      <c r="AE115" s="11">
        <f t="shared" si="21"/>
        <v>307.55575994481489</v>
      </c>
      <c r="AF115">
        <f>V115*Calculations!$X$6</f>
        <v>0</v>
      </c>
      <c r="AG115">
        <f>W115*Calculations!$Y$6</f>
        <v>0</v>
      </c>
      <c r="AH115">
        <f>X115*Calculations!$Z$6</f>
        <v>0</v>
      </c>
      <c r="AI115">
        <f>Y115*Calculations!$AA$6</f>
        <v>0</v>
      </c>
      <c r="AJ115">
        <f>AA115*Calculations!$AB$6</f>
        <v>0</v>
      </c>
      <c r="AK115">
        <f>AD115*Calculations!$AC$6</f>
        <v>0</v>
      </c>
      <c r="AR115" s="8">
        <f t="shared" si="22"/>
        <v>0</v>
      </c>
      <c r="AS115" s="6"/>
      <c r="AT115" s="6"/>
      <c r="AU115" s="10">
        <f t="shared" si="23"/>
        <v>0</v>
      </c>
      <c r="AV115" s="11">
        <f t="shared" si="24"/>
        <v>347.55575994481489</v>
      </c>
      <c r="AW115">
        <f>AM115*Calculations!$X$6</f>
        <v>0</v>
      </c>
      <c r="AX115">
        <f>AN115*Calculations!$Y$6</f>
        <v>0</v>
      </c>
      <c r="AY115">
        <f>AO115*Calculations!$Z$6</f>
        <v>0</v>
      </c>
      <c r="AZ115">
        <f>AP115*Calculations!$AA$6</f>
        <v>0</v>
      </c>
      <c r="BA115">
        <f>AR115*Calculations!$AB$6</f>
        <v>0</v>
      </c>
      <c r="BB115">
        <f>AU115*Calculations!$AC$6</f>
        <v>0</v>
      </c>
    </row>
    <row r="116" spans="10:54" x14ac:dyDescent="0.2">
      <c r="J116" s="8">
        <f t="shared" si="16"/>
        <v>0</v>
      </c>
      <c r="K116" s="3"/>
      <c r="L116" s="3"/>
      <c r="M116" s="10">
        <f t="shared" si="17"/>
        <v>0</v>
      </c>
      <c r="N116" s="11">
        <f t="shared" si="18"/>
        <v>267.55575994481489</v>
      </c>
      <c r="O116">
        <f>E116*Calculations!$X$6</f>
        <v>0</v>
      </c>
      <c r="P116">
        <f>F116*Calculations!$Y$6</f>
        <v>0</v>
      </c>
      <c r="Q116">
        <f>G116*Calculations!$Z$6</f>
        <v>0</v>
      </c>
      <c r="R116">
        <f>H116*Calculations!$AA$6</f>
        <v>0</v>
      </c>
      <c r="S116">
        <f>J116*Calculations!$AB$6</f>
        <v>0</v>
      </c>
      <c r="T116">
        <f>M116*Calculations!$AC$6</f>
        <v>0</v>
      </c>
      <c r="AA116" s="8">
        <f t="shared" si="19"/>
        <v>0</v>
      </c>
      <c r="AB116" s="6"/>
      <c r="AC116" s="6"/>
      <c r="AD116" s="10">
        <f t="shared" si="20"/>
        <v>0</v>
      </c>
      <c r="AE116" s="11">
        <f t="shared" si="21"/>
        <v>307.55575994481489</v>
      </c>
      <c r="AF116">
        <f>V116*Calculations!$X$6</f>
        <v>0</v>
      </c>
      <c r="AG116">
        <f>W116*Calculations!$Y$6</f>
        <v>0</v>
      </c>
      <c r="AH116">
        <f>X116*Calculations!$Z$6</f>
        <v>0</v>
      </c>
      <c r="AI116">
        <f>Y116*Calculations!$AA$6</f>
        <v>0</v>
      </c>
      <c r="AJ116">
        <f>AA116*Calculations!$AB$6</f>
        <v>0</v>
      </c>
      <c r="AK116">
        <f>AD116*Calculations!$AC$6</f>
        <v>0</v>
      </c>
      <c r="AR116" s="8">
        <f t="shared" si="22"/>
        <v>0</v>
      </c>
      <c r="AS116" s="6"/>
      <c r="AT116" s="6"/>
      <c r="AU116" s="10">
        <f t="shared" si="23"/>
        <v>0</v>
      </c>
      <c r="AV116" s="11">
        <f t="shared" si="24"/>
        <v>347.55575994481489</v>
      </c>
      <c r="AW116">
        <f>AM116*Calculations!$X$6</f>
        <v>0</v>
      </c>
      <c r="AX116">
        <f>AN116*Calculations!$Y$6</f>
        <v>0</v>
      </c>
      <c r="AY116">
        <f>AO116*Calculations!$Z$6</f>
        <v>0</v>
      </c>
      <c r="AZ116">
        <f>AP116*Calculations!$AA$6</f>
        <v>0</v>
      </c>
      <c r="BA116">
        <f>AR116*Calculations!$AB$6</f>
        <v>0</v>
      </c>
      <c r="BB116">
        <f>AU116*Calculations!$AC$6</f>
        <v>0</v>
      </c>
    </row>
    <row r="117" spans="10:54" x14ac:dyDescent="0.2">
      <c r="J117" s="8">
        <f t="shared" si="16"/>
        <v>0</v>
      </c>
      <c r="K117" s="3"/>
      <c r="L117" s="3"/>
      <c r="M117" s="10">
        <f t="shared" si="17"/>
        <v>0</v>
      </c>
      <c r="N117" s="11">
        <f t="shared" si="18"/>
        <v>267.55575994481489</v>
      </c>
      <c r="O117">
        <f>E117*Calculations!$X$6</f>
        <v>0</v>
      </c>
      <c r="P117">
        <f>F117*Calculations!$Y$6</f>
        <v>0</v>
      </c>
      <c r="Q117">
        <f>G117*Calculations!$Z$6</f>
        <v>0</v>
      </c>
      <c r="R117">
        <f>H117*Calculations!$AA$6</f>
        <v>0</v>
      </c>
      <c r="S117">
        <f>J117*Calculations!$AB$6</f>
        <v>0</v>
      </c>
      <c r="T117">
        <f>M117*Calculations!$AC$6</f>
        <v>0</v>
      </c>
      <c r="AA117" s="8">
        <f t="shared" si="19"/>
        <v>0</v>
      </c>
      <c r="AB117" s="6"/>
      <c r="AC117" s="6"/>
      <c r="AD117" s="10">
        <f t="shared" si="20"/>
        <v>0</v>
      </c>
      <c r="AE117" s="11">
        <f t="shared" si="21"/>
        <v>307.55575994481489</v>
      </c>
      <c r="AF117">
        <f>V117*Calculations!$X$6</f>
        <v>0</v>
      </c>
      <c r="AG117">
        <f>W117*Calculations!$Y$6</f>
        <v>0</v>
      </c>
      <c r="AH117">
        <f>X117*Calculations!$Z$6</f>
        <v>0</v>
      </c>
      <c r="AI117">
        <f>Y117*Calculations!$AA$6</f>
        <v>0</v>
      </c>
      <c r="AJ117">
        <f>AA117*Calculations!$AB$6</f>
        <v>0</v>
      </c>
      <c r="AK117">
        <f>AD117*Calculations!$AC$6</f>
        <v>0</v>
      </c>
      <c r="AR117" s="8">
        <f t="shared" si="22"/>
        <v>0</v>
      </c>
      <c r="AS117" s="6"/>
      <c r="AT117" s="6"/>
      <c r="AU117" s="10">
        <f t="shared" si="23"/>
        <v>0</v>
      </c>
      <c r="AV117" s="11">
        <f t="shared" si="24"/>
        <v>347.55575994481489</v>
      </c>
      <c r="AW117">
        <f>AM117*Calculations!$X$6</f>
        <v>0</v>
      </c>
      <c r="AX117">
        <f>AN117*Calculations!$Y$6</f>
        <v>0</v>
      </c>
      <c r="AY117">
        <f>AO117*Calculations!$Z$6</f>
        <v>0</v>
      </c>
      <c r="AZ117">
        <f>AP117*Calculations!$AA$6</f>
        <v>0</v>
      </c>
      <c r="BA117">
        <f>AR117*Calculations!$AB$6</f>
        <v>0</v>
      </c>
      <c r="BB117">
        <f>AU117*Calculations!$AC$6</f>
        <v>0</v>
      </c>
    </row>
    <row r="118" spans="10:54" x14ac:dyDescent="0.2">
      <c r="J118" s="8">
        <f t="shared" si="16"/>
        <v>0</v>
      </c>
      <c r="K118" s="3"/>
      <c r="L118" s="3"/>
      <c r="M118" s="10">
        <f t="shared" si="17"/>
        <v>0</v>
      </c>
      <c r="N118" s="11">
        <f t="shared" si="18"/>
        <v>267.55575994481489</v>
      </c>
      <c r="O118">
        <f>E118*Calculations!$X$6</f>
        <v>0</v>
      </c>
      <c r="P118">
        <f>F118*Calculations!$Y$6</f>
        <v>0</v>
      </c>
      <c r="Q118">
        <f>G118*Calculations!$Z$6</f>
        <v>0</v>
      </c>
      <c r="R118">
        <f>H118*Calculations!$AA$6</f>
        <v>0</v>
      </c>
      <c r="S118">
        <f>J118*Calculations!$AB$6</f>
        <v>0</v>
      </c>
      <c r="T118">
        <f>M118*Calculations!$AC$6</f>
        <v>0</v>
      </c>
      <c r="AA118" s="8">
        <f t="shared" si="19"/>
        <v>0</v>
      </c>
      <c r="AB118" s="6"/>
      <c r="AC118" s="6"/>
      <c r="AD118" s="10">
        <f t="shared" si="20"/>
        <v>0</v>
      </c>
      <c r="AE118" s="11">
        <f t="shared" si="21"/>
        <v>307.55575994481489</v>
      </c>
      <c r="AF118">
        <f>V118*Calculations!$X$6</f>
        <v>0</v>
      </c>
      <c r="AG118">
        <f>W118*Calculations!$Y$6</f>
        <v>0</v>
      </c>
      <c r="AH118">
        <f>X118*Calculations!$Z$6</f>
        <v>0</v>
      </c>
      <c r="AI118">
        <f>Y118*Calculations!$AA$6</f>
        <v>0</v>
      </c>
      <c r="AJ118">
        <f>AA118*Calculations!$AB$6</f>
        <v>0</v>
      </c>
      <c r="AK118">
        <f>AD118*Calculations!$AC$6</f>
        <v>0</v>
      </c>
      <c r="AR118" s="8">
        <f t="shared" si="22"/>
        <v>0</v>
      </c>
      <c r="AS118" s="6"/>
      <c r="AT118" s="6"/>
      <c r="AU118" s="10">
        <f t="shared" si="23"/>
        <v>0</v>
      </c>
      <c r="AV118" s="11">
        <f t="shared" si="24"/>
        <v>347.55575994481489</v>
      </c>
      <c r="AW118">
        <f>AM118*Calculations!$X$6</f>
        <v>0</v>
      </c>
      <c r="AX118">
        <f>AN118*Calculations!$Y$6</f>
        <v>0</v>
      </c>
      <c r="AY118">
        <f>AO118*Calculations!$Z$6</f>
        <v>0</v>
      </c>
      <c r="AZ118">
        <f>AP118*Calculations!$AA$6</f>
        <v>0</v>
      </c>
      <c r="BA118">
        <f>AR118*Calculations!$AB$6</f>
        <v>0</v>
      </c>
      <c r="BB118">
        <f>AU118*Calculations!$AC$6</f>
        <v>0</v>
      </c>
    </row>
    <row r="119" spans="10:54" x14ac:dyDescent="0.2">
      <c r="J119" s="8">
        <f t="shared" si="16"/>
        <v>0</v>
      </c>
      <c r="K119" s="3"/>
      <c r="L119" s="3"/>
      <c r="M119" s="10">
        <f t="shared" si="17"/>
        <v>0</v>
      </c>
      <c r="N119" s="11">
        <f t="shared" si="18"/>
        <v>267.55575994481489</v>
      </c>
      <c r="O119">
        <f>E119*Calculations!$X$6</f>
        <v>0</v>
      </c>
      <c r="P119">
        <f>F119*Calculations!$Y$6</f>
        <v>0</v>
      </c>
      <c r="Q119">
        <f>G119*Calculations!$Z$6</f>
        <v>0</v>
      </c>
      <c r="R119">
        <f>H119*Calculations!$AA$6</f>
        <v>0</v>
      </c>
      <c r="S119">
        <f>J119*Calculations!$AB$6</f>
        <v>0</v>
      </c>
      <c r="T119">
        <f>M119*Calculations!$AC$6</f>
        <v>0</v>
      </c>
      <c r="AA119" s="8">
        <f t="shared" si="19"/>
        <v>0</v>
      </c>
      <c r="AB119" s="6"/>
      <c r="AC119" s="6"/>
      <c r="AD119" s="10">
        <f t="shared" si="20"/>
        <v>0</v>
      </c>
      <c r="AE119" s="11">
        <f t="shared" si="21"/>
        <v>307.55575994481489</v>
      </c>
      <c r="AF119">
        <f>V119*Calculations!$X$6</f>
        <v>0</v>
      </c>
      <c r="AG119">
        <f>W119*Calculations!$Y$6</f>
        <v>0</v>
      </c>
      <c r="AH119">
        <f>X119*Calculations!$Z$6</f>
        <v>0</v>
      </c>
      <c r="AI119">
        <f>Y119*Calculations!$AA$6</f>
        <v>0</v>
      </c>
      <c r="AJ119">
        <f>AA119*Calculations!$AB$6</f>
        <v>0</v>
      </c>
      <c r="AK119">
        <f>AD119*Calculations!$AC$6</f>
        <v>0</v>
      </c>
      <c r="AR119" s="8">
        <f t="shared" si="22"/>
        <v>0</v>
      </c>
      <c r="AS119" s="6"/>
      <c r="AT119" s="6"/>
      <c r="AU119" s="10">
        <f t="shared" si="23"/>
        <v>0</v>
      </c>
      <c r="AV119" s="11">
        <f t="shared" si="24"/>
        <v>347.55575994481489</v>
      </c>
      <c r="AW119">
        <f>AM119*Calculations!$X$6</f>
        <v>0</v>
      </c>
      <c r="AX119">
        <f>AN119*Calculations!$Y$6</f>
        <v>0</v>
      </c>
      <c r="AY119">
        <f>AO119*Calculations!$Z$6</f>
        <v>0</v>
      </c>
      <c r="AZ119">
        <f>AP119*Calculations!$AA$6</f>
        <v>0</v>
      </c>
      <c r="BA119">
        <f>AR119*Calculations!$AB$6</f>
        <v>0</v>
      </c>
      <c r="BB119">
        <f>AU119*Calculations!$AC$6</f>
        <v>0</v>
      </c>
    </row>
    <row r="120" spans="10:54" x14ac:dyDescent="0.2">
      <c r="J120" s="8">
        <f t="shared" si="16"/>
        <v>0</v>
      </c>
      <c r="K120" s="3"/>
      <c r="L120" s="3"/>
      <c r="M120" s="10">
        <f t="shared" si="17"/>
        <v>0</v>
      </c>
      <c r="N120" s="11">
        <f t="shared" si="18"/>
        <v>267.55575994481489</v>
      </c>
      <c r="O120">
        <f>E120*Calculations!$X$6</f>
        <v>0</v>
      </c>
      <c r="P120">
        <f>F120*Calculations!$Y$6</f>
        <v>0</v>
      </c>
      <c r="Q120">
        <f>G120*Calculations!$Z$6</f>
        <v>0</v>
      </c>
      <c r="R120">
        <f>H120*Calculations!$AA$6</f>
        <v>0</v>
      </c>
      <c r="S120">
        <f>J120*Calculations!$AB$6</f>
        <v>0</v>
      </c>
      <c r="T120">
        <f>M120*Calculations!$AC$6</f>
        <v>0</v>
      </c>
      <c r="AA120" s="8">
        <f t="shared" si="19"/>
        <v>0</v>
      </c>
      <c r="AB120" s="6"/>
      <c r="AC120" s="6"/>
      <c r="AD120" s="10">
        <f t="shared" si="20"/>
        <v>0</v>
      </c>
      <c r="AE120" s="11">
        <f t="shared" si="21"/>
        <v>307.55575994481489</v>
      </c>
      <c r="AF120">
        <f>V120*Calculations!$X$6</f>
        <v>0</v>
      </c>
      <c r="AG120">
        <f>W120*Calculations!$Y$6</f>
        <v>0</v>
      </c>
      <c r="AH120">
        <f>X120*Calculations!$Z$6</f>
        <v>0</v>
      </c>
      <c r="AI120">
        <f>Y120*Calculations!$AA$6</f>
        <v>0</v>
      </c>
      <c r="AJ120">
        <f>AA120*Calculations!$AB$6</f>
        <v>0</v>
      </c>
      <c r="AK120">
        <f>AD120*Calculations!$AC$6</f>
        <v>0</v>
      </c>
      <c r="AR120" s="8">
        <f t="shared" si="22"/>
        <v>0</v>
      </c>
      <c r="AS120" s="6"/>
      <c r="AT120" s="6"/>
      <c r="AU120" s="10">
        <f t="shared" si="23"/>
        <v>0</v>
      </c>
      <c r="AV120" s="11">
        <f t="shared" si="24"/>
        <v>347.55575994481489</v>
      </c>
      <c r="AW120">
        <f>AM120*Calculations!$X$6</f>
        <v>0</v>
      </c>
      <c r="AX120">
        <f>AN120*Calculations!$Y$6</f>
        <v>0</v>
      </c>
      <c r="AY120">
        <f>AO120*Calculations!$Z$6</f>
        <v>0</v>
      </c>
      <c r="AZ120">
        <f>AP120*Calculations!$AA$6</f>
        <v>0</v>
      </c>
      <c r="BA120">
        <f>AR120*Calculations!$AB$6</f>
        <v>0</v>
      </c>
      <c r="BB120">
        <f>AU120*Calculations!$AC$6</f>
        <v>0</v>
      </c>
    </row>
    <row r="121" spans="10:54" x14ac:dyDescent="0.2">
      <c r="J121" s="8">
        <f t="shared" si="16"/>
        <v>0</v>
      </c>
      <c r="K121" s="3"/>
      <c r="L121" s="3"/>
      <c r="M121" s="10">
        <f t="shared" si="17"/>
        <v>0</v>
      </c>
      <c r="N121" s="11">
        <f t="shared" si="18"/>
        <v>267.55575994481489</v>
      </c>
      <c r="O121">
        <f>E121*Calculations!$X$6</f>
        <v>0</v>
      </c>
      <c r="P121">
        <f>F121*Calculations!$Y$6</f>
        <v>0</v>
      </c>
      <c r="Q121">
        <f>G121*Calculations!$Z$6</f>
        <v>0</v>
      </c>
      <c r="R121">
        <f>H121*Calculations!$AA$6</f>
        <v>0</v>
      </c>
      <c r="S121">
        <f>J121*Calculations!$AB$6</f>
        <v>0</v>
      </c>
      <c r="T121">
        <f>M121*Calculations!$AC$6</f>
        <v>0</v>
      </c>
      <c r="AA121" s="8">
        <f t="shared" si="19"/>
        <v>0</v>
      </c>
      <c r="AB121" s="6"/>
      <c r="AC121" s="6"/>
      <c r="AD121" s="10">
        <f t="shared" si="20"/>
        <v>0</v>
      </c>
      <c r="AE121" s="11">
        <f t="shared" si="21"/>
        <v>307.55575994481489</v>
      </c>
      <c r="AF121">
        <f>V121*Calculations!$X$6</f>
        <v>0</v>
      </c>
      <c r="AG121">
        <f>W121*Calculations!$Y$6</f>
        <v>0</v>
      </c>
      <c r="AH121">
        <f>X121*Calculations!$Z$6</f>
        <v>0</v>
      </c>
      <c r="AI121">
        <f>Y121*Calculations!$AA$6</f>
        <v>0</v>
      </c>
      <c r="AJ121">
        <f>AA121*Calculations!$AB$6</f>
        <v>0</v>
      </c>
      <c r="AK121">
        <f>AD121*Calculations!$AC$6</f>
        <v>0</v>
      </c>
      <c r="AR121" s="8">
        <f t="shared" si="22"/>
        <v>0</v>
      </c>
      <c r="AS121" s="6"/>
      <c r="AT121" s="6"/>
      <c r="AU121" s="10">
        <f t="shared" si="23"/>
        <v>0</v>
      </c>
      <c r="AV121" s="11">
        <f t="shared" si="24"/>
        <v>347.55575994481489</v>
      </c>
      <c r="AW121">
        <f>AM121*Calculations!$X$6</f>
        <v>0</v>
      </c>
      <c r="AX121">
        <f>AN121*Calculations!$Y$6</f>
        <v>0</v>
      </c>
      <c r="AY121">
        <f>AO121*Calculations!$Z$6</f>
        <v>0</v>
      </c>
      <c r="AZ121">
        <f>AP121*Calculations!$AA$6</f>
        <v>0</v>
      </c>
      <c r="BA121">
        <f>AR121*Calculations!$AB$6</f>
        <v>0</v>
      </c>
      <c r="BB121">
        <f>AU121*Calculations!$AC$6</f>
        <v>0</v>
      </c>
    </row>
    <row r="122" spans="10:54" x14ac:dyDescent="0.2">
      <c r="J122" s="8">
        <f t="shared" si="16"/>
        <v>0</v>
      </c>
      <c r="K122" s="3"/>
      <c r="L122" s="3"/>
      <c r="M122" s="10">
        <f t="shared" si="17"/>
        <v>0</v>
      </c>
      <c r="N122" s="11">
        <f t="shared" si="18"/>
        <v>267.55575994481489</v>
      </c>
      <c r="O122">
        <f>E122*Calculations!$X$6</f>
        <v>0</v>
      </c>
      <c r="P122">
        <f>F122*Calculations!$Y$6</f>
        <v>0</v>
      </c>
      <c r="Q122">
        <f>G122*Calculations!$Z$6</f>
        <v>0</v>
      </c>
      <c r="R122">
        <f>H122*Calculations!$AA$6</f>
        <v>0</v>
      </c>
      <c r="S122">
        <f>J122*Calculations!$AB$6</f>
        <v>0</v>
      </c>
      <c r="T122">
        <f>M122*Calculations!$AC$6</f>
        <v>0</v>
      </c>
      <c r="AA122" s="8">
        <f t="shared" si="19"/>
        <v>0</v>
      </c>
      <c r="AB122" s="6"/>
      <c r="AC122" s="6"/>
      <c r="AD122" s="10">
        <f t="shared" si="20"/>
        <v>0</v>
      </c>
      <c r="AE122" s="11">
        <f t="shared" si="21"/>
        <v>307.55575994481489</v>
      </c>
      <c r="AF122">
        <f>V122*Calculations!$X$6</f>
        <v>0</v>
      </c>
      <c r="AG122">
        <f>W122*Calculations!$Y$6</f>
        <v>0</v>
      </c>
      <c r="AH122">
        <f>X122*Calculations!$Z$6</f>
        <v>0</v>
      </c>
      <c r="AI122">
        <f>Y122*Calculations!$AA$6</f>
        <v>0</v>
      </c>
      <c r="AJ122">
        <f>AA122*Calculations!$AB$6</f>
        <v>0</v>
      </c>
      <c r="AK122">
        <f>AD122*Calculations!$AC$6</f>
        <v>0</v>
      </c>
      <c r="AR122" s="8">
        <f t="shared" si="22"/>
        <v>0</v>
      </c>
      <c r="AS122" s="6"/>
      <c r="AT122" s="6"/>
      <c r="AU122" s="10">
        <f t="shared" si="23"/>
        <v>0</v>
      </c>
      <c r="AV122" s="11">
        <f t="shared" si="24"/>
        <v>347.55575994481489</v>
      </c>
      <c r="AW122">
        <f>AM122*Calculations!$X$6</f>
        <v>0</v>
      </c>
      <c r="AX122">
        <f>AN122*Calculations!$Y$6</f>
        <v>0</v>
      </c>
      <c r="AY122">
        <f>AO122*Calculations!$Z$6</f>
        <v>0</v>
      </c>
      <c r="AZ122">
        <f>AP122*Calculations!$AA$6</f>
        <v>0</v>
      </c>
      <c r="BA122">
        <f>AR122*Calculations!$AB$6</f>
        <v>0</v>
      </c>
      <c r="BB122">
        <f>AU122*Calculations!$AC$6</f>
        <v>0</v>
      </c>
    </row>
    <row r="123" spans="10:54" x14ac:dyDescent="0.2">
      <c r="J123" s="8">
        <f t="shared" si="16"/>
        <v>0</v>
      </c>
      <c r="K123" s="3"/>
      <c r="L123" s="3"/>
      <c r="M123" s="10">
        <f t="shared" si="17"/>
        <v>0</v>
      </c>
      <c r="N123" s="11">
        <f t="shared" si="18"/>
        <v>267.55575994481489</v>
      </c>
      <c r="O123">
        <f>E123*Calculations!$X$6</f>
        <v>0</v>
      </c>
      <c r="P123">
        <f>F123*Calculations!$Y$6</f>
        <v>0</v>
      </c>
      <c r="Q123">
        <f>G123*Calculations!$Z$6</f>
        <v>0</v>
      </c>
      <c r="R123">
        <f>H123*Calculations!$AA$6</f>
        <v>0</v>
      </c>
      <c r="S123">
        <f>J123*Calculations!$AB$6</f>
        <v>0</v>
      </c>
      <c r="T123">
        <f>M123*Calculations!$AC$6</f>
        <v>0</v>
      </c>
      <c r="AA123" s="8">
        <f t="shared" si="19"/>
        <v>0</v>
      </c>
      <c r="AB123" s="6"/>
      <c r="AC123" s="6"/>
      <c r="AD123" s="10">
        <f t="shared" si="20"/>
        <v>0</v>
      </c>
      <c r="AE123" s="11">
        <f t="shared" si="21"/>
        <v>307.55575994481489</v>
      </c>
      <c r="AF123">
        <f>V123*Calculations!$X$6</f>
        <v>0</v>
      </c>
      <c r="AG123">
        <f>W123*Calculations!$Y$6</f>
        <v>0</v>
      </c>
      <c r="AH123">
        <f>X123*Calculations!$Z$6</f>
        <v>0</v>
      </c>
      <c r="AI123">
        <f>Y123*Calculations!$AA$6</f>
        <v>0</v>
      </c>
      <c r="AJ123">
        <f>AA123*Calculations!$AB$6</f>
        <v>0</v>
      </c>
      <c r="AK123">
        <f>AD123*Calculations!$AC$6</f>
        <v>0</v>
      </c>
      <c r="AR123" s="8">
        <f t="shared" si="22"/>
        <v>0</v>
      </c>
      <c r="AS123" s="6"/>
      <c r="AT123" s="6"/>
      <c r="AU123" s="10">
        <f t="shared" si="23"/>
        <v>0</v>
      </c>
      <c r="AV123" s="11">
        <f t="shared" si="24"/>
        <v>347.55575994481489</v>
      </c>
      <c r="AW123">
        <f>AM123*Calculations!$X$6</f>
        <v>0</v>
      </c>
      <c r="AX123">
        <f>AN123*Calculations!$Y$6</f>
        <v>0</v>
      </c>
      <c r="AY123">
        <f>AO123*Calculations!$Z$6</f>
        <v>0</v>
      </c>
      <c r="AZ123">
        <f>AP123*Calculations!$AA$6</f>
        <v>0</v>
      </c>
      <c r="BA123">
        <f>AR123*Calculations!$AB$6</f>
        <v>0</v>
      </c>
      <c r="BB123">
        <f>AU123*Calculations!$AC$6</f>
        <v>0</v>
      </c>
    </row>
    <row r="124" spans="10:54" x14ac:dyDescent="0.2">
      <c r="J124" s="8">
        <f t="shared" si="16"/>
        <v>0</v>
      </c>
      <c r="K124" s="3"/>
      <c r="L124" s="3"/>
      <c r="M124" s="10">
        <f t="shared" si="17"/>
        <v>0</v>
      </c>
      <c r="N124" s="11">
        <f t="shared" si="18"/>
        <v>267.55575994481489</v>
      </c>
      <c r="O124">
        <f>E124*Calculations!$X$6</f>
        <v>0</v>
      </c>
      <c r="P124">
        <f>F124*Calculations!$Y$6</f>
        <v>0</v>
      </c>
      <c r="Q124">
        <f>G124*Calculations!$Z$6</f>
        <v>0</v>
      </c>
      <c r="R124">
        <f>H124*Calculations!$AA$6</f>
        <v>0</v>
      </c>
      <c r="S124">
        <f>J124*Calculations!$AB$6</f>
        <v>0</v>
      </c>
      <c r="T124">
        <f>M124*Calculations!$AC$6</f>
        <v>0</v>
      </c>
      <c r="AA124" s="8">
        <f t="shared" si="19"/>
        <v>0</v>
      </c>
      <c r="AB124" s="6"/>
      <c r="AC124" s="6"/>
      <c r="AD124" s="10">
        <f t="shared" si="20"/>
        <v>0</v>
      </c>
      <c r="AE124" s="11">
        <f t="shared" si="21"/>
        <v>307.55575994481489</v>
      </c>
      <c r="AF124">
        <f>V124*Calculations!$X$6</f>
        <v>0</v>
      </c>
      <c r="AG124">
        <f>W124*Calculations!$Y$6</f>
        <v>0</v>
      </c>
      <c r="AH124">
        <f>X124*Calculations!$Z$6</f>
        <v>0</v>
      </c>
      <c r="AI124">
        <f>Y124*Calculations!$AA$6</f>
        <v>0</v>
      </c>
      <c r="AJ124">
        <f>AA124*Calculations!$AB$6</f>
        <v>0</v>
      </c>
      <c r="AK124">
        <f>AD124*Calculations!$AC$6</f>
        <v>0</v>
      </c>
      <c r="AR124" s="8">
        <f t="shared" si="22"/>
        <v>0</v>
      </c>
      <c r="AS124" s="6"/>
      <c r="AT124" s="6"/>
      <c r="AU124" s="10">
        <f t="shared" si="23"/>
        <v>0</v>
      </c>
      <c r="AV124" s="11">
        <f t="shared" si="24"/>
        <v>347.55575994481489</v>
      </c>
      <c r="AW124">
        <f>AM124*Calculations!$X$6</f>
        <v>0</v>
      </c>
      <c r="AX124">
        <f>AN124*Calculations!$Y$6</f>
        <v>0</v>
      </c>
      <c r="AY124">
        <f>AO124*Calculations!$Z$6</f>
        <v>0</v>
      </c>
      <c r="AZ124">
        <f>AP124*Calculations!$AA$6</f>
        <v>0</v>
      </c>
      <c r="BA124">
        <f>AR124*Calculations!$AB$6</f>
        <v>0</v>
      </c>
      <c r="BB124">
        <f>AU124*Calculations!$AC$6</f>
        <v>0</v>
      </c>
    </row>
    <row r="125" spans="10:54" x14ac:dyDescent="0.2">
      <c r="J125" s="8">
        <f t="shared" si="16"/>
        <v>0</v>
      </c>
      <c r="K125" s="3"/>
      <c r="L125" s="3"/>
      <c r="M125" s="10">
        <f t="shared" si="17"/>
        <v>0</v>
      </c>
      <c r="N125" s="11">
        <f t="shared" si="18"/>
        <v>267.55575994481489</v>
      </c>
      <c r="O125">
        <f>E125*Calculations!$X$6</f>
        <v>0</v>
      </c>
      <c r="P125">
        <f>F125*Calculations!$Y$6</f>
        <v>0</v>
      </c>
      <c r="Q125">
        <f>G125*Calculations!$Z$6</f>
        <v>0</v>
      </c>
      <c r="R125">
        <f>H125*Calculations!$AA$6</f>
        <v>0</v>
      </c>
      <c r="S125">
        <f>J125*Calculations!$AB$6</f>
        <v>0</v>
      </c>
      <c r="T125">
        <f>M125*Calculations!$AC$6</f>
        <v>0</v>
      </c>
      <c r="AA125" s="8">
        <f t="shared" si="19"/>
        <v>0</v>
      </c>
      <c r="AB125" s="6"/>
      <c r="AC125" s="6"/>
      <c r="AD125" s="10">
        <f t="shared" si="20"/>
        <v>0</v>
      </c>
      <c r="AE125" s="11">
        <f t="shared" si="21"/>
        <v>307.55575994481489</v>
      </c>
      <c r="AF125">
        <f>V125*Calculations!$X$6</f>
        <v>0</v>
      </c>
      <c r="AG125">
        <f>W125*Calculations!$Y$6</f>
        <v>0</v>
      </c>
      <c r="AH125">
        <f>X125*Calculations!$Z$6</f>
        <v>0</v>
      </c>
      <c r="AI125">
        <f>Y125*Calculations!$AA$6</f>
        <v>0</v>
      </c>
      <c r="AJ125">
        <f>AA125*Calculations!$AB$6</f>
        <v>0</v>
      </c>
      <c r="AK125">
        <f>AD125*Calculations!$AC$6</f>
        <v>0</v>
      </c>
      <c r="AR125" s="8">
        <f t="shared" si="22"/>
        <v>0</v>
      </c>
      <c r="AS125" s="6"/>
      <c r="AT125" s="6"/>
      <c r="AU125" s="10">
        <f t="shared" si="23"/>
        <v>0</v>
      </c>
      <c r="AV125" s="11">
        <f t="shared" si="24"/>
        <v>347.55575994481489</v>
      </c>
      <c r="AW125">
        <f>AM125*Calculations!$X$6</f>
        <v>0</v>
      </c>
      <c r="AX125">
        <f>AN125*Calculations!$Y$6</f>
        <v>0</v>
      </c>
      <c r="AY125">
        <f>AO125*Calculations!$Z$6</f>
        <v>0</v>
      </c>
      <c r="AZ125">
        <f>AP125*Calculations!$AA$6</f>
        <v>0</v>
      </c>
      <c r="BA125">
        <f>AR125*Calculations!$AB$6</f>
        <v>0</v>
      </c>
      <c r="BB125">
        <f>AU125*Calculations!$AC$6</f>
        <v>0</v>
      </c>
    </row>
    <row r="126" spans="10:54" x14ac:dyDescent="0.2">
      <c r="J126" s="8">
        <f t="shared" si="16"/>
        <v>0</v>
      </c>
      <c r="K126" s="3"/>
      <c r="L126" s="3"/>
      <c r="M126" s="10">
        <f t="shared" si="17"/>
        <v>0</v>
      </c>
      <c r="N126" s="11">
        <f t="shared" si="18"/>
        <v>267.55575994481489</v>
      </c>
      <c r="O126">
        <f>E126*Calculations!$X$6</f>
        <v>0</v>
      </c>
      <c r="P126">
        <f>F126*Calculations!$Y$6</f>
        <v>0</v>
      </c>
      <c r="Q126">
        <f>G126*Calculations!$Z$6</f>
        <v>0</v>
      </c>
      <c r="R126">
        <f>H126*Calculations!$AA$6</f>
        <v>0</v>
      </c>
      <c r="S126">
        <f>J126*Calculations!$AB$6</f>
        <v>0</v>
      </c>
      <c r="T126">
        <f>M126*Calculations!$AC$6</f>
        <v>0</v>
      </c>
      <c r="AA126" s="8">
        <f t="shared" si="19"/>
        <v>0</v>
      </c>
      <c r="AB126" s="6"/>
      <c r="AC126" s="6"/>
      <c r="AD126" s="10">
        <f t="shared" si="20"/>
        <v>0</v>
      </c>
      <c r="AE126" s="11">
        <f t="shared" si="21"/>
        <v>307.55575994481489</v>
      </c>
      <c r="AF126">
        <f>V126*Calculations!$X$6</f>
        <v>0</v>
      </c>
      <c r="AG126">
        <f>W126*Calculations!$Y$6</f>
        <v>0</v>
      </c>
      <c r="AH126">
        <f>X126*Calculations!$Z$6</f>
        <v>0</v>
      </c>
      <c r="AI126">
        <f>Y126*Calculations!$AA$6</f>
        <v>0</v>
      </c>
      <c r="AJ126">
        <f>AA126*Calculations!$AB$6</f>
        <v>0</v>
      </c>
      <c r="AK126">
        <f>AD126*Calculations!$AC$6</f>
        <v>0</v>
      </c>
      <c r="AR126" s="8">
        <f t="shared" si="22"/>
        <v>0</v>
      </c>
      <c r="AS126" s="6"/>
      <c r="AT126" s="6"/>
      <c r="AU126" s="10">
        <f t="shared" si="23"/>
        <v>0</v>
      </c>
      <c r="AV126" s="11">
        <f t="shared" si="24"/>
        <v>347.55575994481489</v>
      </c>
      <c r="AW126">
        <f>AM126*Calculations!$X$6</f>
        <v>0</v>
      </c>
      <c r="AX126">
        <f>AN126*Calculations!$Y$6</f>
        <v>0</v>
      </c>
      <c r="AY126">
        <f>AO126*Calculations!$Z$6</f>
        <v>0</v>
      </c>
      <c r="AZ126">
        <f>AP126*Calculations!$AA$6</f>
        <v>0</v>
      </c>
      <c r="BA126">
        <f>AR126*Calculations!$AB$6</f>
        <v>0</v>
      </c>
      <c r="BB126">
        <f>AU126*Calculations!$AC$6</f>
        <v>0</v>
      </c>
    </row>
    <row r="127" spans="10:54" x14ac:dyDescent="0.2">
      <c r="J127" s="8">
        <f t="shared" si="16"/>
        <v>0</v>
      </c>
      <c r="K127" s="3"/>
      <c r="L127" s="3"/>
      <c r="M127" s="10">
        <f t="shared" si="17"/>
        <v>0</v>
      </c>
      <c r="N127" s="11">
        <f t="shared" si="18"/>
        <v>267.55575994481489</v>
      </c>
      <c r="O127">
        <f>E127*Calculations!$X$6</f>
        <v>0</v>
      </c>
      <c r="P127">
        <f>F127*Calculations!$Y$6</f>
        <v>0</v>
      </c>
      <c r="Q127">
        <f>G127*Calculations!$Z$6</f>
        <v>0</v>
      </c>
      <c r="R127">
        <f>H127*Calculations!$AA$6</f>
        <v>0</v>
      </c>
      <c r="S127">
        <f>J127*Calculations!$AB$6</f>
        <v>0</v>
      </c>
      <c r="T127">
        <f>M127*Calculations!$AC$6</f>
        <v>0</v>
      </c>
      <c r="AA127" s="8">
        <f t="shared" si="19"/>
        <v>0</v>
      </c>
      <c r="AB127" s="6"/>
      <c r="AC127" s="6"/>
      <c r="AD127" s="10">
        <f t="shared" si="20"/>
        <v>0</v>
      </c>
      <c r="AE127" s="11">
        <f t="shared" si="21"/>
        <v>307.55575994481489</v>
      </c>
      <c r="AF127">
        <f>V127*Calculations!$X$6</f>
        <v>0</v>
      </c>
      <c r="AG127">
        <f>W127*Calculations!$Y$6</f>
        <v>0</v>
      </c>
      <c r="AH127">
        <f>X127*Calculations!$Z$6</f>
        <v>0</v>
      </c>
      <c r="AI127">
        <f>Y127*Calculations!$AA$6</f>
        <v>0</v>
      </c>
      <c r="AJ127">
        <f>AA127*Calculations!$AB$6</f>
        <v>0</v>
      </c>
      <c r="AK127">
        <f>AD127*Calculations!$AC$6</f>
        <v>0</v>
      </c>
      <c r="AR127" s="8">
        <f t="shared" si="22"/>
        <v>0</v>
      </c>
      <c r="AS127" s="6"/>
      <c r="AT127" s="6"/>
      <c r="AU127" s="10">
        <f t="shared" si="23"/>
        <v>0</v>
      </c>
      <c r="AV127" s="11">
        <f t="shared" si="24"/>
        <v>347.55575994481489</v>
      </c>
      <c r="AW127">
        <f>AM127*Calculations!$X$6</f>
        <v>0</v>
      </c>
      <c r="AX127">
        <f>AN127*Calculations!$Y$6</f>
        <v>0</v>
      </c>
      <c r="AY127">
        <f>AO127*Calculations!$Z$6</f>
        <v>0</v>
      </c>
      <c r="AZ127">
        <f>AP127*Calculations!$AA$6</f>
        <v>0</v>
      </c>
      <c r="BA127">
        <f>AR127*Calculations!$AB$6</f>
        <v>0</v>
      </c>
      <c r="BB127">
        <f>AU127*Calculations!$AC$6</f>
        <v>0</v>
      </c>
    </row>
    <row r="128" spans="10:54" x14ac:dyDescent="0.2">
      <c r="J128" s="8">
        <f t="shared" si="16"/>
        <v>0</v>
      </c>
      <c r="K128" s="3"/>
      <c r="L128" s="3"/>
      <c r="M128" s="10">
        <f t="shared" si="17"/>
        <v>0</v>
      </c>
      <c r="N128" s="11">
        <f t="shared" si="18"/>
        <v>267.55575994481489</v>
      </c>
      <c r="O128">
        <f>E128*Calculations!$X$6</f>
        <v>0</v>
      </c>
      <c r="P128">
        <f>F128*Calculations!$Y$6</f>
        <v>0</v>
      </c>
      <c r="Q128">
        <f>G128*Calculations!$Z$6</f>
        <v>0</v>
      </c>
      <c r="R128">
        <f>H128*Calculations!$AA$6</f>
        <v>0</v>
      </c>
      <c r="S128">
        <f>J128*Calculations!$AB$6</f>
        <v>0</v>
      </c>
      <c r="T128">
        <f>M128*Calculations!$AC$6</f>
        <v>0</v>
      </c>
      <c r="AA128" s="8">
        <f t="shared" si="19"/>
        <v>0</v>
      </c>
      <c r="AB128" s="6"/>
      <c r="AC128" s="6"/>
      <c r="AD128" s="10">
        <f t="shared" si="20"/>
        <v>0</v>
      </c>
      <c r="AE128" s="11">
        <f t="shared" si="21"/>
        <v>307.55575994481489</v>
      </c>
      <c r="AF128">
        <f>V128*Calculations!$X$6</f>
        <v>0</v>
      </c>
      <c r="AG128">
        <f>W128*Calculations!$Y$6</f>
        <v>0</v>
      </c>
      <c r="AH128">
        <f>X128*Calculations!$Z$6</f>
        <v>0</v>
      </c>
      <c r="AI128">
        <f>Y128*Calculations!$AA$6</f>
        <v>0</v>
      </c>
      <c r="AJ128">
        <f>AA128*Calculations!$AB$6</f>
        <v>0</v>
      </c>
      <c r="AK128">
        <f>AD128*Calculations!$AC$6</f>
        <v>0</v>
      </c>
      <c r="AR128" s="8">
        <f t="shared" si="22"/>
        <v>0</v>
      </c>
      <c r="AS128" s="6"/>
      <c r="AT128" s="6"/>
      <c r="AU128" s="10">
        <f t="shared" si="23"/>
        <v>0</v>
      </c>
      <c r="AV128" s="11">
        <f t="shared" si="24"/>
        <v>347.55575994481489</v>
      </c>
      <c r="AW128">
        <f>AM128*Calculations!$X$6</f>
        <v>0</v>
      </c>
      <c r="AX128">
        <f>AN128*Calculations!$Y$6</f>
        <v>0</v>
      </c>
      <c r="AY128">
        <f>AO128*Calculations!$Z$6</f>
        <v>0</v>
      </c>
      <c r="AZ128">
        <f>AP128*Calculations!$AA$6</f>
        <v>0</v>
      </c>
      <c r="BA128">
        <f>AR128*Calculations!$AB$6</f>
        <v>0</v>
      </c>
      <c r="BB128">
        <f>AU128*Calculations!$AC$6</f>
        <v>0</v>
      </c>
    </row>
    <row r="129" spans="10:54" x14ac:dyDescent="0.2">
      <c r="J129" s="8">
        <f t="shared" si="16"/>
        <v>0</v>
      </c>
      <c r="K129" s="3"/>
      <c r="L129" s="3"/>
      <c r="M129" s="10">
        <f t="shared" si="17"/>
        <v>0</v>
      </c>
      <c r="N129" s="11">
        <f t="shared" si="18"/>
        <v>267.55575994481489</v>
      </c>
      <c r="O129">
        <f>E129*Calculations!$X$6</f>
        <v>0</v>
      </c>
      <c r="P129">
        <f>F129*Calculations!$Y$6</f>
        <v>0</v>
      </c>
      <c r="Q129">
        <f>G129*Calculations!$Z$6</f>
        <v>0</v>
      </c>
      <c r="R129">
        <f>H129*Calculations!$AA$6</f>
        <v>0</v>
      </c>
      <c r="S129">
        <f>J129*Calculations!$AB$6</f>
        <v>0</v>
      </c>
      <c r="T129">
        <f>M129*Calculations!$AC$6</f>
        <v>0</v>
      </c>
      <c r="AA129" s="8">
        <f t="shared" si="19"/>
        <v>0</v>
      </c>
      <c r="AB129" s="6"/>
      <c r="AC129" s="6"/>
      <c r="AD129" s="10">
        <f t="shared" si="20"/>
        <v>0</v>
      </c>
      <c r="AE129" s="11">
        <f t="shared" si="21"/>
        <v>307.55575994481489</v>
      </c>
      <c r="AF129">
        <f>V129*Calculations!$X$6</f>
        <v>0</v>
      </c>
      <c r="AG129">
        <f>W129*Calculations!$Y$6</f>
        <v>0</v>
      </c>
      <c r="AH129">
        <f>X129*Calculations!$Z$6</f>
        <v>0</v>
      </c>
      <c r="AI129">
        <f>Y129*Calculations!$AA$6</f>
        <v>0</v>
      </c>
      <c r="AJ129">
        <f>AA129*Calculations!$AB$6</f>
        <v>0</v>
      </c>
      <c r="AK129">
        <f>AD129*Calculations!$AC$6</f>
        <v>0</v>
      </c>
      <c r="AR129" s="8">
        <f t="shared" si="22"/>
        <v>0</v>
      </c>
      <c r="AS129" s="6"/>
      <c r="AT129" s="6"/>
      <c r="AU129" s="10">
        <f t="shared" si="23"/>
        <v>0</v>
      </c>
      <c r="AV129" s="11">
        <f t="shared" si="24"/>
        <v>347.55575994481489</v>
      </c>
      <c r="AW129">
        <f>AM129*Calculations!$X$6</f>
        <v>0</v>
      </c>
      <c r="AX129">
        <f>AN129*Calculations!$Y$6</f>
        <v>0</v>
      </c>
      <c r="AY129">
        <f>AO129*Calculations!$Z$6</f>
        <v>0</v>
      </c>
      <c r="AZ129">
        <f>AP129*Calculations!$AA$6</f>
        <v>0</v>
      </c>
      <c r="BA129">
        <f>AR129*Calculations!$AB$6</f>
        <v>0</v>
      </c>
      <c r="BB129">
        <f>AU129*Calculations!$AC$6</f>
        <v>0</v>
      </c>
    </row>
    <row r="130" spans="10:54" x14ac:dyDescent="0.2">
      <c r="J130" s="8">
        <f t="shared" si="16"/>
        <v>0</v>
      </c>
      <c r="K130" s="3"/>
      <c r="L130" s="3"/>
      <c r="M130" s="10">
        <f t="shared" si="17"/>
        <v>0</v>
      </c>
      <c r="N130" s="11">
        <f t="shared" si="18"/>
        <v>267.55575994481489</v>
      </c>
      <c r="O130">
        <f>E130*Calculations!$X$6</f>
        <v>0</v>
      </c>
      <c r="P130">
        <f>F130*Calculations!$Y$6</f>
        <v>0</v>
      </c>
      <c r="Q130">
        <f>G130*Calculations!$Z$6</f>
        <v>0</v>
      </c>
      <c r="R130">
        <f>H130*Calculations!$AA$6</f>
        <v>0</v>
      </c>
      <c r="S130">
        <f>J130*Calculations!$AB$6</f>
        <v>0</v>
      </c>
      <c r="T130">
        <f>M130*Calculations!$AC$6</f>
        <v>0</v>
      </c>
      <c r="AA130" s="8">
        <f t="shared" si="19"/>
        <v>0</v>
      </c>
      <c r="AB130" s="6"/>
      <c r="AC130" s="6"/>
      <c r="AD130" s="10">
        <f t="shared" si="20"/>
        <v>0</v>
      </c>
      <c r="AE130" s="11">
        <f t="shared" si="21"/>
        <v>307.55575994481489</v>
      </c>
      <c r="AF130">
        <f>V130*Calculations!$X$6</f>
        <v>0</v>
      </c>
      <c r="AG130">
        <f>W130*Calculations!$Y$6</f>
        <v>0</v>
      </c>
      <c r="AH130">
        <f>X130*Calculations!$Z$6</f>
        <v>0</v>
      </c>
      <c r="AI130">
        <f>Y130*Calculations!$AA$6</f>
        <v>0</v>
      </c>
      <c r="AJ130">
        <f>AA130*Calculations!$AB$6</f>
        <v>0</v>
      </c>
      <c r="AK130">
        <f>AD130*Calculations!$AC$6</f>
        <v>0</v>
      </c>
      <c r="AR130" s="8">
        <f t="shared" si="22"/>
        <v>0</v>
      </c>
      <c r="AS130" s="6"/>
      <c r="AT130" s="6"/>
      <c r="AU130" s="10">
        <f t="shared" si="23"/>
        <v>0</v>
      </c>
      <c r="AV130" s="11">
        <f t="shared" si="24"/>
        <v>347.55575994481489</v>
      </c>
      <c r="AW130">
        <f>AM130*Calculations!$X$6</f>
        <v>0</v>
      </c>
      <c r="AX130">
        <f>AN130*Calculations!$Y$6</f>
        <v>0</v>
      </c>
      <c r="AY130">
        <f>AO130*Calculations!$Z$6</f>
        <v>0</v>
      </c>
      <c r="AZ130">
        <f>AP130*Calculations!$AA$6</f>
        <v>0</v>
      </c>
      <c r="BA130">
        <f>AR130*Calculations!$AB$6</f>
        <v>0</v>
      </c>
      <c r="BB130">
        <f>AU130*Calculations!$AC$6</f>
        <v>0</v>
      </c>
    </row>
    <row r="131" spans="10:54" x14ac:dyDescent="0.2">
      <c r="J131" s="8">
        <f t="shared" si="16"/>
        <v>0</v>
      </c>
      <c r="K131" s="3"/>
      <c r="L131" s="3"/>
      <c r="M131" s="10">
        <f t="shared" si="17"/>
        <v>0</v>
      </c>
      <c r="N131" s="11">
        <f t="shared" si="18"/>
        <v>267.55575994481489</v>
      </c>
      <c r="O131">
        <f>E131*Calculations!$X$6</f>
        <v>0</v>
      </c>
      <c r="P131">
        <f>F131*Calculations!$Y$6</f>
        <v>0</v>
      </c>
      <c r="Q131">
        <f>G131*Calculations!$Z$6</f>
        <v>0</v>
      </c>
      <c r="R131">
        <f>H131*Calculations!$AA$6</f>
        <v>0</v>
      </c>
      <c r="S131">
        <f>J131*Calculations!$AB$6</f>
        <v>0</v>
      </c>
      <c r="T131">
        <f>M131*Calculations!$AC$6</f>
        <v>0</v>
      </c>
      <c r="AA131" s="8">
        <f t="shared" si="19"/>
        <v>0</v>
      </c>
      <c r="AB131" s="6"/>
      <c r="AC131" s="6"/>
      <c r="AD131" s="10">
        <f t="shared" si="20"/>
        <v>0</v>
      </c>
      <c r="AE131" s="11">
        <f t="shared" si="21"/>
        <v>307.55575994481489</v>
      </c>
      <c r="AF131">
        <f>V131*Calculations!$X$6</f>
        <v>0</v>
      </c>
      <c r="AG131">
        <f>W131*Calculations!$Y$6</f>
        <v>0</v>
      </c>
      <c r="AH131">
        <f>X131*Calculations!$Z$6</f>
        <v>0</v>
      </c>
      <c r="AI131">
        <f>Y131*Calculations!$AA$6</f>
        <v>0</v>
      </c>
      <c r="AJ131">
        <f>AA131*Calculations!$AB$6</f>
        <v>0</v>
      </c>
      <c r="AK131">
        <f>AD131*Calculations!$AC$6</f>
        <v>0</v>
      </c>
      <c r="AR131" s="8">
        <f t="shared" si="22"/>
        <v>0</v>
      </c>
      <c r="AS131" s="6"/>
      <c r="AT131" s="6"/>
      <c r="AU131" s="10">
        <f t="shared" si="23"/>
        <v>0</v>
      </c>
      <c r="AV131" s="11">
        <f t="shared" si="24"/>
        <v>347.55575994481489</v>
      </c>
      <c r="AW131">
        <f>AM131*Calculations!$X$6</f>
        <v>0</v>
      </c>
      <c r="AX131">
        <f>AN131*Calculations!$Y$6</f>
        <v>0</v>
      </c>
      <c r="AY131">
        <f>AO131*Calculations!$Z$6</f>
        <v>0</v>
      </c>
      <c r="AZ131">
        <f>AP131*Calculations!$AA$6</f>
        <v>0</v>
      </c>
      <c r="BA131">
        <f>AR131*Calculations!$AB$6</f>
        <v>0</v>
      </c>
      <c r="BB131">
        <f>AU131*Calculations!$AC$6</f>
        <v>0</v>
      </c>
    </row>
    <row r="132" spans="10:54" x14ac:dyDescent="0.2">
      <c r="J132" s="8">
        <f t="shared" si="16"/>
        <v>0</v>
      </c>
      <c r="K132" s="3"/>
      <c r="L132" s="3"/>
      <c r="M132" s="10">
        <f t="shared" si="17"/>
        <v>0</v>
      </c>
      <c r="N132" s="11">
        <f t="shared" si="18"/>
        <v>267.55575994481489</v>
      </c>
      <c r="O132">
        <f>E132*Calculations!$X$6</f>
        <v>0</v>
      </c>
      <c r="P132">
        <f>F132*Calculations!$Y$6</f>
        <v>0</v>
      </c>
      <c r="Q132">
        <f>G132*Calculations!$Z$6</f>
        <v>0</v>
      </c>
      <c r="R132">
        <f>H132*Calculations!$AA$6</f>
        <v>0</v>
      </c>
      <c r="S132">
        <f>J132*Calculations!$AB$6</f>
        <v>0</v>
      </c>
      <c r="T132">
        <f>M132*Calculations!$AC$6</f>
        <v>0</v>
      </c>
      <c r="AA132" s="8">
        <f t="shared" si="19"/>
        <v>0</v>
      </c>
      <c r="AB132" s="6"/>
      <c r="AC132" s="6"/>
      <c r="AD132" s="10">
        <f t="shared" si="20"/>
        <v>0</v>
      </c>
      <c r="AE132" s="11">
        <f t="shared" si="21"/>
        <v>307.55575994481489</v>
      </c>
      <c r="AF132">
        <f>V132*Calculations!$X$6</f>
        <v>0</v>
      </c>
      <c r="AG132">
        <f>W132*Calculations!$Y$6</f>
        <v>0</v>
      </c>
      <c r="AH132">
        <f>X132*Calculations!$Z$6</f>
        <v>0</v>
      </c>
      <c r="AI132">
        <f>Y132*Calculations!$AA$6</f>
        <v>0</v>
      </c>
      <c r="AJ132">
        <f>AA132*Calculations!$AB$6</f>
        <v>0</v>
      </c>
      <c r="AK132">
        <f>AD132*Calculations!$AC$6</f>
        <v>0</v>
      </c>
      <c r="AR132" s="8">
        <f t="shared" si="22"/>
        <v>0</v>
      </c>
      <c r="AS132" s="6"/>
      <c r="AT132" s="6"/>
      <c r="AU132" s="10">
        <f t="shared" si="23"/>
        <v>0</v>
      </c>
      <c r="AV132" s="11">
        <f t="shared" si="24"/>
        <v>347.55575994481489</v>
      </c>
      <c r="AW132">
        <f>AM132*Calculations!$X$6</f>
        <v>0</v>
      </c>
      <c r="AX132">
        <f>AN132*Calculations!$Y$6</f>
        <v>0</v>
      </c>
      <c r="AY132">
        <f>AO132*Calculations!$Z$6</f>
        <v>0</v>
      </c>
      <c r="AZ132">
        <f>AP132*Calculations!$AA$6</f>
        <v>0</v>
      </c>
      <c r="BA132">
        <f>AR132*Calculations!$AB$6</f>
        <v>0</v>
      </c>
      <c r="BB132">
        <f>AU132*Calculations!$AC$6</f>
        <v>0</v>
      </c>
    </row>
    <row r="133" spans="10:54" x14ac:dyDescent="0.2">
      <c r="J133" s="8">
        <f t="shared" si="16"/>
        <v>0</v>
      </c>
      <c r="K133" s="3"/>
      <c r="L133" s="3"/>
      <c r="M133" s="10">
        <f t="shared" si="17"/>
        <v>0</v>
      </c>
      <c r="N133" s="11">
        <f t="shared" si="18"/>
        <v>267.55575994481489</v>
      </c>
      <c r="O133">
        <f>E133*Calculations!$X$6</f>
        <v>0</v>
      </c>
      <c r="P133">
        <f>F133*Calculations!$Y$6</f>
        <v>0</v>
      </c>
      <c r="Q133">
        <f>G133*Calculations!$Z$6</f>
        <v>0</v>
      </c>
      <c r="R133">
        <f>H133*Calculations!$AA$6</f>
        <v>0</v>
      </c>
      <c r="S133">
        <f>J133*Calculations!$AB$6</f>
        <v>0</v>
      </c>
      <c r="T133">
        <f>M133*Calculations!$AC$6</f>
        <v>0</v>
      </c>
      <c r="AA133" s="8">
        <f t="shared" si="19"/>
        <v>0</v>
      </c>
      <c r="AB133" s="6"/>
      <c r="AC133" s="6"/>
      <c r="AD133" s="10">
        <f t="shared" si="20"/>
        <v>0</v>
      </c>
      <c r="AE133" s="11">
        <f t="shared" si="21"/>
        <v>307.55575994481489</v>
      </c>
      <c r="AF133">
        <f>V133*Calculations!$X$6</f>
        <v>0</v>
      </c>
      <c r="AG133">
        <f>W133*Calculations!$Y$6</f>
        <v>0</v>
      </c>
      <c r="AH133">
        <f>X133*Calculations!$Z$6</f>
        <v>0</v>
      </c>
      <c r="AI133">
        <f>Y133*Calculations!$AA$6</f>
        <v>0</v>
      </c>
      <c r="AJ133">
        <f>AA133*Calculations!$AB$6</f>
        <v>0</v>
      </c>
      <c r="AK133">
        <f>AD133*Calculations!$AC$6</f>
        <v>0</v>
      </c>
      <c r="AR133" s="8">
        <f t="shared" si="22"/>
        <v>0</v>
      </c>
      <c r="AS133" s="6"/>
      <c r="AT133" s="6"/>
      <c r="AU133" s="10">
        <f t="shared" si="23"/>
        <v>0</v>
      </c>
      <c r="AV133" s="11">
        <f t="shared" si="24"/>
        <v>347.55575994481489</v>
      </c>
      <c r="AW133">
        <f>AM133*Calculations!$X$6</f>
        <v>0</v>
      </c>
      <c r="AX133">
        <f>AN133*Calculations!$Y$6</f>
        <v>0</v>
      </c>
      <c r="AY133">
        <f>AO133*Calculations!$Z$6</f>
        <v>0</v>
      </c>
      <c r="AZ133">
        <f>AP133*Calculations!$AA$6</f>
        <v>0</v>
      </c>
      <c r="BA133">
        <f>AR133*Calculations!$AB$6</f>
        <v>0</v>
      </c>
      <c r="BB133">
        <f>AU133*Calculations!$AC$6</f>
        <v>0</v>
      </c>
    </row>
    <row r="134" spans="10:54" x14ac:dyDescent="0.2">
      <c r="J134" s="8">
        <f t="shared" si="16"/>
        <v>0</v>
      </c>
      <c r="K134" s="3"/>
      <c r="L134" s="3"/>
      <c r="M134" s="10">
        <f t="shared" si="17"/>
        <v>0</v>
      </c>
      <c r="N134" s="11">
        <f t="shared" si="18"/>
        <v>267.55575994481489</v>
      </c>
      <c r="O134">
        <f>E134*Calculations!$X$6</f>
        <v>0</v>
      </c>
      <c r="P134">
        <f>F134*Calculations!$Y$6</f>
        <v>0</v>
      </c>
      <c r="Q134">
        <f>G134*Calculations!$Z$6</f>
        <v>0</v>
      </c>
      <c r="R134">
        <f>H134*Calculations!$AA$6</f>
        <v>0</v>
      </c>
      <c r="S134">
        <f>J134*Calculations!$AB$6</f>
        <v>0</v>
      </c>
      <c r="T134">
        <f>M134*Calculations!$AC$6</f>
        <v>0</v>
      </c>
      <c r="AA134" s="8">
        <f t="shared" si="19"/>
        <v>0</v>
      </c>
      <c r="AB134" s="6"/>
      <c r="AC134" s="6"/>
      <c r="AD134" s="10">
        <f t="shared" si="20"/>
        <v>0</v>
      </c>
      <c r="AE134" s="11">
        <f t="shared" si="21"/>
        <v>307.55575994481489</v>
      </c>
      <c r="AF134">
        <f>V134*Calculations!$X$6</f>
        <v>0</v>
      </c>
      <c r="AG134">
        <f>W134*Calculations!$Y$6</f>
        <v>0</v>
      </c>
      <c r="AH134">
        <f>X134*Calculations!$Z$6</f>
        <v>0</v>
      </c>
      <c r="AI134">
        <f>Y134*Calculations!$AA$6</f>
        <v>0</v>
      </c>
      <c r="AJ134">
        <f>AA134*Calculations!$AB$6</f>
        <v>0</v>
      </c>
      <c r="AK134">
        <f>AD134*Calculations!$AC$6</f>
        <v>0</v>
      </c>
      <c r="AR134" s="8">
        <f t="shared" si="22"/>
        <v>0</v>
      </c>
      <c r="AS134" s="6"/>
      <c r="AT134" s="6"/>
      <c r="AU134" s="10">
        <f t="shared" si="23"/>
        <v>0</v>
      </c>
      <c r="AV134" s="11">
        <f t="shared" si="24"/>
        <v>347.55575994481489</v>
      </c>
      <c r="AW134">
        <f>AM134*Calculations!$X$6</f>
        <v>0</v>
      </c>
      <c r="AX134">
        <f>AN134*Calculations!$Y$6</f>
        <v>0</v>
      </c>
      <c r="AY134">
        <f>AO134*Calculations!$Z$6</f>
        <v>0</v>
      </c>
      <c r="AZ134">
        <f>AP134*Calculations!$AA$6</f>
        <v>0</v>
      </c>
      <c r="BA134">
        <f>AR134*Calculations!$AB$6</f>
        <v>0</v>
      </c>
      <c r="BB134">
        <f>AU134*Calculations!$AC$6</f>
        <v>0</v>
      </c>
    </row>
    <row r="135" spans="10:54" x14ac:dyDescent="0.2">
      <c r="J135" s="8">
        <f t="shared" ref="J135:J198" si="25">IF(H135+I135=0, 0, H135/(H135+I135))</f>
        <v>0</v>
      </c>
      <c r="K135" s="3"/>
      <c r="L135" s="3"/>
      <c r="M135" s="10">
        <f t="shared" si="17"/>
        <v>0</v>
      </c>
      <c r="N135" s="11">
        <f t="shared" si="18"/>
        <v>267.55575994481489</v>
      </c>
      <c r="O135">
        <f>E135*Calculations!$X$6</f>
        <v>0</v>
      </c>
      <c r="P135">
        <f>F135*Calculations!$Y$6</f>
        <v>0</v>
      </c>
      <c r="Q135">
        <f>G135*Calculations!$Z$6</f>
        <v>0</v>
      </c>
      <c r="R135">
        <f>H135*Calculations!$AA$6</f>
        <v>0</v>
      </c>
      <c r="S135">
        <f>J135*Calculations!$AB$6</f>
        <v>0</v>
      </c>
      <c r="T135">
        <f>M135*Calculations!$AC$6</f>
        <v>0</v>
      </c>
      <c r="AA135" s="8">
        <f t="shared" si="19"/>
        <v>0</v>
      </c>
      <c r="AB135" s="6"/>
      <c r="AC135" s="6"/>
      <c r="AD135" s="10">
        <f t="shared" si="20"/>
        <v>0</v>
      </c>
      <c r="AE135" s="11">
        <f t="shared" si="21"/>
        <v>307.55575994481489</v>
      </c>
      <c r="AF135">
        <f>V135*Calculations!$X$6</f>
        <v>0</v>
      </c>
      <c r="AG135">
        <f>W135*Calculations!$Y$6</f>
        <v>0</v>
      </c>
      <c r="AH135">
        <f>X135*Calculations!$Z$6</f>
        <v>0</v>
      </c>
      <c r="AI135">
        <f>Y135*Calculations!$AA$6</f>
        <v>0</v>
      </c>
      <c r="AJ135">
        <f>AA135*Calculations!$AB$6</f>
        <v>0</v>
      </c>
      <c r="AK135">
        <f>AD135*Calculations!$AC$6</f>
        <v>0</v>
      </c>
      <c r="AR135" s="8">
        <f t="shared" si="22"/>
        <v>0</v>
      </c>
      <c r="AS135" s="6"/>
      <c r="AT135" s="6"/>
      <c r="AU135" s="10">
        <f t="shared" si="23"/>
        <v>0</v>
      </c>
      <c r="AV135" s="11">
        <f t="shared" si="24"/>
        <v>347.55575994481489</v>
      </c>
      <c r="AW135">
        <f>AM135*Calculations!$X$6</f>
        <v>0</v>
      </c>
      <c r="AX135">
        <f>AN135*Calculations!$Y$6</f>
        <v>0</v>
      </c>
      <c r="AY135">
        <f>AO135*Calculations!$Z$6</f>
        <v>0</v>
      </c>
      <c r="AZ135">
        <f>AP135*Calculations!$AA$6</f>
        <v>0</v>
      </c>
      <c r="BA135">
        <f>AR135*Calculations!$AB$6</f>
        <v>0</v>
      </c>
      <c r="BB135">
        <f>AU135*Calculations!$AC$6</f>
        <v>0</v>
      </c>
    </row>
    <row r="136" spans="10:54" x14ac:dyDescent="0.2">
      <c r="J136" s="8">
        <f t="shared" si="25"/>
        <v>0</v>
      </c>
      <c r="K136" s="3"/>
      <c r="L136" s="3"/>
      <c r="M136" s="10">
        <f t="shared" ref="M136:M199" si="26">K136-(0.5*L136)</f>
        <v>0</v>
      </c>
      <c r="N136" s="11">
        <f t="shared" ref="N136:N199" si="27">(((SUM(O136:T136)-10051)/4349)*40)+360</f>
        <v>267.55575994481489</v>
      </c>
      <c r="O136">
        <f>E136*Calculations!$X$6</f>
        <v>0</v>
      </c>
      <c r="P136">
        <f>F136*Calculations!$Y$6</f>
        <v>0</v>
      </c>
      <c r="Q136">
        <f>G136*Calculations!$Z$6</f>
        <v>0</v>
      </c>
      <c r="R136">
        <f>H136*Calculations!$AA$6</f>
        <v>0</v>
      </c>
      <c r="S136">
        <f>J136*Calculations!$AB$6</f>
        <v>0</v>
      </c>
      <c r="T136">
        <f>M136*Calculations!$AC$6</f>
        <v>0</v>
      </c>
      <c r="AA136" s="8">
        <f t="shared" ref="AA136:AA199" si="28">IF(Y136+Z136=0, 0, Y136/(Y136+Z136))</f>
        <v>0</v>
      </c>
      <c r="AB136" s="6"/>
      <c r="AC136" s="6"/>
      <c r="AD136" s="10">
        <f t="shared" ref="AD136:AD199" si="29">AB136-(0.5*AC136)</f>
        <v>0</v>
      </c>
      <c r="AE136" s="11">
        <f t="shared" ref="AE136:AE199" si="30">(((SUM(AF136:AK136)-10051)/4349)*40)+400</f>
        <v>307.55575994481489</v>
      </c>
      <c r="AF136">
        <f>V136*Calculations!$X$6</f>
        <v>0</v>
      </c>
      <c r="AG136">
        <f>W136*Calculations!$Y$6</f>
        <v>0</v>
      </c>
      <c r="AH136">
        <f>X136*Calculations!$Z$6</f>
        <v>0</v>
      </c>
      <c r="AI136">
        <f>Y136*Calculations!$AA$6</f>
        <v>0</v>
      </c>
      <c r="AJ136">
        <f>AA136*Calculations!$AB$6</f>
        <v>0</v>
      </c>
      <c r="AK136">
        <f>AD136*Calculations!$AC$6</f>
        <v>0</v>
      </c>
      <c r="AR136" s="8">
        <f t="shared" ref="AR136:AR199" si="31">IF(AP136+AQ136=0, 0, AP136/(AP136+AQ136))</f>
        <v>0</v>
      </c>
      <c r="AS136" s="6"/>
      <c r="AT136" s="6"/>
      <c r="AU136" s="10">
        <f t="shared" ref="AU136:AU199" si="32">AS136-(0.5*AT136)</f>
        <v>0</v>
      </c>
      <c r="AV136" s="11">
        <f t="shared" ref="AV136:AV199" si="33">(((SUM(AW136:BB136)-10051)/4349)*40)+440</f>
        <v>347.55575994481489</v>
      </c>
      <c r="AW136">
        <f>AM136*Calculations!$X$6</f>
        <v>0</v>
      </c>
      <c r="AX136">
        <f>AN136*Calculations!$Y$6</f>
        <v>0</v>
      </c>
      <c r="AY136">
        <f>AO136*Calculations!$Z$6</f>
        <v>0</v>
      </c>
      <c r="AZ136">
        <f>AP136*Calculations!$AA$6</f>
        <v>0</v>
      </c>
      <c r="BA136">
        <f>AR136*Calculations!$AB$6</f>
        <v>0</v>
      </c>
      <c r="BB136">
        <f>AU136*Calculations!$AC$6</f>
        <v>0</v>
      </c>
    </row>
    <row r="137" spans="10:54" x14ac:dyDescent="0.2">
      <c r="J137" s="8">
        <f t="shared" si="25"/>
        <v>0</v>
      </c>
      <c r="K137" s="3"/>
      <c r="L137" s="3"/>
      <c r="M137" s="10">
        <f t="shared" si="26"/>
        <v>0</v>
      </c>
      <c r="N137" s="11">
        <f t="shared" si="27"/>
        <v>267.55575994481489</v>
      </c>
      <c r="O137">
        <f>E137*Calculations!$X$6</f>
        <v>0</v>
      </c>
      <c r="P137">
        <f>F137*Calculations!$Y$6</f>
        <v>0</v>
      </c>
      <c r="Q137">
        <f>G137*Calculations!$Z$6</f>
        <v>0</v>
      </c>
      <c r="R137">
        <f>H137*Calculations!$AA$6</f>
        <v>0</v>
      </c>
      <c r="S137">
        <f>J137*Calculations!$AB$6</f>
        <v>0</v>
      </c>
      <c r="T137">
        <f>M137*Calculations!$AC$6</f>
        <v>0</v>
      </c>
      <c r="AA137" s="8">
        <f t="shared" si="28"/>
        <v>0</v>
      </c>
      <c r="AB137" s="6"/>
      <c r="AC137" s="6"/>
      <c r="AD137" s="10">
        <f t="shared" si="29"/>
        <v>0</v>
      </c>
      <c r="AE137" s="11">
        <f t="shared" si="30"/>
        <v>307.55575994481489</v>
      </c>
      <c r="AF137">
        <f>V137*Calculations!$X$6</f>
        <v>0</v>
      </c>
      <c r="AG137">
        <f>W137*Calculations!$Y$6</f>
        <v>0</v>
      </c>
      <c r="AH137">
        <f>X137*Calculations!$Z$6</f>
        <v>0</v>
      </c>
      <c r="AI137">
        <f>Y137*Calculations!$AA$6</f>
        <v>0</v>
      </c>
      <c r="AJ137">
        <f>AA137*Calculations!$AB$6</f>
        <v>0</v>
      </c>
      <c r="AK137">
        <f>AD137*Calculations!$AC$6</f>
        <v>0</v>
      </c>
      <c r="AR137" s="8">
        <f t="shared" si="31"/>
        <v>0</v>
      </c>
      <c r="AS137" s="6"/>
      <c r="AT137" s="6"/>
      <c r="AU137" s="10">
        <f t="shared" si="32"/>
        <v>0</v>
      </c>
      <c r="AV137" s="11">
        <f t="shared" si="33"/>
        <v>347.55575994481489</v>
      </c>
      <c r="AW137">
        <f>AM137*Calculations!$X$6</f>
        <v>0</v>
      </c>
      <c r="AX137">
        <f>AN137*Calculations!$Y$6</f>
        <v>0</v>
      </c>
      <c r="AY137">
        <f>AO137*Calculations!$Z$6</f>
        <v>0</v>
      </c>
      <c r="AZ137">
        <f>AP137*Calculations!$AA$6</f>
        <v>0</v>
      </c>
      <c r="BA137">
        <f>AR137*Calculations!$AB$6</f>
        <v>0</v>
      </c>
      <c r="BB137">
        <f>AU137*Calculations!$AC$6</f>
        <v>0</v>
      </c>
    </row>
    <row r="138" spans="10:54" x14ac:dyDescent="0.2">
      <c r="J138" s="8">
        <f t="shared" si="25"/>
        <v>0</v>
      </c>
      <c r="K138" s="3"/>
      <c r="L138" s="3"/>
      <c r="M138" s="10">
        <f t="shared" si="26"/>
        <v>0</v>
      </c>
      <c r="N138" s="11">
        <f t="shared" si="27"/>
        <v>267.55575994481489</v>
      </c>
      <c r="O138">
        <f>E138*Calculations!$X$6</f>
        <v>0</v>
      </c>
      <c r="P138">
        <f>F138*Calculations!$Y$6</f>
        <v>0</v>
      </c>
      <c r="Q138">
        <f>G138*Calculations!$Z$6</f>
        <v>0</v>
      </c>
      <c r="R138">
        <f>H138*Calculations!$AA$6</f>
        <v>0</v>
      </c>
      <c r="S138">
        <f>J138*Calculations!$AB$6</f>
        <v>0</v>
      </c>
      <c r="T138">
        <f>M138*Calculations!$AC$6</f>
        <v>0</v>
      </c>
      <c r="AA138" s="8">
        <f t="shared" si="28"/>
        <v>0</v>
      </c>
      <c r="AB138" s="6"/>
      <c r="AC138" s="6"/>
      <c r="AD138" s="10">
        <f t="shared" si="29"/>
        <v>0</v>
      </c>
      <c r="AE138" s="11">
        <f t="shared" si="30"/>
        <v>307.55575994481489</v>
      </c>
      <c r="AF138">
        <f>V138*Calculations!$X$6</f>
        <v>0</v>
      </c>
      <c r="AG138">
        <f>W138*Calculations!$Y$6</f>
        <v>0</v>
      </c>
      <c r="AH138">
        <f>X138*Calculations!$Z$6</f>
        <v>0</v>
      </c>
      <c r="AI138">
        <f>Y138*Calculations!$AA$6</f>
        <v>0</v>
      </c>
      <c r="AJ138">
        <f>AA138*Calculations!$AB$6</f>
        <v>0</v>
      </c>
      <c r="AK138">
        <f>AD138*Calculations!$AC$6</f>
        <v>0</v>
      </c>
      <c r="AR138" s="8">
        <f t="shared" si="31"/>
        <v>0</v>
      </c>
      <c r="AS138" s="6"/>
      <c r="AT138" s="6"/>
      <c r="AU138" s="10">
        <f t="shared" si="32"/>
        <v>0</v>
      </c>
      <c r="AV138" s="11">
        <f t="shared" si="33"/>
        <v>347.55575994481489</v>
      </c>
      <c r="AW138">
        <f>AM138*Calculations!$X$6</f>
        <v>0</v>
      </c>
      <c r="AX138">
        <f>AN138*Calculations!$Y$6</f>
        <v>0</v>
      </c>
      <c r="AY138">
        <f>AO138*Calculations!$Z$6</f>
        <v>0</v>
      </c>
      <c r="AZ138">
        <f>AP138*Calculations!$AA$6</f>
        <v>0</v>
      </c>
      <c r="BA138">
        <f>AR138*Calculations!$AB$6</f>
        <v>0</v>
      </c>
      <c r="BB138">
        <f>AU138*Calculations!$AC$6</f>
        <v>0</v>
      </c>
    </row>
    <row r="139" spans="10:54" x14ac:dyDescent="0.2">
      <c r="J139" s="8">
        <f t="shared" si="25"/>
        <v>0</v>
      </c>
      <c r="K139" s="3"/>
      <c r="L139" s="3"/>
      <c r="M139" s="10">
        <f t="shared" si="26"/>
        <v>0</v>
      </c>
      <c r="N139" s="11">
        <f t="shared" si="27"/>
        <v>267.55575994481489</v>
      </c>
      <c r="O139">
        <f>E139*Calculations!$X$6</f>
        <v>0</v>
      </c>
      <c r="P139">
        <f>F139*Calculations!$Y$6</f>
        <v>0</v>
      </c>
      <c r="Q139">
        <f>G139*Calculations!$Z$6</f>
        <v>0</v>
      </c>
      <c r="R139">
        <f>H139*Calculations!$AA$6</f>
        <v>0</v>
      </c>
      <c r="S139">
        <f>J139*Calculations!$AB$6</f>
        <v>0</v>
      </c>
      <c r="T139">
        <f>M139*Calculations!$AC$6</f>
        <v>0</v>
      </c>
      <c r="AA139" s="8">
        <f t="shared" si="28"/>
        <v>0</v>
      </c>
      <c r="AB139" s="6"/>
      <c r="AC139" s="6"/>
      <c r="AD139" s="10">
        <f t="shared" si="29"/>
        <v>0</v>
      </c>
      <c r="AE139" s="11">
        <f t="shared" si="30"/>
        <v>307.55575994481489</v>
      </c>
      <c r="AF139">
        <f>V139*Calculations!$X$6</f>
        <v>0</v>
      </c>
      <c r="AG139">
        <f>W139*Calculations!$Y$6</f>
        <v>0</v>
      </c>
      <c r="AH139">
        <f>X139*Calculations!$Z$6</f>
        <v>0</v>
      </c>
      <c r="AI139">
        <f>Y139*Calculations!$AA$6</f>
        <v>0</v>
      </c>
      <c r="AJ139">
        <f>AA139*Calculations!$AB$6</f>
        <v>0</v>
      </c>
      <c r="AK139">
        <f>AD139*Calculations!$AC$6</f>
        <v>0</v>
      </c>
      <c r="AR139" s="8">
        <f t="shared" si="31"/>
        <v>0</v>
      </c>
      <c r="AS139" s="6"/>
      <c r="AT139" s="6"/>
      <c r="AU139" s="10">
        <f t="shared" si="32"/>
        <v>0</v>
      </c>
      <c r="AV139" s="11">
        <f t="shared" si="33"/>
        <v>347.55575994481489</v>
      </c>
      <c r="AW139">
        <f>AM139*Calculations!$X$6</f>
        <v>0</v>
      </c>
      <c r="AX139">
        <f>AN139*Calculations!$Y$6</f>
        <v>0</v>
      </c>
      <c r="AY139">
        <f>AO139*Calculations!$Z$6</f>
        <v>0</v>
      </c>
      <c r="AZ139">
        <f>AP139*Calculations!$AA$6</f>
        <v>0</v>
      </c>
      <c r="BA139">
        <f>AR139*Calculations!$AB$6</f>
        <v>0</v>
      </c>
      <c r="BB139">
        <f>AU139*Calculations!$AC$6</f>
        <v>0</v>
      </c>
    </row>
    <row r="140" spans="10:54" x14ac:dyDescent="0.2">
      <c r="J140" s="8">
        <f t="shared" si="25"/>
        <v>0</v>
      </c>
      <c r="K140" s="3"/>
      <c r="L140" s="3"/>
      <c r="M140" s="10">
        <f t="shared" si="26"/>
        <v>0</v>
      </c>
      <c r="N140" s="11">
        <f t="shared" si="27"/>
        <v>267.55575994481489</v>
      </c>
      <c r="O140">
        <f>E140*Calculations!$X$6</f>
        <v>0</v>
      </c>
      <c r="P140">
        <f>F140*Calculations!$Y$6</f>
        <v>0</v>
      </c>
      <c r="Q140">
        <f>G140*Calculations!$Z$6</f>
        <v>0</v>
      </c>
      <c r="R140">
        <f>H140*Calculations!$AA$6</f>
        <v>0</v>
      </c>
      <c r="S140">
        <f>J140*Calculations!$AB$6</f>
        <v>0</v>
      </c>
      <c r="T140">
        <f>M140*Calculations!$AC$6</f>
        <v>0</v>
      </c>
      <c r="AA140" s="8">
        <f t="shared" si="28"/>
        <v>0</v>
      </c>
      <c r="AB140" s="6"/>
      <c r="AC140" s="6"/>
      <c r="AD140" s="10">
        <f t="shared" si="29"/>
        <v>0</v>
      </c>
      <c r="AE140" s="11">
        <f t="shared" si="30"/>
        <v>307.55575994481489</v>
      </c>
      <c r="AF140">
        <f>V140*Calculations!$X$6</f>
        <v>0</v>
      </c>
      <c r="AG140">
        <f>W140*Calculations!$Y$6</f>
        <v>0</v>
      </c>
      <c r="AH140">
        <f>X140*Calculations!$Z$6</f>
        <v>0</v>
      </c>
      <c r="AI140">
        <f>Y140*Calculations!$AA$6</f>
        <v>0</v>
      </c>
      <c r="AJ140">
        <f>AA140*Calculations!$AB$6</f>
        <v>0</v>
      </c>
      <c r="AK140">
        <f>AD140*Calculations!$AC$6</f>
        <v>0</v>
      </c>
      <c r="AR140" s="8">
        <f t="shared" si="31"/>
        <v>0</v>
      </c>
      <c r="AS140" s="6"/>
      <c r="AT140" s="6"/>
      <c r="AU140" s="10">
        <f t="shared" si="32"/>
        <v>0</v>
      </c>
      <c r="AV140" s="11">
        <f t="shared" si="33"/>
        <v>347.55575994481489</v>
      </c>
      <c r="AW140">
        <f>AM140*Calculations!$X$6</f>
        <v>0</v>
      </c>
      <c r="AX140">
        <f>AN140*Calculations!$Y$6</f>
        <v>0</v>
      </c>
      <c r="AY140">
        <f>AO140*Calculations!$Z$6</f>
        <v>0</v>
      </c>
      <c r="AZ140">
        <f>AP140*Calculations!$AA$6</f>
        <v>0</v>
      </c>
      <c r="BA140">
        <f>AR140*Calculations!$AB$6</f>
        <v>0</v>
      </c>
      <c r="BB140">
        <f>AU140*Calculations!$AC$6</f>
        <v>0</v>
      </c>
    </row>
    <row r="141" spans="10:54" x14ac:dyDescent="0.2">
      <c r="J141" s="8">
        <f t="shared" si="25"/>
        <v>0</v>
      </c>
      <c r="K141" s="3"/>
      <c r="L141" s="3"/>
      <c r="M141" s="10">
        <f t="shared" si="26"/>
        <v>0</v>
      </c>
      <c r="N141" s="11">
        <f t="shared" si="27"/>
        <v>267.55575994481489</v>
      </c>
      <c r="O141">
        <f>E141*Calculations!$X$6</f>
        <v>0</v>
      </c>
      <c r="P141">
        <f>F141*Calculations!$Y$6</f>
        <v>0</v>
      </c>
      <c r="Q141">
        <f>G141*Calculations!$Z$6</f>
        <v>0</v>
      </c>
      <c r="R141">
        <f>H141*Calculations!$AA$6</f>
        <v>0</v>
      </c>
      <c r="S141">
        <f>J141*Calculations!$AB$6</f>
        <v>0</v>
      </c>
      <c r="T141">
        <f>M141*Calculations!$AC$6</f>
        <v>0</v>
      </c>
      <c r="AA141" s="8">
        <f t="shared" si="28"/>
        <v>0</v>
      </c>
      <c r="AB141" s="6"/>
      <c r="AC141" s="6"/>
      <c r="AD141" s="10">
        <f t="shared" si="29"/>
        <v>0</v>
      </c>
      <c r="AE141" s="11">
        <f t="shared" si="30"/>
        <v>307.55575994481489</v>
      </c>
      <c r="AF141">
        <f>V141*Calculations!$X$6</f>
        <v>0</v>
      </c>
      <c r="AG141">
        <f>W141*Calculations!$Y$6</f>
        <v>0</v>
      </c>
      <c r="AH141">
        <f>X141*Calculations!$Z$6</f>
        <v>0</v>
      </c>
      <c r="AI141">
        <f>Y141*Calculations!$AA$6</f>
        <v>0</v>
      </c>
      <c r="AJ141">
        <f>AA141*Calculations!$AB$6</f>
        <v>0</v>
      </c>
      <c r="AK141">
        <f>AD141*Calculations!$AC$6</f>
        <v>0</v>
      </c>
      <c r="AR141" s="8">
        <f t="shared" si="31"/>
        <v>0</v>
      </c>
      <c r="AS141" s="6"/>
      <c r="AT141" s="6"/>
      <c r="AU141" s="10">
        <f t="shared" si="32"/>
        <v>0</v>
      </c>
      <c r="AV141" s="11">
        <f t="shared" si="33"/>
        <v>347.55575994481489</v>
      </c>
      <c r="AW141">
        <f>AM141*Calculations!$X$6</f>
        <v>0</v>
      </c>
      <c r="AX141">
        <f>AN141*Calculations!$Y$6</f>
        <v>0</v>
      </c>
      <c r="AY141">
        <f>AO141*Calculations!$Z$6</f>
        <v>0</v>
      </c>
      <c r="AZ141">
        <f>AP141*Calculations!$AA$6</f>
        <v>0</v>
      </c>
      <c r="BA141">
        <f>AR141*Calculations!$AB$6</f>
        <v>0</v>
      </c>
      <c r="BB141">
        <f>AU141*Calculations!$AC$6</f>
        <v>0</v>
      </c>
    </row>
    <row r="142" spans="10:54" x14ac:dyDescent="0.2">
      <c r="J142" s="8">
        <f t="shared" si="25"/>
        <v>0</v>
      </c>
      <c r="K142" s="3"/>
      <c r="L142" s="3"/>
      <c r="M142" s="10">
        <f t="shared" si="26"/>
        <v>0</v>
      </c>
      <c r="N142" s="11">
        <f t="shared" si="27"/>
        <v>267.55575994481489</v>
      </c>
      <c r="O142">
        <f>E142*Calculations!$X$6</f>
        <v>0</v>
      </c>
      <c r="P142">
        <f>F142*Calculations!$Y$6</f>
        <v>0</v>
      </c>
      <c r="Q142">
        <f>G142*Calculations!$Z$6</f>
        <v>0</v>
      </c>
      <c r="R142">
        <f>H142*Calculations!$AA$6</f>
        <v>0</v>
      </c>
      <c r="S142">
        <f>J142*Calculations!$AB$6</f>
        <v>0</v>
      </c>
      <c r="T142">
        <f>M142*Calculations!$AC$6</f>
        <v>0</v>
      </c>
      <c r="AA142" s="8">
        <f t="shared" si="28"/>
        <v>0</v>
      </c>
      <c r="AB142" s="6"/>
      <c r="AC142" s="6"/>
      <c r="AD142" s="10">
        <f t="shared" si="29"/>
        <v>0</v>
      </c>
      <c r="AE142" s="11">
        <f t="shared" si="30"/>
        <v>307.55575994481489</v>
      </c>
      <c r="AF142">
        <f>V142*Calculations!$X$6</f>
        <v>0</v>
      </c>
      <c r="AG142">
        <f>W142*Calculations!$Y$6</f>
        <v>0</v>
      </c>
      <c r="AH142">
        <f>X142*Calculations!$Z$6</f>
        <v>0</v>
      </c>
      <c r="AI142">
        <f>Y142*Calculations!$AA$6</f>
        <v>0</v>
      </c>
      <c r="AJ142">
        <f>AA142*Calculations!$AB$6</f>
        <v>0</v>
      </c>
      <c r="AK142">
        <f>AD142*Calculations!$AC$6</f>
        <v>0</v>
      </c>
      <c r="AR142" s="8">
        <f t="shared" si="31"/>
        <v>0</v>
      </c>
      <c r="AS142" s="6"/>
      <c r="AT142" s="6"/>
      <c r="AU142" s="10">
        <f t="shared" si="32"/>
        <v>0</v>
      </c>
      <c r="AV142" s="11">
        <f t="shared" si="33"/>
        <v>347.55575994481489</v>
      </c>
      <c r="AW142">
        <f>AM142*Calculations!$X$6</f>
        <v>0</v>
      </c>
      <c r="AX142">
        <f>AN142*Calculations!$Y$6</f>
        <v>0</v>
      </c>
      <c r="AY142">
        <f>AO142*Calculations!$Z$6</f>
        <v>0</v>
      </c>
      <c r="AZ142">
        <f>AP142*Calculations!$AA$6</f>
        <v>0</v>
      </c>
      <c r="BA142">
        <f>AR142*Calculations!$AB$6</f>
        <v>0</v>
      </c>
      <c r="BB142">
        <f>AU142*Calculations!$AC$6</f>
        <v>0</v>
      </c>
    </row>
    <row r="143" spans="10:54" x14ac:dyDescent="0.2">
      <c r="J143" s="8">
        <f t="shared" si="25"/>
        <v>0</v>
      </c>
      <c r="K143" s="3"/>
      <c r="L143" s="3"/>
      <c r="M143" s="10">
        <f t="shared" si="26"/>
        <v>0</v>
      </c>
      <c r="N143" s="11">
        <f t="shared" si="27"/>
        <v>267.55575994481489</v>
      </c>
      <c r="O143">
        <f>E143*Calculations!$X$6</f>
        <v>0</v>
      </c>
      <c r="P143">
        <f>F143*Calculations!$Y$6</f>
        <v>0</v>
      </c>
      <c r="Q143">
        <f>G143*Calculations!$Z$6</f>
        <v>0</v>
      </c>
      <c r="R143">
        <f>H143*Calculations!$AA$6</f>
        <v>0</v>
      </c>
      <c r="S143">
        <f>J143*Calculations!$AB$6</f>
        <v>0</v>
      </c>
      <c r="T143">
        <f>M143*Calculations!$AC$6</f>
        <v>0</v>
      </c>
      <c r="AA143" s="8">
        <f t="shared" si="28"/>
        <v>0</v>
      </c>
      <c r="AB143" s="6"/>
      <c r="AC143" s="6"/>
      <c r="AD143" s="10">
        <f t="shared" si="29"/>
        <v>0</v>
      </c>
      <c r="AE143" s="11">
        <f t="shared" si="30"/>
        <v>307.55575994481489</v>
      </c>
      <c r="AF143">
        <f>V143*Calculations!$X$6</f>
        <v>0</v>
      </c>
      <c r="AG143">
        <f>W143*Calculations!$Y$6</f>
        <v>0</v>
      </c>
      <c r="AH143">
        <f>X143*Calculations!$Z$6</f>
        <v>0</v>
      </c>
      <c r="AI143">
        <f>Y143*Calculations!$AA$6</f>
        <v>0</v>
      </c>
      <c r="AJ143">
        <f>AA143*Calculations!$AB$6</f>
        <v>0</v>
      </c>
      <c r="AK143">
        <f>AD143*Calculations!$AC$6</f>
        <v>0</v>
      </c>
      <c r="AR143" s="8">
        <f t="shared" si="31"/>
        <v>0</v>
      </c>
      <c r="AS143" s="6"/>
      <c r="AT143" s="6"/>
      <c r="AU143" s="10">
        <f t="shared" si="32"/>
        <v>0</v>
      </c>
      <c r="AV143" s="11">
        <f t="shared" si="33"/>
        <v>347.55575994481489</v>
      </c>
      <c r="AW143">
        <f>AM143*Calculations!$X$6</f>
        <v>0</v>
      </c>
      <c r="AX143">
        <f>AN143*Calculations!$Y$6</f>
        <v>0</v>
      </c>
      <c r="AY143">
        <f>AO143*Calculations!$Z$6</f>
        <v>0</v>
      </c>
      <c r="AZ143">
        <f>AP143*Calculations!$AA$6</f>
        <v>0</v>
      </c>
      <c r="BA143">
        <f>AR143*Calculations!$AB$6</f>
        <v>0</v>
      </c>
      <c r="BB143">
        <f>AU143*Calculations!$AC$6</f>
        <v>0</v>
      </c>
    </row>
    <row r="144" spans="10:54" x14ac:dyDescent="0.2">
      <c r="J144" s="8">
        <f t="shared" si="25"/>
        <v>0</v>
      </c>
      <c r="K144" s="3"/>
      <c r="L144" s="3"/>
      <c r="M144" s="10">
        <f t="shared" si="26"/>
        <v>0</v>
      </c>
      <c r="N144" s="11">
        <f t="shared" si="27"/>
        <v>267.55575994481489</v>
      </c>
      <c r="O144">
        <f>E144*Calculations!$X$6</f>
        <v>0</v>
      </c>
      <c r="P144">
        <f>F144*Calculations!$Y$6</f>
        <v>0</v>
      </c>
      <c r="Q144">
        <f>G144*Calculations!$Z$6</f>
        <v>0</v>
      </c>
      <c r="R144">
        <f>H144*Calculations!$AA$6</f>
        <v>0</v>
      </c>
      <c r="S144">
        <f>J144*Calculations!$AB$6</f>
        <v>0</v>
      </c>
      <c r="T144">
        <f>M144*Calculations!$AC$6</f>
        <v>0</v>
      </c>
      <c r="AA144" s="8">
        <f t="shared" si="28"/>
        <v>0</v>
      </c>
      <c r="AB144" s="6"/>
      <c r="AC144" s="6"/>
      <c r="AD144" s="10">
        <f t="shared" si="29"/>
        <v>0</v>
      </c>
      <c r="AE144" s="11">
        <f t="shared" si="30"/>
        <v>307.55575994481489</v>
      </c>
      <c r="AF144">
        <f>V144*Calculations!$X$6</f>
        <v>0</v>
      </c>
      <c r="AG144">
        <f>W144*Calculations!$Y$6</f>
        <v>0</v>
      </c>
      <c r="AH144">
        <f>X144*Calculations!$Z$6</f>
        <v>0</v>
      </c>
      <c r="AI144">
        <f>Y144*Calculations!$AA$6</f>
        <v>0</v>
      </c>
      <c r="AJ144">
        <f>AA144*Calculations!$AB$6</f>
        <v>0</v>
      </c>
      <c r="AK144">
        <f>AD144*Calculations!$AC$6</f>
        <v>0</v>
      </c>
      <c r="AR144" s="8">
        <f t="shared" si="31"/>
        <v>0</v>
      </c>
      <c r="AS144" s="6"/>
      <c r="AT144" s="6"/>
      <c r="AU144" s="10">
        <f t="shared" si="32"/>
        <v>0</v>
      </c>
      <c r="AV144" s="11">
        <f t="shared" si="33"/>
        <v>347.55575994481489</v>
      </c>
      <c r="AW144">
        <f>AM144*Calculations!$X$6</f>
        <v>0</v>
      </c>
      <c r="AX144">
        <f>AN144*Calculations!$Y$6</f>
        <v>0</v>
      </c>
      <c r="AY144">
        <f>AO144*Calculations!$Z$6</f>
        <v>0</v>
      </c>
      <c r="AZ144">
        <f>AP144*Calculations!$AA$6</f>
        <v>0</v>
      </c>
      <c r="BA144">
        <f>AR144*Calculations!$AB$6</f>
        <v>0</v>
      </c>
      <c r="BB144">
        <f>AU144*Calculations!$AC$6</f>
        <v>0</v>
      </c>
    </row>
    <row r="145" spans="10:54" x14ac:dyDescent="0.2">
      <c r="J145" s="8">
        <f t="shared" si="25"/>
        <v>0</v>
      </c>
      <c r="K145" s="3"/>
      <c r="L145" s="3"/>
      <c r="M145" s="10">
        <f t="shared" si="26"/>
        <v>0</v>
      </c>
      <c r="N145" s="11">
        <f t="shared" si="27"/>
        <v>267.55575994481489</v>
      </c>
      <c r="O145">
        <f>E145*Calculations!$X$6</f>
        <v>0</v>
      </c>
      <c r="P145">
        <f>F145*Calculations!$Y$6</f>
        <v>0</v>
      </c>
      <c r="Q145">
        <f>G145*Calculations!$Z$6</f>
        <v>0</v>
      </c>
      <c r="R145">
        <f>H145*Calculations!$AA$6</f>
        <v>0</v>
      </c>
      <c r="S145">
        <f>J145*Calculations!$AB$6</f>
        <v>0</v>
      </c>
      <c r="T145">
        <f>M145*Calculations!$AC$6</f>
        <v>0</v>
      </c>
      <c r="AA145" s="8">
        <f t="shared" si="28"/>
        <v>0</v>
      </c>
      <c r="AB145" s="6"/>
      <c r="AC145" s="6"/>
      <c r="AD145" s="10">
        <f t="shared" si="29"/>
        <v>0</v>
      </c>
      <c r="AE145" s="11">
        <f t="shared" si="30"/>
        <v>307.55575994481489</v>
      </c>
      <c r="AF145">
        <f>V145*Calculations!$X$6</f>
        <v>0</v>
      </c>
      <c r="AG145">
        <f>W145*Calculations!$Y$6</f>
        <v>0</v>
      </c>
      <c r="AH145">
        <f>X145*Calculations!$Z$6</f>
        <v>0</v>
      </c>
      <c r="AI145">
        <f>Y145*Calculations!$AA$6</f>
        <v>0</v>
      </c>
      <c r="AJ145">
        <f>AA145*Calculations!$AB$6</f>
        <v>0</v>
      </c>
      <c r="AK145">
        <f>AD145*Calculations!$AC$6</f>
        <v>0</v>
      </c>
      <c r="AR145" s="8">
        <f t="shared" si="31"/>
        <v>0</v>
      </c>
      <c r="AS145" s="6"/>
      <c r="AT145" s="6"/>
      <c r="AU145" s="10">
        <f t="shared" si="32"/>
        <v>0</v>
      </c>
      <c r="AV145" s="11">
        <f t="shared" si="33"/>
        <v>347.55575994481489</v>
      </c>
      <c r="AW145">
        <f>AM145*Calculations!$X$6</f>
        <v>0</v>
      </c>
      <c r="AX145">
        <f>AN145*Calculations!$Y$6</f>
        <v>0</v>
      </c>
      <c r="AY145">
        <f>AO145*Calculations!$Z$6</f>
        <v>0</v>
      </c>
      <c r="AZ145">
        <f>AP145*Calculations!$AA$6</f>
        <v>0</v>
      </c>
      <c r="BA145">
        <f>AR145*Calculations!$AB$6</f>
        <v>0</v>
      </c>
      <c r="BB145">
        <f>AU145*Calculations!$AC$6</f>
        <v>0</v>
      </c>
    </row>
    <row r="146" spans="10:54" x14ac:dyDescent="0.2">
      <c r="J146" s="8">
        <f t="shared" si="25"/>
        <v>0</v>
      </c>
      <c r="K146" s="3"/>
      <c r="L146" s="3"/>
      <c r="M146" s="10">
        <f t="shared" si="26"/>
        <v>0</v>
      </c>
      <c r="N146" s="11">
        <f t="shared" si="27"/>
        <v>267.55575994481489</v>
      </c>
      <c r="O146">
        <f>E146*Calculations!$X$6</f>
        <v>0</v>
      </c>
      <c r="P146">
        <f>F146*Calculations!$Y$6</f>
        <v>0</v>
      </c>
      <c r="Q146">
        <f>G146*Calculations!$Z$6</f>
        <v>0</v>
      </c>
      <c r="R146">
        <f>H146*Calculations!$AA$6</f>
        <v>0</v>
      </c>
      <c r="S146">
        <f>J146*Calculations!$AB$6</f>
        <v>0</v>
      </c>
      <c r="T146">
        <f>M146*Calculations!$AC$6</f>
        <v>0</v>
      </c>
      <c r="AA146" s="8">
        <f t="shared" si="28"/>
        <v>0</v>
      </c>
      <c r="AB146" s="6"/>
      <c r="AC146" s="6"/>
      <c r="AD146" s="10">
        <f t="shared" si="29"/>
        <v>0</v>
      </c>
      <c r="AE146" s="11">
        <f t="shared" si="30"/>
        <v>307.55575994481489</v>
      </c>
      <c r="AF146">
        <f>V146*Calculations!$X$6</f>
        <v>0</v>
      </c>
      <c r="AG146">
        <f>W146*Calculations!$Y$6</f>
        <v>0</v>
      </c>
      <c r="AH146">
        <f>X146*Calculations!$Z$6</f>
        <v>0</v>
      </c>
      <c r="AI146">
        <f>Y146*Calculations!$AA$6</f>
        <v>0</v>
      </c>
      <c r="AJ146">
        <f>AA146*Calculations!$AB$6</f>
        <v>0</v>
      </c>
      <c r="AK146">
        <f>AD146*Calculations!$AC$6</f>
        <v>0</v>
      </c>
      <c r="AR146" s="8">
        <f t="shared" si="31"/>
        <v>0</v>
      </c>
      <c r="AS146" s="6"/>
      <c r="AT146" s="6"/>
      <c r="AU146" s="10">
        <f t="shared" si="32"/>
        <v>0</v>
      </c>
      <c r="AV146" s="11">
        <f t="shared" si="33"/>
        <v>347.55575994481489</v>
      </c>
      <c r="AW146">
        <f>AM146*Calculations!$X$6</f>
        <v>0</v>
      </c>
      <c r="AX146">
        <f>AN146*Calculations!$Y$6</f>
        <v>0</v>
      </c>
      <c r="AY146">
        <f>AO146*Calculations!$Z$6</f>
        <v>0</v>
      </c>
      <c r="AZ146">
        <f>AP146*Calculations!$AA$6</f>
        <v>0</v>
      </c>
      <c r="BA146">
        <f>AR146*Calculations!$AB$6</f>
        <v>0</v>
      </c>
      <c r="BB146">
        <f>AU146*Calculations!$AC$6</f>
        <v>0</v>
      </c>
    </row>
    <row r="147" spans="10:54" x14ac:dyDescent="0.2">
      <c r="J147" s="8">
        <f t="shared" si="25"/>
        <v>0</v>
      </c>
      <c r="K147" s="3"/>
      <c r="L147" s="3"/>
      <c r="M147" s="10">
        <f t="shared" si="26"/>
        <v>0</v>
      </c>
      <c r="N147" s="11">
        <f t="shared" si="27"/>
        <v>267.55575994481489</v>
      </c>
      <c r="O147">
        <f>E147*Calculations!$X$6</f>
        <v>0</v>
      </c>
      <c r="P147">
        <f>F147*Calculations!$Y$6</f>
        <v>0</v>
      </c>
      <c r="Q147">
        <f>G147*Calculations!$Z$6</f>
        <v>0</v>
      </c>
      <c r="R147">
        <f>H147*Calculations!$AA$6</f>
        <v>0</v>
      </c>
      <c r="S147">
        <f>J147*Calculations!$AB$6</f>
        <v>0</v>
      </c>
      <c r="T147">
        <f>M147*Calculations!$AC$6</f>
        <v>0</v>
      </c>
      <c r="AA147" s="8">
        <f t="shared" si="28"/>
        <v>0</v>
      </c>
      <c r="AB147" s="6"/>
      <c r="AC147" s="6"/>
      <c r="AD147" s="10">
        <f t="shared" si="29"/>
        <v>0</v>
      </c>
      <c r="AE147" s="11">
        <f t="shared" si="30"/>
        <v>307.55575994481489</v>
      </c>
      <c r="AF147">
        <f>V147*Calculations!$X$6</f>
        <v>0</v>
      </c>
      <c r="AG147">
        <f>W147*Calculations!$Y$6</f>
        <v>0</v>
      </c>
      <c r="AH147">
        <f>X147*Calculations!$Z$6</f>
        <v>0</v>
      </c>
      <c r="AI147">
        <f>Y147*Calculations!$AA$6</f>
        <v>0</v>
      </c>
      <c r="AJ147">
        <f>AA147*Calculations!$AB$6</f>
        <v>0</v>
      </c>
      <c r="AK147">
        <f>AD147*Calculations!$AC$6</f>
        <v>0</v>
      </c>
      <c r="AR147" s="8">
        <f t="shared" si="31"/>
        <v>0</v>
      </c>
      <c r="AS147" s="6"/>
      <c r="AT147" s="6"/>
      <c r="AU147" s="10">
        <f t="shared" si="32"/>
        <v>0</v>
      </c>
      <c r="AV147" s="11">
        <f t="shared" si="33"/>
        <v>347.55575994481489</v>
      </c>
      <c r="AW147">
        <f>AM147*Calculations!$X$6</f>
        <v>0</v>
      </c>
      <c r="AX147">
        <f>AN147*Calculations!$Y$6</f>
        <v>0</v>
      </c>
      <c r="AY147">
        <f>AO147*Calculations!$Z$6</f>
        <v>0</v>
      </c>
      <c r="AZ147">
        <f>AP147*Calculations!$AA$6</f>
        <v>0</v>
      </c>
      <c r="BA147">
        <f>AR147*Calculations!$AB$6</f>
        <v>0</v>
      </c>
      <c r="BB147">
        <f>AU147*Calculations!$AC$6</f>
        <v>0</v>
      </c>
    </row>
    <row r="148" spans="10:54" x14ac:dyDescent="0.2">
      <c r="J148" s="8">
        <f t="shared" si="25"/>
        <v>0</v>
      </c>
      <c r="K148" s="3"/>
      <c r="L148" s="3"/>
      <c r="M148" s="10">
        <f t="shared" si="26"/>
        <v>0</v>
      </c>
      <c r="N148" s="11">
        <f t="shared" si="27"/>
        <v>267.55575994481489</v>
      </c>
      <c r="O148">
        <f>E148*Calculations!$X$6</f>
        <v>0</v>
      </c>
      <c r="P148">
        <f>F148*Calculations!$Y$6</f>
        <v>0</v>
      </c>
      <c r="Q148">
        <f>G148*Calculations!$Z$6</f>
        <v>0</v>
      </c>
      <c r="R148">
        <f>H148*Calculations!$AA$6</f>
        <v>0</v>
      </c>
      <c r="S148">
        <f>J148*Calculations!$AB$6</f>
        <v>0</v>
      </c>
      <c r="T148">
        <f>M148*Calculations!$AC$6</f>
        <v>0</v>
      </c>
      <c r="AA148" s="8">
        <f t="shared" si="28"/>
        <v>0</v>
      </c>
      <c r="AB148" s="6"/>
      <c r="AC148" s="6"/>
      <c r="AD148" s="10">
        <f t="shared" si="29"/>
        <v>0</v>
      </c>
      <c r="AE148" s="11">
        <f t="shared" si="30"/>
        <v>307.55575994481489</v>
      </c>
      <c r="AF148">
        <f>V148*Calculations!$X$6</f>
        <v>0</v>
      </c>
      <c r="AG148">
        <f>W148*Calculations!$Y$6</f>
        <v>0</v>
      </c>
      <c r="AH148">
        <f>X148*Calculations!$Z$6</f>
        <v>0</v>
      </c>
      <c r="AI148">
        <f>Y148*Calculations!$AA$6</f>
        <v>0</v>
      </c>
      <c r="AJ148">
        <f>AA148*Calculations!$AB$6</f>
        <v>0</v>
      </c>
      <c r="AK148">
        <f>AD148*Calculations!$AC$6</f>
        <v>0</v>
      </c>
      <c r="AR148" s="8">
        <f t="shared" si="31"/>
        <v>0</v>
      </c>
      <c r="AS148" s="6"/>
      <c r="AT148" s="6"/>
      <c r="AU148" s="10">
        <f t="shared" si="32"/>
        <v>0</v>
      </c>
      <c r="AV148" s="11">
        <f t="shared" si="33"/>
        <v>347.55575994481489</v>
      </c>
      <c r="AW148">
        <f>AM148*Calculations!$X$6</f>
        <v>0</v>
      </c>
      <c r="AX148">
        <f>AN148*Calculations!$Y$6</f>
        <v>0</v>
      </c>
      <c r="AY148">
        <f>AO148*Calculations!$Z$6</f>
        <v>0</v>
      </c>
      <c r="AZ148">
        <f>AP148*Calculations!$AA$6</f>
        <v>0</v>
      </c>
      <c r="BA148">
        <f>AR148*Calculations!$AB$6</f>
        <v>0</v>
      </c>
      <c r="BB148">
        <f>AU148*Calculations!$AC$6</f>
        <v>0</v>
      </c>
    </row>
    <row r="149" spans="10:54" x14ac:dyDescent="0.2">
      <c r="J149" s="8">
        <f t="shared" si="25"/>
        <v>0</v>
      </c>
      <c r="K149" s="3"/>
      <c r="L149" s="3"/>
      <c r="M149" s="10">
        <f t="shared" si="26"/>
        <v>0</v>
      </c>
      <c r="N149" s="11">
        <f t="shared" si="27"/>
        <v>267.55575994481489</v>
      </c>
      <c r="O149">
        <f>E149*Calculations!$X$6</f>
        <v>0</v>
      </c>
      <c r="P149">
        <f>F149*Calculations!$Y$6</f>
        <v>0</v>
      </c>
      <c r="Q149">
        <f>G149*Calculations!$Z$6</f>
        <v>0</v>
      </c>
      <c r="R149">
        <f>H149*Calculations!$AA$6</f>
        <v>0</v>
      </c>
      <c r="S149">
        <f>J149*Calculations!$AB$6</f>
        <v>0</v>
      </c>
      <c r="T149">
        <f>M149*Calculations!$AC$6</f>
        <v>0</v>
      </c>
      <c r="AA149" s="8">
        <f t="shared" si="28"/>
        <v>0</v>
      </c>
      <c r="AB149" s="6"/>
      <c r="AC149" s="6"/>
      <c r="AD149" s="10">
        <f t="shared" si="29"/>
        <v>0</v>
      </c>
      <c r="AE149" s="11">
        <f t="shared" si="30"/>
        <v>307.55575994481489</v>
      </c>
      <c r="AF149">
        <f>V149*Calculations!$X$6</f>
        <v>0</v>
      </c>
      <c r="AG149">
        <f>W149*Calculations!$Y$6</f>
        <v>0</v>
      </c>
      <c r="AH149">
        <f>X149*Calculations!$Z$6</f>
        <v>0</v>
      </c>
      <c r="AI149">
        <f>Y149*Calculations!$AA$6</f>
        <v>0</v>
      </c>
      <c r="AJ149">
        <f>AA149*Calculations!$AB$6</f>
        <v>0</v>
      </c>
      <c r="AK149">
        <f>AD149*Calculations!$AC$6</f>
        <v>0</v>
      </c>
      <c r="AR149" s="8">
        <f t="shared" si="31"/>
        <v>0</v>
      </c>
      <c r="AS149" s="6"/>
      <c r="AT149" s="6"/>
      <c r="AU149" s="10">
        <f t="shared" si="32"/>
        <v>0</v>
      </c>
      <c r="AV149" s="11">
        <f t="shared" si="33"/>
        <v>347.55575994481489</v>
      </c>
      <c r="AW149">
        <f>AM149*Calculations!$X$6</f>
        <v>0</v>
      </c>
      <c r="AX149">
        <f>AN149*Calculations!$Y$6</f>
        <v>0</v>
      </c>
      <c r="AY149">
        <f>AO149*Calculations!$Z$6</f>
        <v>0</v>
      </c>
      <c r="AZ149">
        <f>AP149*Calculations!$AA$6</f>
        <v>0</v>
      </c>
      <c r="BA149">
        <f>AR149*Calculations!$AB$6</f>
        <v>0</v>
      </c>
      <c r="BB149">
        <f>AU149*Calculations!$AC$6</f>
        <v>0</v>
      </c>
    </row>
    <row r="150" spans="10:54" x14ac:dyDescent="0.2">
      <c r="J150" s="8">
        <f t="shared" si="25"/>
        <v>0</v>
      </c>
      <c r="K150" s="3"/>
      <c r="L150" s="3"/>
      <c r="M150" s="10">
        <f t="shared" si="26"/>
        <v>0</v>
      </c>
      <c r="N150" s="11">
        <f t="shared" si="27"/>
        <v>267.55575994481489</v>
      </c>
      <c r="O150">
        <f>E150*Calculations!$X$6</f>
        <v>0</v>
      </c>
      <c r="P150">
        <f>F150*Calculations!$Y$6</f>
        <v>0</v>
      </c>
      <c r="Q150">
        <f>G150*Calculations!$Z$6</f>
        <v>0</v>
      </c>
      <c r="R150">
        <f>H150*Calculations!$AA$6</f>
        <v>0</v>
      </c>
      <c r="S150">
        <f>J150*Calculations!$AB$6</f>
        <v>0</v>
      </c>
      <c r="T150">
        <f>M150*Calculations!$AC$6</f>
        <v>0</v>
      </c>
      <c r="AA150" s="8">
        <f t="shared" si="28"/>
        <v>0</v>
      </c>
      <c r="AB150" s="6"/>
      <c r="AC150" s="6"/>
      <c r="AD150" s="10">
        <f t="shared" si="29"/>
        <v>0</v>
      </c>
      <c r="AE150" s="11">
        <f t="shared" si="30"/>
        <v>307.55575994481489</v>
      </c>
      <c r="AF150">
        <f>V150*Calculations!$X$6</f>
        <v>0</v>
      </c>
      <c r="AG150">
        <f>W150*Calculations!$Y$6</f>
        <v>0</v>
      </c>
      <c r="AH150">
        <f>X150*Calculations!$Z$6</f>
        <v>0</v>
      </c>
      <c r="AI150">
        <f>Y150*Calculations!$AA$6</f>
        <v>0</v>
      </c>
      <c r="AJ150">
        <f>AA150*Calculations!$AB$6</f>
        <v>0</v>
      </c>
      <c r="AK150">
        <f>AD150*Calculations!$AC$6</f>
        <v>0</v>
      </c>
      <c r="AR150" s="8">
        <f t="shared" si="31"/>
        <v>0</v>
      </c>
      <c r="AS150" s="6"/>
      <c r="AT150" s="6"/>
      <c r="AU150" s="10">
        <f t="shared" si="32"/>
        <v>0</v>
      </c>
      <c r="AV150" s="11">
        <f t="shared" si="33"/>
        <v>347.55575994481489</v>
      </c>
      <c r="AW150">
        <f>AM150*Calculations!$X$6</f>
        <v>0</v>
      </c>
      <c r="AX150">
        <f>AN150*Calculations!$Y$6</f>
        <v>0</v>
      </c>
      <c r="AY150">
        <f>AO150*Calculations!$Z$6</f>
        <v>0</v>
      </c>
      <c r="AZ150">
        <f>AP150*Calculations!$AA$6</f>
        <v>0</v>
      </c>
      <c r="BA150">
        <f>AR150*Calculations!$AB$6</f>
        <v>0</v>
      </c>
      <c r="BB150">
        <f>AU150*Calculations!$AC$6</f>
        <v>0</v>
      </c>
    </row>
    <row r="151" spans="10:54" x14ac:dyDescent="0.2">
      <c r="J151" s="8">
        <f t="shared" si="25"/>
        <v>0</v>
      </c>
      <c r="K151" s="3"/>
      <c r="L151" s="3"/>
      <c r="M151" s="10">
        <f t="shared" si="26"/>
        <v>0</v>
      </c>
      <c r="N151" s="11">
        <f t="shared" si="27"/>
        <v>267.55575994481489</v>
      </c>
      <c r="O151">
        <f>E151*Calculations!$X$6</f>
        <v>0</v>
      </c>
      <c r="P151">
        <f>F151*Calculations!$Y$6</f>
        <v>0</v>
      </c>
      <c r="Q151">
        <f>G151*Calculations!$Z$6</f>
        <v>0</v>
      </c>
      <c r="R151">
        <f>H151*Calculations!$AA$6</f>
        <v>0</v>
      </c>
      <c r="S151">
        <f>J151*Calculations!$AB$6</f>
        <v>0</v>
      </c>
      <c r="T151">
        <f>M151*Calculations!$AC$6</f>
        <v>0</v>
      </c>
      <c r="AA151" s="8">
        <f t="shared" si="28"/>
        <v>0</v>
      </c>
      <c r="AB151" s="6"/>
      <c r="AC151" s="6"/>
      <c r="AD151" s="10">
        <f t="shared" si="29"/>
        <v>0</v>
      </c>
      <c r="AE151" s="11">
        <f t="shared" si="30"/>
        <v>307.55575994481489</v>
      </c>
      <c r="AF151">
        <f>V151*Calculations!$X$6</f>
        <v>0</v>
      </c>
      <c r="AG151">
        <f>W151*Calculations!$Y$6</f>
        <v>0</v>
      </c>
      <c r="AH151">
        <f>X151*Calculations!$Z$6</f>
        <v>0</v>
      </c>
      <c r="AI151">
        <f>Y151*Calculations!$AA$6</f>
        <v>0</v>
      </c>
      <c r="AJ151">
        <f>AA151*Calculations!$AB$6</f>
        <v>0</v>
      </c>
      <c r="AK151">
        <f>AD151*Calculations!$AC$6</f>
        <v>0</v>
      </c>
      <c r="AR151" s="8">
        <f t="shared" si="31"/>
        <v>0</v>
      </c>
      <c r="AS151" s="6"/>
      <c r="AT151" s="6"/>
      <c r="AU151" s="10">
        <f t="shared" si="32"/>
        <v>0</v>
      </c>
      <c r="AV151" s="11">
        <f t="shared" si="33"/>
        <v>347.55575994481489</v>
      </c>
      <c r="AW151">
        <f>AM151*Calculations!$X$6</f>
        <v>0</v>
      </c>
      <c r="AX151">
        <f>AN151*Calculations!$Y$6</f>
        <v>0</v>
      </c>
      <c r="AY151">
        <f>AO151*Calculations!$Z$6</f>
        <v>0</v>
      </c>
      <c r="AZ151">
        <f>AP151*Calculations!$AA$6</f>
        <v>0</v>
      </c>
      <c r="BA151">
        <f>AR151*Calculations!$AB$6</f>
        <v>0</v>
      </c>
      <c r="BB151">
        <f>AU151*Calculations!$AC$6</f>
        <v>0</v>
      </c>
    </row>
    <row r="152" spans="10:54" x14ac:dyDescent="0.2">
      <c r="J152" s="8">
        <f t="shared" si="25"/>
        <v>0</v>
      </c>
      <c r="K152" s="3"/>
      <c r="L152" s="3"/>
      <c r="M152" s="10">
        <f t="shared" si="26"/>
        <v>0</v>
      </c>
      <c r="N152" s="11">
        <f t="shared" si="27"/>
        <v>267.55575994481489</v>
      </c>
      <c r="O152">
        <f>E152*Calculations!$X$6</f>
        <v>0</v>
      </c>
      <c r="P152">
        <f>F152*Calculations!$Y$6</f>
        <v>0</v>
      </c>
      <c r="Q152">
        <f>G152*Calculations!$Z$6</f>
        <v>0</v>
      </c>
      <c r="R152">
        <f>H152*Calculations!$AA$6</f>
        <v>0</v>
      </c>
      <c r="S152">
        <f>J152*Calculations!$AB$6</f>
        <v>0</v>
      </c>
      <c r="T152">
        <f>M152*Calculations!$AC$6</f>
        <v>0</v>
      </c>
      <c r="AA152" s="8">
        <f t="shared" si="28"/>
        <v>0</v>
      </c>
      <c r="AB152" s="6"/>
      <c r="AC152" s="6"/>
      <c r="AD152" s="10">
        <f t="shared" si="29"/>
        <v>0</v>
      </c>
      <c r="AE152" s="11">
        <f t="shared" si="30"/>
        <v>307.55575994481489</v>
      </c>
      <c r="AF152">
        <f>V152*Calculations!$X$6</f>
        <v>0</v>
      </c>
      <c r="AG152">
        <f>W152*Calculations!$Y$6</f>
        <v>0</v>
      </c>
      <c r="AH152">
        <f>X152*Calculations!$Z$6</f>
        <v>0</v>
      </c>
      <c r="AI152">
        <f>Y152*Calculations!$AA$6</f>
        <v>0</v>
      </c>
      <c r="AJ152">
        <f>AA152*Calculations!$AB$6</f>
        <v>0</v>
      </c>
      <c r="AK152">
        <f>AD152*Calculations!$AC$6</f>
        <v>0</v>
      </c>
      <c r="AR152" s="8">
        <f t="shared" si="31"/>
        <v>0</v>
      </c>
      <c r="AS152" s="6"/>
      <c r="AT152" s="6"/>
      <c r="AU152" s="10">
        <f t="shared" si="32"/>
        <v>0</v>
      </c>
      <c r="AV152" s="11">
        <f t="shared" si="33"/>
        <v>347.55575994481489</v>
      </c>
      <c r="AW152">
        <f>AM152*Calculations!$X$6</f>
        <v>0</v>
      </c>
      <c r="AX152">
        <f>AN152*Calculations!$Y$6</f>
        <v>0</v>
      </c>
      <c r="AY152">
        <f>AO152*Calculations!$Z$6</f>
        <v>0</v>
      </c>
      <c r="AZ152">
        <f>AP152*Calculations!$AA$6</f>
        <v>0</v>
      </c>
      <c r="BA152">
        <f>AR152*Calculations!$AB$6</f>
        <v>0</v>
      </c>
      <c r="BB152">
        <f>AU152*Calculations!$AC$6</f>
        <v>0</v>
      </c>
    </row>
    <row r="153" spans="10:54" x14ac:dyDescent="0.2">
      <c r="J153" s="8">
        <f t="shared" si="25"/>
        <v>0</v>
      </c>
      <c r="K153" s="3"/>
      <c r="L153" s="3"/>
      <c r="M153" s="10">
        <f t="shared" si="26"/>
        <v>0</v>
      </c>
      <c r="N153" s="11">
        <f t="shared" si="27"/>
        <v>267.55575994481489</v>
      </c>
      <c r="O153">
        <f>E153*Calculations!$X$6</f>
        <v>0</v>
      </c>
      <c r="P153">
        <f>F153*Calculations!$Y$6</f>
        <v>0</v>
      </c>
      <c r="Q153">
        <f>G153*Calculations!$Z$6</f>
        <v>0</v>
      </c>
      <c r="R153">
        <f>H153*Calculations!$AA$6</f>
        <v>0</v>
      </c>
      <c r="S153">
        <f>J153*Calculations!$AB$6</f>
        <v>0</v>
      </c>
      <c r="T153">
        <f>M153*Calculations!$AC$6</f>
        <v>0</v>
      </c>
      <c r="AA153" s="8">
        <f t="shared" si="28"/>
        <v>0</v>
      </c>
      <c r="AB153" s="6"/>
      <c r="AC153" s="6"/>
      <c r="AD153" s="10">
        <f t="shared" si="29"/>
        <v>0</v>
      </c>
      <c r="AE153" s="11">
        <f t="shared" si="30"/>
        <v>307.55575994481489</v>
      </c>
      <c r="AF153">
        <f>V153*Calculations!$X$6</f>
        <v>0</v>
      </c>
      <c r="AG153">
        <f>W153*Calculations!$Y$6</f>
        <v>0</v>
      </c>
      <c r="AH153">
        <f>X153*Calculations!$Z$6</f>
        <v>0</v>
      </c>
      <c r="AI153">
        <f>Y153*Calculations!$AA$6</f>
        <v>0</v>
      </c>
      <c r="AJ153">
        <f>AA153*Calculations!$AB$6</f>
        <v>0</v>
      </c>
      <c r="AK153">
        <f>AD153*Calculations!$AC$6</f>
        <v>0</v>
      </c>
      <c r="AR153" s="8">
        <f t="shared" si="31"/>
        <v>0</v>
      </c>
      <c r="AS153" s="6"/>
      <c r="AT153" s="6"/>
      <c r="AU153" s="10">
        <f t="shared" si="32"/>
        <v>0</v>
      </c>
      <c r="AV153" s="11">
        <f t="shared" si="33"/>
        <v>347.55575994481489</v>
      </c>
      <c r="AW153">
        <f>AM153*Calculations!$X$6</f>
        <v>0</v>
      </c>
      <c r="AX153">
        <f>AN153*Calculations!$Y$6</f>
        <v>0</v>
      </c>
      <c r="AY153">
        <f>AO153*Calculations!$Z$6</f>
        <v>0</v>
      </c>
      <c r="AZ153">
        <f>AP153*Calculations!$AA$6</f>
        <v>0</v>
      </c>
      <c r="BA153">
        <f>AR153*Calculations!$AB$6</f>
        <v>0</v>
      </c>
      <c r="BB153">
        <f>AU153*Calculations!$AC$6</f>
        <v>0</v>
      </c>
    </row>
    <row r="154" spans="10:54" x14ac:dyDescent="0.2">
      <c r="J154" s="8">
        <f t="shared" si="25"/>
        <v>0</v>
      </c>
      <c r="K154" s="3"/>
      <c r="L154" s="3"/>
      <c r="M154" s="10">
        <f t="shared" si="26"/>
        <v>0</v>
      </c>
      <c r="N154" s="11">
        <f t="shared" si="27"/>
        <v>267.55575994481489</v>
      </c>
      <c r="O154">
        <f>E154*Calculations!$X$6</f>
        <v>0</v>
      </c>
      <c r="P154">
        <f>F154*Calculations!$Y$6</f>
        <v>0</v>
      </c>
      <c r="Q154">
        <f>G154*Calculations!$Z$6</f>
        <v>0</v>
      </c>
      <c r="R154">
        <f>H154*Calculations!$AA$6</f>
        <v>0</v>
      </c>
      <c r="S154">
        <f>J154*Calculations!$AB$6</f>
        <v>0</v>
      </c>
      <c r="T154">
        <f>M154*Calculations!$AC$6</f>
        <v>0</v>
      </c>
      <c r="AA154" s="8">
        <f t="shared" si="28"/>
        <v>0</v>
      </c>
      <c r="AB154" s="6"/>
      <c r="AC154" s="6"/>
      <c r="AD154" s="10">
        <f t="shared" si="29"/>
        <v>0</v>
      </c>
      <c r="AE154" s="11">
        <f t="shared" si="30"/>
        <v>307.55575994481489</v>
      </c>
      <c r="AF154">
        <f>V154*Calculations!$X$6</f>
        <v>0</v>
      </c>
      <c r="AG154">
        <f>W154*Calculations!$Y$6</f>
        <v>0</v>
      </c>
      <c r="AH154">
        <f>X154*Calculations!$Z$6</f>
        <v>0</v>
      </c>
      <c r="AI154">
        <f>Y154*Calculations!$AA$6</f>
        <v>0</v>
      </c>
      <c r="AJ154">
        <f>AA154*Calculations!$AB$6</f>
        <v>0</v>
      </c>
      <c r="AK154">
        <f>AD154*Calculations!$AC$6</f>
        <v>0</v>
      </c>
      <c r="AR154" s="8">
        <f t="shared" si="31"/>
        <v>0</v>
      </c>
      <c r="AS154" s="6"/>
      <c r="AT154" s="6"/>
      <c r="AU154" s="10">
        <f t="shared" si="32"/>
        <v>0</v>
      </c>
      <c r="AV154" s="11">
        <f t="shared" si="33"/>
        <v>347.55575994481489</v>
      </c>
      <c r="AW154">
        <f>AM154*Calculations!$X$6</f>
        <v>0</v>
      </c>
      <c r="AX154">
        <f>AN154*Calculations!$Y$6</f>
        <v>0</v>
      </c>
      <c r="AY154">
        <f>AO154*Calculations!$Z$6</f>
        <v>0</v>
      </c>
      <c r="AZ154">
        <f>AP154*Calculations!$AA$6</f>
        <v>0</v>
      </c>
      <c r="BA154">
        <f>AR154*Calculations!$AB$6</f>
        <v>0</v>
      </c>
      <c r="BB154">
        <f>AU154*Calculations!$AC$6</f>
        <v>0</v>
      </c>
    </row>
    <row r="155" spans="10:54" x14ac:dyDescent="0.2">
      <c r="J155" s="8">
        <f t="shared" si="25"/>
        <v>0</v>
      </c>
      <c r="K155" s="3"/>
      <c r="L155" s="3"/>
      <c r="M155" s="10">
        <f t="shared" si="26"/>
        <v>0</v>
      </c>
      <c r="N155" s="11">
        <f t="shared" si="27"/>
        <v>267.55575994481489</v>
      </c>
      <c r="O155">
        <f>E155*Calculations!$X$6</f>
        <v>0</v>
      </c>
      <c r="P155">
        <f>F155*Calculations!$Y$6</f>
        <v>0</v>
      </c>
      <c r="Q155">
        <f>G155*Calculations!$Z$6</f>
        <v>0</v>
      </c>
      <c r="R155">
        <f>H155*Calculations!$AA$6</f>
        <v>0</v>
      </c>
      <c r="S155">
        <f>J155*Calculations!$AB$6</f>
        <v>0</v>
      </c>
      <c r="T155">
        <f>M155*Calculations!$AC$6</f>
        <v>0</v>
      </c>
      <c r="AA155" s="8">
        <f t="shared" si="28"/>
        <v>0</v>
      </c>
      <c r="AB155" s="6"/>
      <c r="AC155" s="6"/>
      <c r="AD155" s="10">
        <f t="shared" si="29"/>
        <v>0</v>
      </c>
      <c r="AE155" s="11">
        <f t="shared" si="30"/>
        <v>307.55575994481489</v>
      </c>
      <c r="AF155">
        <f>V155*Calculations!$X$6</f>
        <v>0</v>
      </c>
      <c r="AG155">
        <f>W155*Calculations!$Y$6</f>
        <v>0</v>
      </c>
      <c r="AH155">
        <f>X155*Calculations!$Z$6</f>
        <v>0</v>
      </c>
      <c r="AI155">
        <f>Y155*Calculations!$AA$6</f>
        <v>0</v>
      </c>
      <c r="AJ155">
        <f>AA155*Calculations!$AB$6</f>
        <v>0</v>
      </c>
      <c r="AK155">
        <f>AD155*Calculations!$AC$6</f>
        <v>0</v>
      </c>
      <c r="AR155" s="8">
        <f t="shared" si="31"/>
        <v>0</v>
      </c>
      <c r="AS155" s="6"/>
      <c r="AT155" s="6"/>
      <c r="AU155" s="10">
        <f t="shared" si="32"/>
        <v>0</v>
      </c>
      <c r="AV155" s="11">
        <f t="shared" si="33"/>
        <v>347.55575994481489</v>
      </c>
      <c r="AW155">
        <f>AM155*Calculations!$X$6</f>
        <v>0</v>
      </c>
      <c r="AX155">
        <f>AN155*Calculations!$Y$6</f>
        <v>0</v>
      </c>
      <c r="AY155">
        <f>AO155*Calculations!$Z$6</f>
        <v>0</v>
      </c>
      <c r="AZ155">
        <f>AP155*Calculations!$AA$6</f>
        <v>0</v>
      </c>
      <c r="BA155">
        <f>AR155*Calculations!$AB$6</f>
        <v>0</v>
      </c>
      <c r="BB155">
        <f>AU155*Calculations!$AC$6</f>
        <v>0</v>
      </c>
    </row>
    <row r="156" spans="10:54" x14ac:dyDescent="0.2">
      <c r="J156" s="8">
        <f t="shared" si="25"/>
        <v>0</v>
      </c>
      <c r="K156" s="3"/>
      <c r="L156" s="3"/>
      <c r="M156" s="10">
        <f t="shared" si="26"/>
        <v>0</v>
      </c>
      <c r="N156" s="11">
        <f t="shared" si="27"/>
        <v>267.55575994481489</v>
      </c>
      <c r="O156">
        <f>E156*Calculations!$X$6</f>
        <v>0</v>
      </c>
      <c r="P156">
        <f>F156*Calculations!$Y$6</f>
        <v>0</v>
      </c>
      <c r="Q156">
        <f>G156*Calculations!$Z$6</f>
        <v>0</v>
      </c>
      <c r="R156">
        <f>H156*Calculations!$AA$6</f>
        <v>0</v>
      </c>
      <c r="S156">
        <f>J156*Calculations!$AB$6</f>
        <v>0</v>
      </c>
      <c r="T156">
        <f>M156*Calculations!$AC$6</f>
        <v>0</v>
      </c>
      <c r="AA156" s="8">
        <f t="shared" si="28"/>
        <v>0</v>
      </c>
      <c r="AB156" s="6"/>
      <c r="AC156" s="6"/>
      <c r="AD156" s="10">
        <f t="shared" si="29"/>
        <v>0</v>
      </c>
      <c r="AE156" s="11">
        <f t="shared" si="30"/>
        <v>307.55575994481489</v>
      </c>
      <c r="AF156">
        <f>V156*Calculations!$X$6</f>
        <v>0</v>
      </c>
      <c r="AG156">
        <f>W156*Calculations!$Y$6</f>
        <v>0</v>
      </c>
      <c r="AH156">
        <f>X156*Calculations!$Z$6</f>
        <v>0</v>
      </c>
      <c r="AI156">
        <f>Y156*Calculations!$AA$6</f>
        <v>0</v>
      </c>
      <c r="AJ156">
        <f>AA156*Calculations!$AB$6</f>
        <v>0</v>
      </c>
      <c r="AK156">
        <f>AD156*Calculations!$AC$6</f>
        <v>0</v>
      </c>
      <c r="AR156" s="8">
        <f t="shared" si="31"/>
        <v>0</v>
      </c>
      <c r="AS156" s="6"/>
      <c r="AT156" s="6"/>
      <c r="AU156" s="10">
        <f t="shared" si="32"/>
        <v>0</v>
      </c>
      <c r="AV156" s="11">
        <f t="shared" si="33"/>
        <v>347.55575994481489</v>
      </c>
      <c r="AW156">
        <f>AM156*Calculations!$X$6</f>
        <v>0</v>
      </c>
      <c r="AX156">
        <f>AN156*Calculations!$Y$6</f>
        <v>0</v>
      </c>
      <c r="AY156">
        <f>AO156*Calculations!$Z$6</f>
        <v>0</v>
      </c>
      <c r="AZ156">
        <f>AP156*Calculations!$AA$6</f>
        <v>0</v>
      </c>
      <c r="BA156">
        <f>AR156*Calculations!$AB$6</f>
        <v>0</v>
      </c>
      <c r="BB156">
        <f>AU156*Calculations!$AC$6</f>
        <v>0</v>
      </c>
    </row>
    <row r="157" spans="10:54" x14ac:dyDescent="0.2">
      <c r="J157" s="8">
        <f t="shared" si="25"/>
        <v>0</v>
      </c>
      <c r="K157" s="3"/>
      <c r="L157" s="3"/>
      <c r="M157" s="10">
        <f t="shared" si="26"/>
        <v>0</v>
      </c>
      <c r="N157" s="11">
        <f t="shared" si="27"/>
        <v>267.55575994481489</v>
      </c>
      <c r="O157">
        <f>E157*Calculations!$X$6</f>
        <v>0</v>
      </c>
      <c r="P157">
        <f>F157*Calculations!$Y$6</f>
        <v>0</v>
      </c>
      <c r="Q157">
        <f>G157*Calculations!$Z$6</f>
        <v>0</v>
      </c>
      <c r="R157">
        <f>H157*Calculations!$AA$6</f>
        <v>0</v>
      </c>
      <c r="S157">
        <f>J157*Calculations!$AB$6</f>
        <v>0</v>
      </c>
      <c r="T157">
        <f>M157*Calculations!$AC$6</f>
        <v>0</v>
      </c>
      <c r="AA157" s="8">
        <f t="shared" si="28"/>
        <v>0</v>
      </c>
      <c r="AB157" s="6"/>
      <c r="AC157" s="6"/>
      <c r="AD157" s="10">
        <f t="shared" si="29"/>
        <v>0</v>
      </c>
      <c r="AE157" s="11">
        <f t="shared" si="30"/>
        <v>307.55575994481489</v>
      </c>
      <c r="AF157">
        <f>V157*Calculations!$X$6</f>
        <v>0</v>
      </c>
      <c r="AG157">
        <f>W157*Calculations!$Y$6</f>
        <v>0</v>
      </c>
      <c r="AH157">
        <f>X157*Calculations!$Z$6</f>
        <v>0</v>
      </c>
      <c r="AI157">
        <f>Y157*Calculations!$AA$6</f>
        <v>0</v>
      </c>
      <c r="AJ157">
        <f>AA157*Calculations!$AB$6</f>
        <v>0</v>
      </c>
      <c r="AK157">
        <f>AD157*Calculations!$AC$6</f>
        <v>0</v>
      </c>
      <c r="AR157" s="8">
        <f t="shared" si="31"/>
        <v>0</v>
      </c>
      <c r="AS157" s="6"/>
      <c r="AT157" s="6"/>
      <c r="AU157" s="10">
        <f t="shared" si="32"/>
        <v>0</v>
      </c>
      <c r="AV157" s="11">
        <f t="shared" si="33"/>
        <v>347.55575994481489</v>
      </c>
      <c r="AW157">
        <f>AM157*Calculations!$X$6</f>
        <v>0</v>
      </c>
      <c r="AX157">
        <f>AN157*Calculations!$Y$6</f>
        <v>0</v>
      </c>
      <c r="AY157">
        <f>AO157*Calculations!$Z$6</f>
        <v>0</v>
      </c>
      <c r="AZ157">
        <f>AP157*Calculations!$AA$6</f>
        <v>0</v>
      </c>
      <c r="BA157">
        <f>AR157*Calculations!$AB$6</f>
        <v>0</v>
      </c>
      <c r="BB157">
        <f>AU157*Calculations!$AC$6</f>
        <v>0</v>
      </c>
    </row>
    <row r="158" spans="10:54" x14ac:dyDescent="0.2">
      <c r="J158" s="8">
        <f t="shared" si="25"/>
        <v>0</v>
      </c>
      <c r="K158" s="3"/>
      <c r="L158" s="3"/>
      <c r="M158" s="10">
        <f t="shared" si="26"/>
        <v>0</v>
      </c>
      <c r="N158" s="11">
        <f t="shared" si="27"/>
        <v>267.55575994481489</v>
      </c>
      <c r="O158">
        <f>E158*Calculations!$X$6</f>
        <v>0</v>
      </c>
      <c r="P158">
        <f>F158*Calculations!$Y$6</f>
        <v>0</v>
      </c>
      <c r="Q158">
        <f>G158*Calculations!$Z$6</f>
        <v>0</v>
      </c>
      <c r="R158">
        <f>H158*Calculations!$AA$6</f>
        <v>0</v>
      </c>
      <c r="S158">
        <f>J158*Calculations!$AB$6</f>
        <v>0</v>
      </c>
      <c r="T158">
        <f>M158*Calculations!$AC$6</f>
        <v>0</v>
      </c>
      <c r="AA158" s="8">
        <f t="shared" si="28"/>
        <v>0</v>
      </c>
      <c r="AB158" s="6"/>
      <c r="AC158" s="6"/>
      <c r="AD158" s="10">
        <f t="shared" si="29"/>
        <v>0</v>
      </c>
      <c r="AE158" s="11">
        <f t="shared" si="30"/>
        <v>307.55575994481489</v>
      </c>
      <c r="AF158">
        <f>V158*Calculations!$X$6</f>
        <v>0</v>
      </c>
      <c r="AG158">
        <f>W158*Calculations!$Y$6</f>
        <v>0</v>
      </c>
      <c r="AH158">
        <f>X158*Calculations!$Z$6</f>
        <v>0</v>
      </c>
      <c r="AI158">
        <f>Y158*Calculations!$AA$6</f>
        <v>0</v>
      </c>
      <c r="AJ158">
        <f>AA158*Calculations!$AB$6</f>
        <v>0</v>
      </c>
      <c r="AK158">
        <f>AD158*Calculations!$AC$6</f>
        <v>0</v>
      </c>
      <c r="AR158" s="8">
        <f t="shared" si="31"/>
        <v>0</v>
      </c>
      <c r="AS158" s="6"/>
      <c r="AT158" s="6"/>
      <c r="AU158" s="10">
        <f t="shared" si="32"/>
        <v>0</v>
      </c>
      <c r="AV158" s="11">
        <f t="shared" si="33"/>
        <v>347.55575994481489</v>
      </c>
      <c r="AW158">
        <f>AM158*Calculations!$X$6</f>
        <v>0</v>
      </c>
      <c r="AX158">
        <f>AN158*Calculations!$Y$6</f>
        <v>0</v>
      </c>
      <c r="AY158">
        <f>AO158*Calculations!$Z$6</f>
        <v>0</v>
      </c>
      <c r="AZ158">
        <f>AP158*Calculations!$AA$6</f>
        <v>0</v>
      </c>
      <c r="BA158">
        <f>AR158*Calculations!$AB$6</f>
        <v>0</v>
      </c>
      <c r="BB158">
        <f>AU158*Calculations!$AC$6</f>
        <v>0</v>
      </c>
    </row>
    <row r="159" spans="10:54" x14ac:dyDescent="0.2">
      <c r="J159" s="8">
        <f t="shared" si="25"/>
        <v>0</v>
      </c>
      <c r="K159" s="3"/>
      <c r="L159" s="3"/>
      <c r="M159" s="10">
        <f t="shared" si="26"/>
        <v>0</v>
      </c>
      <c r="N159" s="11">
        <f t="shared" si="27"/>
        <v>267.55575994481489</v>
      </c>
      <c r="O159">
        <f>E159*Calculations!$X$6</f>
        <v>0</v>
      </c>
      <c r="P159">
        <f>F159*Calculations!$Y$6</f>
        <v>0</v>
      </c>
      <c r="Q159">
        <f>G159*Calculations!$Z$6</f>
        <v>0</v>
      </c>
      <c r="R159">
        <f>H159*Calculations!$AA$6</f>
        <v>0</v>
      </c>
      <c r="S159">
        <f>J159*Calculations!$AB$6</f>
        <v>0</v>
      </c>
      <c r="T159">
        <f>M159*Calculations!$AC$6</f>
        <v>0</v>
      </c>
      <c r="AA159" s="8">
        <f t="shared" si="28"/>
        <v>0</v>
      </c>
      <c r="AB159" s="6"/>
      <c r="AC159" s="6"/>
      <c r="AD159" s="10">
        <f t="shared" si="29"/>
        <v>0</v>
      </c>
      <c r="AE159" s="11">
        <f t="shared" si="30"/>
        <v>307.55575994481489</v>
      </c>
      <c r="AF159">
        <f>V159*Calculations!$X$6</f>
        <v>0</v>
      </c>
      <c r="AG159">
        <f>W159*Calculations!$Y$6</f>
        <v>0</v>
      </c>
      <c r="AH159">
        <f>X159*Calculations!$Z$6</f>
        <v>0</v>
      </c>
      <c r="AI159">
        <f>Y159*Calculations!$AA$6</f>
        <v>0</v>
      </c>
      <c r="AJ159">
        <f>AA159*Calculations!$AB$6</f>
        <v>0</v>
      </c>
      <c r="AK159">
        <f>AD159*Calculations!$AC$6</f>
        <v>0</v>
      </c>
      <c r="AR159" s="8">
        <f t="shared" si="31"/>
        <v>0</v>
      </c>
      <c r="AS159" s="6"/>
      <c r="AT159" s="6"/>
      <c r="AU159" s="10">
        <f t="shared" si="32"/>
        <v>0</v>
      </c>
      <c r="AV159" s="11">
        <f t="shared" si="33"/>
        <v>347.55575994481489</v>
      </c>
      <c r="AW159">
        <f>AM159*Calculations!$X$6</f>
        <v>0</v>
      </c>
      <c r="AX159">
        <f>AN159*Calculations!$Y$6</f>
        <v>0</v>
      </c>
      <c r="AY159">
        <f>AO159*Calculations!$Z$6</f>
        <v>0</v>
      </c>
      <c r="AZ159">
        <f>AP159*Calculations!$AA$6</f>
        <v>0</v>
      </c>
      <c r="BA159">
        <f>AR159*Calculations!$AB$6</f>
        <v>0</v>
      </c>
      <c r="BB159">
        <f>AU159*Calculations!$AC$6</f>
        <v>0</v>
      </c>
    </row>
    <row r="160" spans="10:54" x14ac:dyDescent="0.2">
      <c r="J160" s="8">
        <f t="shared" si="25"/>
        <v>0</v>
      </c>
      <c r="K160" s="3"/>
      <c r="L160" s="3"/>
      <c r="M160" s="10">
        <f t="shared" si="26"/>
        <v>0</v>
      </c>
      <c r="N160" s="11">
        <f t="shared" si="27"/>
        <v>267.55575994481489</v>
      </c>
      <c r="O160">
        <f>E160*Calculations!$X$6</f>
        <v>0</v>
      </c>
      <c r="P160">
        <f>F160*Calculations!$Y$6</f>
        <v>0</v>
      </c>
      <c r="Q160">
        <f>G160*Calculations!$Z$6</f>
        <v>0</v>
      </c>
      <c r="R160">
        <f>H160*Calculations!$AA$6</f>
        <v>0</v>
      </c>
      <c r="S160">
        <f>J160*Calculations!$AB$6</f>
        <v>0</v>
      </c>
      <c r="T160">
        <f>M160*Calculations!$AC$6</f>
        <v>0</v>
      </c>
      <c r="AA160" s="8">
        <f t="shared" si="28"/>
        <v>0</v>
      </c>
      <c r="AB160" s="6"/>
      <c r="AC160" s="6"/>
      <c r="AD160" s="10">
        <f t="shared" si="29"/>
        <v>0</v>
      </c>
      <c r="AE160" s="11">
        <f t="shared" si="30"/>
        <v>307.55575994481489</v>
      </c>
      <c r="AF160">
        <f>V160*Calculations!$X$6</f>
        <v>0</v>
      </c>
      <c r="AG160">
        <f>W160*Calculations!$Y$6</f>
        <v>0</v>
      </c>
      <c r="AH160">
        <f>X160*Calculations!$Z$6</f>
        <v>0</v>
      </c>
      <c r="AI160">
        <f>Y160*Calculations!$AA$6</f>
        <v>0</v>
      </c>
      <c r="AJ160">
        <f>AA160*Calculations!$AB$6</f>
        <v>0</v>
      </c>
      <c r="AK160">
        <f>AD160*Calculations!$AC$6</f>
        <v>0</v>
      </c>
      <c r="AR160" s="8">
        <f t="shared" si="31"/>
        <v>0</v>
      </c>
      <c r="AS160" s="6"/>
      <c r="AT160" s="6"/>
      <c r="AU160" s="10">
        <f t="shared" si="32"/>
        <v>0</v>
      </c>
      <c r="AV160" s="11">
        <f t="shared" si="33"/>
        <v>347.55575994481489</v>
      </c>
      <c r="AW160">
        <f>AM160*Calculations!$X$6</f>
        <v>0</v>
      </c>
      <c r="AX160">
        <f>AN160*Calculations!$Y$6</f>
        <v>0</v>
      </c>
      <c r="AY160">
        <f>AO160*Calculations!$Z$6</f>
        <v>0</v>
      </c>
      <c r="AZ160">
        <f>AP160*Calculations!$AA$6</f>
        <v>0</v>
      </c>
      <c r="BA160">
        <f>AR160*Calculations!$AB$6</f>
        <v>0</v>
      </c>
      <c r="BB160">
        <f>AU160*Calculations!$AC$6</f>
        <v>0</v>
      </c>
    </row>
    <row r="161" spans="10:54" x14ac:dyDescent="0.2">
      <c r="J161" s="8">
        <f t="shared" si="25"/>
        <v>0</v>
      </c>
      <c r="K161" s="3"/>
      <c r="L161" s="3"/>
      <c r="M161" s="10">
        <f t="shared" si="26"/>
        <v>0</v>
      </c>
      <c r="N161" s="11">
        <f t="shared" si="27"/>
        <v>267.55575994481489</v>
      </c>
      <c r="O161">
        <f>E161*Calculations!$X$6</f>
        <v>0</v>
      </c>
      <c r="P161">
        <f>F161*Calculations!$Y$6</f>
        <v>0</v>
      </c>
      <c r="Q161">
        <f>G161*Calculations!$Z$6</f>
        <v>0</v>
      </c>
      <c r="R161">
        <f>H161*Calculations!$AA$6</f>
        <v>0</v>
      </c>
      <c r="S161">
        <f>J161*Calculations!$AB$6</f>
        <v>0</v>
      </c>
      <c r="T161">
        <f>M161*Calculations!$AC$6</f>
        <v>0</v>
      </c>
      <c r="AA161" s="8">
        <f t="shared" si="28"/>
        <v>0</v>
      </c>
      <c r="AB161" s="6"/>
      <c r="AC161" s="6"/>
      <c r="AD161" s="10">
        <f t="shared" si="29"/>
        <v>0</v>
      </c>
      <c r="AE161" s="11">
        <f t="shared" si="30"/>
        <v>307.55575994481489</v>
      </c>
      <c r="AF161">
        <f>V161*Calculations!$X$6</f>
        <v>0</v>
      </c>
      <c r="AG161">
        <f>W161*Calculations!$Y$6</f>
        <v>0</v>
      </c>
      <c r="AH161">
        <f>X161*Calculations!$Z$6</f>
        <v>0</v>
      </c>
      <c r="AI161">
        <f>Y161*Calculations!$AA$6</f>
        <v>0</v>
      </c>
      <c r="AJ161">
        <f>AA161*Calculations!$AB$6</f>
        <v>0</v>
      </c>
      <c r="AK161">
        <f>AD161*Calculations!$AC$6</f>
        <v>0</v>
      </c>
      <c r="AR161" s="8">
        <f t="shared" si="31"/>
        <v>0</v>
      </c>
      <c r="AS161" s="6"/>
      <c r="AT161" s="6"/>
      <c r="AU161" s="10">
        <f t="shared" si="32"/>
        <v>0</v>
      </c>
      <c r="AV161" s="11">
        <f t="shared" si="33"/>
        <v>347.55575994481489</v>
      </c>
      <c r="AW161">
        <f>AM161*Calculations!$X$6</f>
        <v>0</v>
      </c>
      <c r="AX161">
        <f>AN161*Calculations!$Y$6</f>
        <v>0</v>
      </c>
      <c r="AY161">
        <f>AO161*Calculations!$Z$6</f>
        <v>0</v>
      </c>
      <c r="AZ161">
        <f>AP161*Calculations!$AA$6</f>
        <v>0</v>
      </c>
      <c r="BA161">
        <f>AR161*Calculations!$AB$6</f>
        <v>0</v>
      </c>
      <c r="BB161">
        <f>AU161*Calculations!$AC$6</f>
        <v>0</v>
      </c>
    </row>
    <row r="162" spans="10:54" x14ac:dyDescent="0.2">
      <c r="J162" s="8">
        <f t="shared" si="25"/>
        <v>0</v>
      </c>
      <c r="K162" s="3"/>
      <c r="L162" s="3"/>
      <c r="M162" s="10">
        <f t="shared" si="26"/>
        <v>0</v>
      </c>
      <c r="N162" s="11">
        <f t="shared" si="27"/>
        <v>267.55575994481489</v>
      </c>
      <c r="O162">
        <f>E162*Calculations!$X$6</f>
        <v>0</v>
      </c>
      <c r="P162">
        <f>F162*Calculations!$Y$6</f>
        <v>0</v>
      </c>
      <c r="Q162">
        <f>G162*Calculations!$Z$6</f>
        <v>0</v>
      </c>
      <c r="R162">
        <f>H162*Calculations!$AA$6</f>
        <v>0</v>
      </c>
      <c r="S162">
        <f>J162*Calculations!$AB$6</f>
        <v>0</v>
      </c>
      <c r="T162">
        <f>M162*Calculations!$AC$6</f>
        <v>0</v>
      </c>
      <c r="AA162" s="8">
        <f t="shared" si="28"/>
        <v>0</v>
      </c>
      <c r="AB162" s="6"/>
      <c r="AC162" s="6"/>
      <c r="AD162" s="10">
        <f t="shared" si="29"/>
        <v>0</v>
      </c>
      <c r="AE162" s="11">
        <f t="shared" si="30"/>
        <v>307.55575994481489</v>
      </c>
      <c r="AF162">
        <f>V162*Calculations!$X$6</f>
        <v>0</v>
      </c>
      <c r="AG162">
        <f>W162*Calculations!$Y$6</f>
        <v>0</v>
      </c>
      <c r="AH162">
        <f>X162*Calculations!$Z$6</f>
        <v>0</v>
      </c>
      <c r="AI162">
        <f>Y162*Calculations!$AA$6</f>
        <v>0</v>
      </c>
      <c r="AJ162">
        <f>AA162*Calculations!$AB$6</f>
        <v>0</v>
      </c>
      <c r="AK162">
        <f>AD162*Calculations!$AC$6</f>
        <v>0</v>
      </c>
      <c r="AR162" s="8">
        <f t="shared" si="31"/>
        <v>0</v>
      </c>
      <c r="AS162" s="6"/>
      <c r="AT162" s="6"/>
      <c r="AU162" s="10">
        <f t="shared" si="32"/>
        <v>0</v>
      </c>
      <c r="AV162" s="11">
        <f t="shared" si="33"/>
        <v>347.55575994481489</v>
      </c>
      <c r="AW162">
        <f>AM162*Calculations!$X$6</f>
        <v>0</v>
      </c>
      <c r="AX162">
        <f>AN162*Calculations!$Y$6</f>
        <v>0</v>
      </c>
      <c r="AY162">
        <f>AO162*Calculations!$Z$6</f>
        <v>0</v>
      </c>
      <c r="AZ162">
        <f>AP162*Calculations!$AA$6</f>
        <v>0</v>
      </c>
      <c r="BA162">
        <f>AR162*Calculations!$AB$6</f>
        <v>0</v>
      </c>
      <c r="BB162">
        <f>AU162*Calculations!$AC$6</f>
        <v>0</v>
      </c>
    </row>
    <row r="163" spans="10:54" x14ac:dyDescent="0.2">
      <c r="J163" s="8">
        <f t="shared" si="25"/>
        <v>0</v>
      </c>
      <c r="K163" s="3"/>
      <c r="L163" s="3"/>
      <c r="M163" s="10">
        <f t="shared" si="26"/>
        <v>0</v>
      </c>
      <c r="N163" s="11">
        <f t="shared" si="27"/>
        <v>267.55575994481489</v>
      </c>
      <c r="O163">
        <f>E163*Calculations!$X$6</f>
        <v>0</v>
      </c>
      <c r="P163">
        <f>F163*Calculations!$Y$6</f>
        <v>0</v>
      </c>
      <c r="Q163">
        <f>G163*Calculations!$Z$6</f>
        <v>0</v>
      </c>
      <c r="R163">
        <f>H163*Calculations!$AA$6</f>
        <v>0</v>
      </c>
      <c r="S163">
        <f>J163*Calculations!$AB$6</f>
        <v>0</v>
      </c>
      <c r="T163">
        <f>M163*Calculations!$AC$6</f>
        <v>0</v>
      </c>
      <c r="AA163" s="8">
        <f t="shared" si="28"/>
        <v>0</v>
      </c>
      <c r="AB163" s="6"/>
      <c r="AC163" s="6"/>
      <c r="AD163" s="10">
        <f t="shared" si="29"/>
        <v>0</v>
      </c>
      <c r="AE163" s="11">
        <f t="shared" si="30"/>
        <v>307.55575994481489</v>
      </c>
      <c r="AF163">
        <f>V163*Calculations!$X$6</f>
        <v>0</v>
      </c>
      <c r="AG163">
        <f>W163*Calculations!$Y$6</f>
        <v>0</v>
      </c>
      <c r="AH163">
        <f>X163*Calculations!$Z$6</f>
        <v>0</v>
      </c>
      <c r="AI163">
        <f>Y163*Calculations!$AA$6</f>
        <v>0</v>
      </c>
      <c r="AJ163">
        <f>AA163*Calculations!$AB$6</f>
        <v>0</v>
      </c>
      <c r="AK163">
        <f>AD163*Calculations!$AC$6</f>
        <v>0</v>
      </c>
      <c r="AR163" s="8">
        <f t="shared" si="31"/>
        <v>0</v>
      </c>
      <c r="AS163" s="6"/>
      <c r="AT163" s="6"/>
      <c r="AU163" s="10">
        <f t="shared" si="32"/>
        <v>0</v>
      </c>
      <c r="AV163" s="11">
        <f t="shared" si="33"/>
        <v>347.55575994481489</v>
      </c>
      <c r="AW163">
        <f>AM163*Calculations!$X$6</f>
        <v>0</v>
      </c>
      <c r="AX163">
        <f>AN163*Calculations!$Y$6</f>
        <v>0</v>
      </c>
      <c r="AY163">
        <f>AO163*Calculations!$Z$6</f>
        <v>0</v>
      </c>
      <c r="AZ163">
        <f>AP163*Calculations!$AA$6</f>
        <v>0</v>
      </c>
      <c r="BA163">
        <f>AR163*Calculations!$AB$6</f>
        <v>0</v>
      </c>
      <c r="BB163">
        <f>AU163*Calculations!$AC$6</f>
        <v>0</v>
      </c>
    </row>
    <row r="164" spans="10:54" x14ac:dyDescent="0.2">
      <c r="J164" s="8">
        <f t="shared" si="25"/>
        <v>0</v>
      </c>
      <c r="K164" s="3"/>
      <c r="L164" s="3"/>
      <c r="M164" s="10">
        <f t="shared" si="26"/>
        <v>0</v>
      </c>
      <c r="N164" s="11">
        <f t="shared" si="27"/>
        <v>267.55575994481489</v>
      </c>
      <c r="O164">
        <f>E164*Calculations!$X$6</f>
        <v>0</v>
      </c>
      <c r="P164">
        <f>F164*Calculations!$Y$6</f>
        <v>0</v>
      </c>
      <c r="Q164">
        <f>G164*Calculations!$Z$6</f>
        <v>0</v>
      </c>
      <c r="R164">
        <f>H164*Calculations!$AA$6</f>
        <v>0</v>
      </c>
      <c r="S164">
        <f>J164*Calculations!$AB$6</f>
        <v>0</v>
      </c>
      <c r="T164">
        <f>M164*Calculations!$AC$6</f>
        <v>0</v>
      </c>
      <c r="AA164" s="8">
        <f t="shared" si="28"/>
        <v>0</v>
      </c>
      <c r="AB164" s="6"/>
      <c r="AC164" s="6"/>
      <c r="AD164" s="10">
        <f t="shared" si="29"/>
        <v>0</v>
      </c>
      <c r="AE164" s="11">
        <f t="shared" si="30"/>
        <v>307.55575994481489</v>
      </c>
      <c r="AF164">
        <f>V164*Calculations!$X$6</f>
        <v>0</v>
      </c>
      <c r="AG164">
        <f>W164*Calculations!$Y$6</f>
        <v>0</v>
      </c>
      <c r="AH164">
        <f>X164*Calculations!$Z$6</f>
        <v>0</v>
      </c>
      <c r="AI164">
        <f>Y164*Calculations!$AA$6</f>
        <v>0</v>
      </c>
      <c r="AJ164">
        <f>AA164*Calculations!$AB$6</f>
        <v>0</v>
      </c>
      <c r="AK164">
        <f>AD164*Calculations!$AC$6</f>
        <v>0</v>
      </c>
      <c r="AR164" s="8">
        <f t="shared" si="31"/>
        <v>0</v>
      </c>
      <c r="AS164" s="6"/>
      <c r="AT164" s="6"/>
      <c r="AU164" s="10">
        <f t="shared" si="32"/>
        <v>0</v>
      </c>
      <c r="AV164" s="11">
        <f t="shared" si="33"/>
        <v>347.55575994481489</v>
      </c>
      <c r="AW164">
        <f>AM164*Calculations!$X$6</f>
        <v>0</v>
      </c>
      <c r="AX164">
        <f>AN164*Calculations!$Y$6</f>
        <v>0</v>
      </c>
      <c r="AY164">
        <f>AO164*Calculations!$Z$6</f>
        <v>0</v>
      </c>
      <c r="AZ164">
        <f>AP164*Calculations!$AA$6</f>
        <v>0</v>
      </c>
      <c r="BA164">
        <f>AR164*Calculations!$AB$6</f>
        <v>0</v>
      </c>
      <c r="BB164">
        <f>AU164*Calculations!$AC$6</f>
        <v>0</v>
      </c>
    </row>
    <row r="165" spans="10:54" x14ac:dyDescent="0.2">
      <c r="J165" s="8">
        <f t="shared" si="25"/>
        <v>0</v>
      </c>
      <c r="K165" s="3"/>
      <c r="L165" s="3"/>
      <c r="M165" s="10">
        <f t="shared" si="26"/>
        <v>0</v>
      </c>
      <c r="N165" s="11">
        <f t="shared" si="27"/>
        <v>267.55575994481489</v>
      </c>
      <c r="O165">
        <f>E165*Calculations!$X$6</f>
        <v>0</v>
      </c>
      <c r="P165">
        <f>F165*Calculations!$Y$6</f>
        <v>0</v>
      </c>
      <c r="Q165">
        <f>G165*Calculations!$Z$6</f>
        <v>0</v>
      </c>
      <c r="R165">
        <f>H165*Calculations!$AA$6</f>
        <v>0</v>
      </c>
      <c r="S165">
        <f>J165*Calculations!$AB$6</f>
        <v>0</v>
      </c>
      <c r="T165">
        <f>M165*Calculations!$AC$6</f>
        <v>0</v>
      </c>
      <c r="AA165" s="8">
        <f t="shared" si="28"/>
        <v>0</v>
      </c>
      <c r="AB165" s="6"/>
      <c r="AC165" s="6"/>
      <c r="AD165" s="10">
        <f t="shared" si="29"/>
        <v>0</v>
      </c>
      <c r="AE165" s="11">
        <f t="shared" si="30"/>
        <v>307.55575994481489</v>
      </c>
      <c r="AF165">
        <f>V165*Calculations!$X$6</f>
        <v>0</v>
      </c>
      <c r="AG165">
        <f>W165*Calculations!$Y$6</f>
        <v>0</v>
      </c>
      <c r="AH165">
        <f>X165*Calculations!$Z$6</f>
        <v>0</v>
      </c>
      <c r="AI165">
        <f>Y165*Calculations!$AA$6</f>
        <v>0</v>
      </c>
      <c r="AJ165">
        <f>AA165*Calculations!$AB$6</f>
        <v>0</v>
      </c>
      <c r="AK165">
        <f>AD165*Calculations!$AC$6</f>
        <v>0</v>
      </c>
      <c r="AR165" s="8">
        <f t="shared" si="31"/>
        <v>0</v>
      </c>
      <c r="AS165" s="6"/>
      <c r="AT165" s="6"/>
      <c r="AU165" s="10">
        <f t="shared" si="32"/>
        <v>0</v>
      </c>
      <c r="AV165" s="11">
        <f t="shared" si="33"/>
        <v>347.55575994481489</v>
      </c>
      <c r="AW165">
        <f>AM165*Calculations!$X$6</f>
        <v>0</v>
      </c>
      <c r="AX165">
        <f>AN165*Calculations!$Y$6</f>
        <v>0</v>
      </c>
      <c r="AY165">
        <f>AO165*Calculations!$Z$6</f>
        <v>0</v>
      </c>
      <c r="AZ165">
        <f>AP165*Calculations!$AA$6</f>
        <v>0</v>
      </c>
      <c r="BA165">
        <f>AR165*Calculations!$AB$6</f>
        <v>0</v>
      </c>
      <c r="BB165">
        <f>AU165*Calculations!$AC$6</f>
        <v>0</v>
      </c>
    </row>
    <row r="166" spans="10:54" x14ac:dyDescent="0.2">
      <c r="J166" s="8">
        <f t="shared" si="25"/>
        <v>0</v>
      </c>
      <c r="K166" s="3"/>
      <c r="L166" s="3"/>
      <c r="M166" s="10">
        <f t="shared" si="26"/>
        <v>0</v>
      </c>
      <c r="N166" s="11">
        <f t="shared" si="27"/>
        <v>267.55575994481489</v>
      </c>
      <c r="O166">
        <f>E166*Calculations!$X$6</f>
        <v>0</v>
      </c>
      <c r="P166">
        <f>F166*Calculations!$Y$6</f>
        <v>0</v>
      </c>
      <c r="Q166">
        <f>G166*Calculations!$Z$6</f>
        <v>0</v>
      </c>
      <c r="R166">
        <f>H166*Calculations!$AA$6</f>
        <v>0</v>
      </c>
      <c r="S166">
        <f>J166*Calculations!$AB$6</f>
        <v>0</v>
      </c>
      <c r="T166">
        <f>M166*Calculations!$AC$6</f>
        <v>0</v>
      </c>
      <c r="AA166" s="8">
        <f t="shared" si="28"/>
        <v>0</v>
      </c>
      <c r="AB166" s="6"/>
      <c r="AC166" s="6"/>
      <c r="AD166" s="10">
        <f t="shared" si="29"/>
        <v>0</v>
      </c>
      <c r="AE166" s="11">
        <f t="shared" si="30"/>
        <v>307.55575994481489</v>
      </c>
      <c r="AF166">
        <f>V166*Calculations!$X$6</f>
        <v>0</v>
      </c>
      <c r="AG166">
        <f>W166*Calculations!$Y$6</f>
        <v>0</v>
      </c>
      <c r="AH166">
        <f>X166*Calculations!$Z$6</f>
        <v>0</v>
      </c>
      <c r="AI166">
        <f>Y166*Calculations!$AA$6</f>
        <v>0</v>
      </c>
      <c r="AJ166">
        <f>AA166*Calculations!$AB$6</f>
        <v>0</v>
      </c>
      <c r="AK166">
        <f>AD166*Calculations!$AC$6</f>
        <v>0</v>
      </c>
      <c r="AR166" s="8">
        <f t="shared" si="31"/>
        <v>0</v>
      </c>
      <c r="AS166" s="6"/>
      <c r="AT166" s="6"/>
      <c r="AU166" s="10">
        <f t="shared" si="32"/>
        <v>0</v>
      </c>
      <c r="AV166" s="11">
        <f t="shared" si="33"/>
        <v>347.55575994481489</v>
      </c>
      <c r="AW166">
        <f>AM166*Calculations!$X$6</f>
        <v>0</v>
      </c>
      <c r="AX166">
        <f>AN166*Calculations!$Y$6</f>
        <v>0</v>
      </c>
      <c r="AY166">
        <f>AO166*Calculations!$Z$6</f>
        <v>0</v>
      </c>
      <c r="AZ166">
        <f>AP166*Calculations!$AA$6</f>
        <v>0</v>
      </c>
      <c r="BA166">
        <f>AR166*Calculations!$AB$6</f>
        <v>0</v>
      </c>
      <c r="BB166">
        <f>AU166*Calculations!$AC$6</f>
        <v>0</v>
      </c>
    </row>
    <row r="167" spans="10:54" x14ac:dyDescent="0.2">
      <c r="J167" s="8">
        <f t="shared" si="25"/>
        <v>0</v>
      </c>
      <c r="K167" s="3"/>
      <c r="L167" s="3"/>
      <c r="M167" s="10">
        <f t="shared" si="26"/>
        <v>0</v>
      </c>
      <c r="N167" s="11">
        <f t="shared" si="27"/>
        <v>267.55575994481489</v>
      </c>
      <c r="O167">
        <f>E167*Calculations!$X$6</f>
        <v>0</v>
      </c>
      <c r="P167">
        <f>F167*Calculations!$Y$6</f>
        <v>0</v>
      </c>
      <c r="Q167">
        <f>G167*Calculations!$Z$6</f>
        <v>0</v>
      </c>
      <c r="R167">
        <f>H167*Calculations!$AA$6</f>
        <v>0</v>
      </c>
      <c r="S167">
        <f>J167*Calculations!$AB$6</f>
        <v>0</v>
      </c>
      <c r="T167">
        <f>M167*Calculations!$AC$6</f>
        <v>0</v>
      </c>
      <c r="AA167" s="8">
        <f t="shared" si="28"/>
        <v>0</v>
      </c>
      <c r="AB167" s="6"/>
      <c r="AC167" s="6"/>
      <c r="AD167" s="10">
        <f t="shared" si="29"/>
        <v>0</v>
      </c>
      <c r="AE167" s="11">
        <f t="shared" si="30"/>
        <v>307.55575994481489</v>
      </c>
      <c r="AF167">
        <f>V167*Calculations!$X$6</f>
        <v>0</v>
      </c>
      <c r="AG167">
        <f>W167*Calculations!$Y$6</f>
        <v>0</v>
      </c>
      <c r="AH167">
        <f>X167*Calculations!$Z$6</f>
        <v>0</v>
      </c>
      <c r="AI167">
        <f>Y167*Calculations!$AA$6</f>
        <v>0</v>
      </c>
      <c r="AJ167">
        <f>AA167*Calculations!$AB$6</f>
        <v>0</v>
      </c>
      <c r="AK167">
        <f>AD167*Calculations!$AC$6</f>
        <v>0</v>
      </c>
      <c r="AR167" s="8">
        <f t="shared" si="31"/>
        <v>0</v>
      </c>
      <c r="AS167" s="6"/>
      <c r="AT167" s="6"/>
      <c r="AU167" s="10">
        <f t="shared" si="32"/>
        <v>0</v>
      </c>
      <c r="AV167" s="11">
        <f t="shared" si="33"/>
        <v>347.55575994481489</v>
      </c>
      <c r="AW167">
        <f>AM167*Calculations!$X$6</f>
        <v>0</v>
      </c>
      <c r="AX167">
        <f>AN167*Calculations!$Y$6</f>
        <v>0</v>
      </c>
      <c r="AY167">
        <f>AO167*Calculations!$Z$6</f>
        <v>0</v>
      </c>
      <c r="AZ167">
        <f>AP167*Calculations!$AA$6</f>
        <v>0</v>
      </c>
      <c r="BA167">
        <f>AR167*Calculations!$AB$6</f>
        <v>0</v>
      </c>
      <c r="BB167">
        <f>AU167*Calculations!$AC$6</f>
        <v>0</v>
      </c>
    </row>
    <row r="168" spans="10:54" x14ac:dyDescent="0.2">
      <c r="J168" s="8">
        <f t="shared" si="25"/>
        <v>0</v>
      </c>
      <c r="K168" s="3"/>
      <c r="L168" s="3"/>
      <c r="M168" s="10">
        <f t="shared" si="26"/>
        <v>0</v>
      </c>
      <c r="N168" s="11">
        <f t="shared" si="27"/>
        <v>267.55575994481489</v>
      </c>
      <c r="O168">
        <f>E168*Calculations!$X$6</f>
        <v>0</v>
      </c>
      <c r="P168">
        <f>F168*Calculations!$Y$6</f>
        <v>0</v>
      </c>
      <c r="Q168">
        <f>G168*Calculations!$Z$6</f>
        <v>0</v>
      </c>
      <c r="R168">
        <f>H168*Calculations!$AA$6</f>
        <v>0</v>
      </c>
      <c r="S168">
        <f>J168*Calculations!$AB$6</f>
        <v>0</v>
      </c>
      <c r="T168">
        <f>M168*Calculations!$AC$6</f>
        <v>0</v>
      </c>
      <c r="AA168" s="8">
        <f t="shared" si="28"/>
        <v>0</v>
      </c>
      <c r="AB168" s="6"/>
      <c r="AC168" s="6"/>
      <c r="AD168" s="10">
        <f t="shared" si="29"/>
        <v>0</v>
      </c>
      <c r="AE168" s="11">
        <f t="shared" si="30"/>
        <v>307.55575994481489</v>
      </c>
      <c r="AF168">
        <f>V168*Calculations!$X$6</f>
        <v>0</v>
      </c>
      <c r="AG168">
        <f>W168*Calculations!$Y$6</f>
        <v>0</v>
      </c>
      <c r="AH168">
        <f>X168*Calculations!$Z$6</f>
        <v>0</v>
      </c>
      <c r="AI168">
        <f>Y168*Calculations!$AA$6</f>
        <v>0</v>
      </c>
      <c r="AJ168">
        <f>AA168*Calculations!$AB$6</f>
        <v>0</v>
      </c>
      <c r="AK168">
        <f>AD168*Calculations!$AC$6</f>
        <v>0</v>
      </c>
      <c r="AR168" s="8">
        <f t="shared" si="31"/>
        <v>0</v>
      </c>
      <c r="AS168" s="6"/>
      <c r="AT168" s="6"/>
      <c r="AU168" s="10">
        <f t="shared" si="32"/>
        <v>0</v>
      </c>
      <c r="AV168" s="11">
        <f t="shared" si="33"/>
        <v>347.55575994481489</v>
      </c>
      <c r="AW168">
        <f>AM168*Calculations!$X$6</f>
        <v>0</v>
      </c>
      <c r="AX168">
        <f>AN168*Calculations!$Y$6</f>
        <v>0</v>
      </c>
      <c r="AY168">
        <f>AO168*Calculations!$Z$6</f>
        <v>0</v>
      </c>
      <c r="AZ168">
        <f>AP168*Calculations!$AA$6</f>
        <v>0</v>
      </c>
      <c r="BA168">
        <f>AR168*Calculations!$AB$6</f>
        <v>0</v>
      </c>
      <c r="BB168">
        <f>AU168*Calculations!$AC$6</f>
        <v>0</v>
      </c>
    </row>
    <row r="169" spans="10:54" x14ac:dyDescent="0.2">
      <c r="J169" s="8">
        <f t="shared" si="25"/>
        <v>0</v>
      </c>
      <c r="K169" s="3"/>
      <c r="L169" s="3"/>
      <c r="M169" s="10">
        <f t="shared" si="26"/>
        <v>0</v>
      </c>
      <c r="N169" s="11">
        <f t="shared" si="27"/>
        <v>267.55575994481489</v>
      </c>
      <c r="O169">
        <f>E169*Calculations!$X$6</f>
        <v>0</v>
      </c>
      <c r="P169">
        <f>F169*Calculations!$Y$6</f>
        <v>0</v>
      </c>
      <c r="Q169">
        <f>G169*Calculations!$Z$6</f>
        <v>0</v>
      </c>
      <c r="R169">
        <f>H169*Calculations!$AA$6</f>
        <v>0</v>
      </c>
      <c r="S169">
        <f>J169*Calculations!$AB$6</f>
        <v>0</v>
      </c>
      <c r="T169">
        <f>M169*Calculations!$AC$6</f>
        <v>0</v>
      </c>
      <c r="AA169" s="8">
        <f t="shared" si="28"/>
        <v>0</v>
      </c>
      <c r="AB169" s="6"/>
      <c r="AC169" s="6"/>
      <c r="AD169" s="10">
        <f t="shared" si="29"/>
        <v>0</v>
      </c>
      <c r="AE169" s="11">
        <f t="shared" si="30"/>
        <v>307.55575994481489</v>
      </c>
      <c r="AF169">
        <f>V169*Calculations!$X$6</f>
        <v>0</v>
      </c>
      <c r="AG169">
        <f>W169*Calculations!$Y$6</f>
        <v>0</v>
      </c>
      <c r="AH169">
        <f>X169*Calculations!$Z$6</f>
        <v>0</v>
      </c>
      <c r="AI169">
        <f>Y169*Calculations!$AA$6</f>
        <v>0</v>
      </c>
      <c r="AJ169">
        <f>AA169*Calculations!$AB$6</f>
        <v>0</v>
      </c>
      <c r="AK169">
        <f>AD169*Calculations!$AC$6</f>
        <v>0</v>
      </c>
      <c r="AR169" s="8">
        <f t="shared" si="31"/>
        <v>0</v>
      </c>
      <c r="AS169" s="6"/>
      <c r="AT169" s="6"/>
      <c r="AU169" s="10">
        <f t="shared" si="32"/>
        <v>0</v>
      </c>
      <c r="AV169" s="11">
        <f t="shared" si="33"/>
        <v>347.55575994481489</v>
      </c>
      <c r="AW169">
        <f>AM169*Calculations!$X$6</f>
        <v>0</v>
      </c>
      <c r="AX169">
        <f>AN169*Calculations!$Y$6</f>
        <v>0</v>
      </c>
      <c r="AY169">
        <f>AO169*Calculations!$Z$6</f>
        <v>0</v>
      </c>
      <c r="AZ169">
        <f>AP169*Calculations!$AA$6</f>
        <v>0</v>
      </c>
      <c r="BA169">
        <f>AR169*Calculations!$AB$6</f>
        <v>0</v>
      </c>
      <c r="BB169">
        <f>AU169*Calculations!$AC$6</f>
        <v>0</v>
      </c>
    </row>
    <row r="170" spans="10:54" x14ac:dyDescent="0.2">
      <c r="J170" s="8">
        <f t="shared" si="25"/>
        <v>0</v>
      </c>
      <c r="K170" s="3"/>
      <c r="L170" s="3"/>
      <c r="M170" s="10">
        <f t="shared" si="26"/>
        <v>0</v>
      </c>
      <c r="N170" s="11">
        <f t="shared" si="27"/>
        <v>267.55575994481489</v>
      </c>
      <c r="O170">
        <f>E170*Calculations!$X$6</f>
        <v>0</v>
      </c>
      <c r="P170">
        <f>F170*Calculations!$Y$6</f>
        <v>0</v>
      </c>
      <c r="Q170">
        <f>G170*Calculations!$Z$6</f>
        <v>0</v>
      </c>
      <c r="R170">
        <f>H170*Calculations!$AA$6</f>
        <v>0</v>
      </c>
      <c r="S170">
        <f>J170*Calculations!$AB$6</f>
        <v>0</v>
      </c>
      <c r="T170">
        <f>M170*Calculations!$AC$6</f>
        <v>0</v>
      </c>
      <c r="AA170" s="8">
        <f t="shared" si="28"/>
        <v>0</v>
      </c>
      <c r="AB170" s="6"/>
      <c r="AC170" s="6"/>
      <c r="AD170" s="10">
        <f t="shared" si="29"/>
        <v>0</v>
      </c>
      <c r="AE170" s="11">
        <f t="shared" si="30"/>
        <v>307.55575994481489</v>
      </c>
      <c r="AF170">
        <f>V170*Calculations!$X$6</f>
        <v>0</v>
      </c>
      <c r="AG170">
        <f>W170*Calculations!$Y$6</f>
        <v>0</v>
      </c>
      <c r="AH170">
        <f>X170*Calculations!$Z$6</f>
        <v>0</v>
      </c>
      <c r="AI170">
        <f>Y170*Calculations!$AA$6</f>
        <v>0</v>
      </c>
      <c r="AJ170">
        <f>AA170*Calculations!$AB$6</f>
        <v>0</v>
      </c>
      <c r="AK170">
        <f>AD170*Calculations!$AC$6</f>
        <v>0</v>
      </c>
      <c r="AR170" s="8">
        <f t="shared" si="31"/>
        <v>0</v>
      </c>
      <c r="AS170" s="6"/>
      <c r="AT170" s="6"/>
      <c r="AU170" s="10">
        <f t="shared" si="32"/>
        <v>0</v>
      </c>
      <c r="AV170" s="11">
        <f t="shared" si="33"/>
        <v>347.55575994481489</v>
      </c>
      <c r="AW170">
        <f>AM170*Calculations!$X$6</f>
        <v>0</v>
      </c>
      <c r="AX170">
        <f>AN170*Calculations!$Y$6</f>
        <v>0</v>
      </c>
      <c r="AY170">
        <f>AO170*Calculations!$Z$6</f>
        <v>0</v>
      </c>
      <c r="AZ170">
        <f>AP170*Calculations!$AA$6</f>
        <v>0</v>
      </c>
      <c r="BA170">
        <f>AR170*Calculations!$AB$6</f>
        <v>0</v>
      </c>
      <c r="BB170">
        <f>AU170*Calculations!$AC$6</f>
        <v>0</v>
      </c>
    </row>
    <row r="171" spans="10:54" x14ac:dyDescent="0.2">
      <c r="J171" s="8">
        <f t="shared" si="25"/>
        <v>0</v>
      </c>
      <c r="K171" s="3"/>
      <c r="L171" s="3"/>
      <c r="M171" s="10">
        <f t="shared" si="26"/>
        <v>0</v>
      </c>
      <c r="N171" s="11">
        <f t="shared" si="27"/>
        <v>267.55575994481489</v>
      </c>
      <c r="O171">
        <f>E171*Calculations!$X$6</f>
        <v>0</v>
      </c>
      <c r="P171">
        <f>F171*Calculations!$Y$6</f>
        <v>0</v>
      </c>
      <c r="Q171">
        <f>G171*Calculations!$Z$6</f>
        <v>0</v>
      </c>
      <c r="R171">
        <f>H171*Calculations!$AA$6</f>
        <v>0</v>
      </c>
      <c r="S171">
        <f>J171*Calculations!$AB$6</f>
        <v>0</v>
      </c>
      <c r="T171">
        <f>M171*Calculations!$AC$6</f>
        <v>0</v>
      </c>
      <c r="AA171" s="8">
        <f t="shared" si="28"/>
        <v>0</v>
      </c>
      <c r="AB171" s="6"/>
      <c r="AC171" s="6"/>
      <c r="AD171" s="10">
        <f t="shared" si="29"/>
        <v>0</v>
      </c>
      <c r="AE171" s="11">
        <f t="shared" si="30"/>
        <v>307.55575994481489</v>
      </c>
      <c r="AF171">
        <f>V171*Calculations!$X$6</f>
        <v>0</v>
      </c>
      <c r="AG171">
        <f>W171*Calculations!$Y$6</f>
        <v>0</v>
      </c>
      <c r="AH171">
        <f>X171*Calculations!$Z$6</f>
        <v>0</v>
      </c>
      <c r="AI171">
        <f>Y171*Calculations!$AA$6</f>
        <v>0</v>
      </c>
      <c r="AJ171">
        <f>AA171*Calculations!$AB$6</f>
        <v>0</v>
      </c>
      <c r="AK171">
        <f>AD171*Calculations!$AC$6</f>
        <v>0</v>
      </c>
      <c r="AR171" s="8">
        <f t="shared" si="31"/>
        <v>0</v>
      </c>
      <c r="AS171" s="6"/>
      <c r="AT171" s="6"/>
      <c r="AU171" s="10">
        <f t="shared" si="32"/>
        <v>0</v>
      </c>
      <c r="AV171" s="11">
        <f t="shared" si="33"/>
        <v>347.55575994481489</v>
      </c>
      <c r="AW171">
        <f>AM171*Calculations!$X$6</f>
        <v>0</v>
      </c>
      <c r="AX171">
        <f>AN171*Calculations!$Y$6</f>
        <v>0</v>
      </c>
      <c r="AY171">
        <f>AO171*Calculations!$Z$6</f>
        <v>0</v>
      </c>
      <c r="AZ171">
        <f>AP171*Calculations!$AA$6</f>
        <v>0</v>
      </c>
      <c r="BA171">
        <f>AR171*Calculations!$AB$6</f>
        <v>0</v>
      </c>
      <c r="BB171">
        <f>AU171*Calculations!$AC$6</f>
        <v>0</v>
      </c>
    </row>
    <row r="172" spans="10:54" x14ac:dyDescent="0.2">
      <c r="J172" s="8">
        <f t="shared" si="25"/>
        <v>0</v>
      </c>
      <c r="K172" s="3"/>
      <c r="L172" s="3"/>
      <c r="M172" s="10">
        <f t="shared" si="26"/>
        <v>0</v>
      </c>
      <c r="N172" s="11">
        <f t="shared" si="27"/>
        <v>267.55575994481489</v>
      </c>
      <c r="O172">
        <f>E172*Calculations!$X$6</f>
        <v>0</v>
      </c>
      <c r="P172">
        <f>F172*Calculations!$Y$6</f>
        <v>0</v>
      </c>
      <c r="Q172">
        <f>G172*Calculations!$Z$6</f>
        <v>0</v>
      </c>
      <c r="R172">
        <f>H172*Calculations!$AA$6</f>
        <v>0</v>
      </c>
      <c r="S172">
        <f>J172*Calculations!$AB$6</f>
        <v>0</v>
      </c>
      <c r="T172">
        <f>M172*Calculations!$AC$6</f>
        <v>0</v>
      </c>
      <c r="AA172" s="8">
        <f t="shared" si="28"/>
        <v>0</v>
      </c>
      <c r="AB172" s="6"/>
      <c r="AC172" s="6"/>
      <c r="AD172" s="10">
        <f t="shared" si="29"/>
        <v>0</v>
      </c>
      <c r="AE172" s="11">
        <f t="shared" si="30"/>
        <v>307.55575994481489</v>
      </c>
      <c r="AF172">
        <f>V172*Calculations!$X$6</f>
        <v>0</v>
      </c>
      <c r="AG172">
        <f>W172*Calculations!$Y$6</f>
        <v>0</v>
      </c>
      <c r="AH172">
        <f>X172*Calculations!$Z$6</f>
        <v>0</v>
      </c>
      <c r="AI172">
        <f>Y172*Calculations!$AA$6</f>
        <v>0</v>
      </c>
      <c r="AJ172">
        <f>AA172*Calculations!$AB$6</f>
        <v>0</v>
      </c>
      <c r="AK172">
        <f>AD172*Calculations!$AC$6</f>
        <v>0</v>
      </c>
      <c r="AR172" s="8">
        <f t="shared" si="31"/>
        <v>0</v>
      </c>
      <c r="AS172" s="6"/>
      <c r="AT172" s="6"/>
      <c r="AU172" s="10">
        <f t="shared" si="32"/>
        <v>0</v>
      </c>
      <c r="AV172" s="11">
        <f t="shared" si="33"/>
        <v>347.55575994481489</v>
      </c>
      <c r="AW172">
        <f>AM172*Calculations!$X$6</f>
        <v>0</v>
      </c>
      <c r="AX172">
        <f>AN172*Calculations!$Y$6</f>
        <v>0</v>
      </c>
      <c r="AY172">
        <f>AO172*Calculations!$Z$6</f>
        <v>0</v>
      </c>
      <c r="AZ172">
        <f>AP172*Calculations!$AA$6</f>
        <v>0</v>
      </c>
      <c r="BA172">
        <f>AR172*Calculations!$AB$6</f>
        <v>0</v>
      </c>
      <c r="BB172">
        <f>AU172*Calculations!$AC$6</f>
        <v>0</v>
      </c>
    </row>
    <row r="173" spans="10:54" x14ac:dyDescent="0.2">
      <c r="J173" s="8">
        <f t="shared" si="25"/>
        <v>0</v>
      </c>
      <c r="K173" s="3"/>
      <c r="L173" s="3"/>
      <c r="M173" s="10">
        <f t="shared" si="26"/>
        <v>0</v>
      </c>
      <c r="N173" s="11">
        <f t="shared" si="27"/>
        <v>267.55575994481489</v>
      </c>
      <c r="O173">
        <f>E173*Calculations!$X$6</f>
        <v>0</v>
      </c>
      <c r="P173">
        <f>F173*Calculations!$Y$6</f>
        <v>0</v>
      </c>
      <c r="Q173">
        <f>G173*Calculations!$Z$6</f>
        <v>0</v>
      </c>
      <c r="R173">
        <f>H173*Calculations!$AA$6</f>
        <v>0</v>
      </c>
      <c r="S173">
        <f>J173*Calculations!$AB$6</f>
        <v>0</v>
      </c>
      <c r="T173">
        <f>M173*Calculations!$AC$6</f>
        <v>0</v>
      </c>
      <c r="AA173" s="8">
        <f t="shared" si="28"/>
        <v>0</v>
      </c>
      <c r="AB173" s="6"/>
      <c r="AC173" s="6"/>
      <c r="AD173" s="10">
        <f t="shared" si="29"/>
        <v>0</v>
      </c>
      <c r="AE173" s="11">
        <f t="shared" si="30"/>
        <v>307.55575994481489</v>
      </c>
      <c r="AF173">
        <f>V173*Calculations!$X$6</f>
        <v>0</v>
      </c>
      <c r="AG173">
        <f>W173*Calculations!$Y$6</f>
        <v>0</v>
      </c>
      <c r="AH173">
        <f>X173*Calculations!$Z$6</f>
        <v>0</v>
      </c>
      <c r="AI173">
        <f>Y173*Calculations!$AA$6</f>
        <v>0</v>
      </c>
      <c r="AJ173">
        <f>AA173*Calculations!$AB$6</f>
        <v>0</v>
      </c>
      <c r="AK173">
        <f>AD173*Calculations!$AC$6</f>
        <v>0</v>
      </c>
      <c r="AR173" s="8">
        <f t="shared" si="31"/>
        <v>0</v>
      </c>
      <c r="AS173" s="6"/>
      <c r="AT173" s="6"/>
      <c r="AU173" s="10">
        <f t="shared" si="32"/>
        <v>0</v>
      </c>
      <c r="AV173" s="11">
        <f t="shared" si="33"/>
        <v>347.55575994481489</v>
      </c>
      <c r="AW173">
        <f>AM173*Calculations!$X$6</f>
        <v>0</v>
      </c>
      <c r="AX173">
        <f>AN173*Calculations!$Y$6</f>
        <v>0</v>
      </c>
      <c r="AY173">
        <f>AO173*Calculations!$Z$6</f>
        <v>0</v>
      </c>
      <c r="AZ173">
        <f>AP173*Calculations!$AA$6</f>
        <v>0</v>
      </c>
      <c r="BA173">
        <f>AR173*Calculations!$AB$6</f>
        <v>0</v>
      </c>
      <c r="BB173">
        <f>AU173*Calculations!$AC$6</f>
        <v>0</v>
      </c>
    </row>
    <row r="174" spans="10:54" x14ac:dyDescent="0.2">
      <c r="J174" s="8">
        <f t="shared" si="25"/>
        <v>0</v>
      </c>
      <c r="K174" s="3"/>
      <c r="L174" s="3"/>
      <c r="M174" s="10">
        <f t="shared" si="26"/>
        <v>0</v>
      </c>
      <c r="N174" s="11">
        <f t="shared" si="27"/>
        <v>267.55575994481489</v>
      </c>
      <c r="O174">
        <f>E174*Calculations!$X$6</f>
        <v>0</v>
      </c>
      <c r="P174">
        <f>F174*Calculations!$Y$6</f>
        <v>0</v>
      </c>
      <c r="Q174">
        <f>G174*Calculations!$Z$6</f>
        <v>0</v>
      </c>
      <c r="R174">
        <f>H174*Calculations!$AA$6</f>
        <v>0</v>
      </c>
      <c r="S174">
        <f>J174*Calculations!$AB$6</f>
        <v>0</v>
      </c>
      <c r="T174">
        <f>M174*Calculations!$AC$6</f>
        <v>0</v>
      </c>
      <c r="AA174" s="8">
        <f t="shared" si="28"/>
        <v>0</v>
      </c>
      <c r="AB174" s="6"/>
      <c r="AC174" s="6"/>
      <c r="AD174" s="10">
        <f t="shared" si="29"/>
        <v>0</v>
      </c>
      <c r="AE174" s="11">
        <f t="shared" si="30"/>
        <v>307.55575994481489</v>
      </c>
      <c r="AF174">
        <f>V174*Calculations!$X$6</f>
        <v>0</v>
      </c>
      <c r="AG174">
        <f>W174*Calculations!$Y$6</f>
        <v>0</v>
      </c>
      <c r="AH174">
        <f>X174*Calculations!$Z$6</f>
        <v>0</v>
      </c>
      <c r="AI174">
        <f>Y174*Calculations!$AA$6</f>
        <v>0</v>
      </c>
      <c r="AJ174">
        <f>AA174*Calculations!$AB$6</f>
        <v>0</v>
      </c>
      <c r="AK174">
        <f>AD174*Calculations!$AC$6</f>
        <v>0</v>
      </c>
      <c r="AR174" s="8">
        <f t="shared" si="31"/>
        <v>0</v>
      </c>
      <c r="AS174" s="6"/>
      <c r="AT174" s="6"/>
      <c r="AU174" s="10">
        <f t="shared" si="32"/>
        <v>0</v>
      </c>
      <c r="AV174" s="11">
        <f t="shared" si="33"/>
        <v>347.55575994481489</v>
      </c>
      <c r="AW174">
        <f>AM174*Calculations!$X$6</f>
        <v>0</v>
      </c>
      <c r="AX174">
        <f>AN174*Calculations!$Y$6</f>
        <v>0</v>
      </c>
      <c r="AY174">
        <f>AO174*Calculations!$Z$6</f>
        <v>0</v>
      </c>
      <c r="AZ174">
        <f>AP174*Calculations!$AA$6</f>
        <v>0</v>
      </c>
      <c r="BA174">
        <f>AR174*Calculations!$AB$6</f>
        <v>0</v>
      </c>
      <c r="BB174">
        <f>AU174*Calculations!$AC$6</f>
        <v>0</v>
      </c>
    </row>
    <row r="175" spans="10:54" x14ac:dyDescent="0.2">
      <c r="J175" s="8">
        <f t="shared" si="25"/>
        <v>0</v>
      </c>
      <c r="K175" s="3"/>
      <c r="L175" s="3"/>
      <c r="M175" s="10">
        <f t="shared" si="26"/>
        <v>0</v>
      </c>
      <c r="N175" s="11">
        <f t="shared" si="27"/>
        <v>267.55575994481489</v>
      </c>
      <c r="O175">
        <f>E175*Calculations!$X$6</f>
        <v>0</v>
      </c>
      <c r="P175">
        <f>F175*Calculations!$Y$6</f>
        <v>0</v>
      </c>
      <c r="Q175">
        <f>G175*Calculations!$Z$6</f>
        <v>0</v>
      </c>
      <c r="R175">
        <f>H175*Calculations!$AA$6</f>
        <v>0</v>
      </c>
      <c r="S175">
        <f>J175*Calculations!$AB$6</f>
        <v>0</v>
      </c>
      <c r="T175">
        <f>M175*Calculations!$AC$6</f>
        <v>0</v>
      </c>
      <c r="AA175" s="8">
        <f t="shared" si="28"/>
        <v>0</v>
      </c>
      <c r="AB175" s="6"/>
      <c r="AC175" s="6"/>
      <c r="AD175" s="10">
        <f t="shared" si="29"/>
        <v>0</v>
      </c>
      <c r="AE175" s="11">
        <f t="shared" si="30"/>
        <v>307.55575994481489</v>
      </c>
      <c r="AF175">
        <f>V175*Calculations!$X$6</f>
        <v>0</v>
      </c>
      <c r="AG175">
        <f>W175*Calculations!$Y$6</f>
        <v>0</v>
      </c>
      <c r="AH175">
        <f>X175*Calculations!$Z$6</f>
        <v>0</v>
      </c>
      <c r="AI175">
        <f>Y175*Calculations!$AA$6</f>
        <v>0</v>
      </c>
      <c r="AJ175">
        <f>AA175*Calculations!$AB$6</f>
        <v>0</v>
      </c>
      <c r="AK175">
        <f>AD175*Calculations!$AC$6</f>
        <v>0</v>
      </c>
      <c r="AR175" s="8">
        <f t="shared" si="31"/>
        <v>0</v>
      </c>
      <c r="AS175" s="6"/>
      <c r="AT175" s="6"/>
      <c r="AU175" s="10">
        <f t="shared" si="32"/>
        <v>0</v>
      </c>
      <c r="AV175" s="11">
        <f t="shared" si="33"/>
        <v>347.55575994481489</v>
      </c>
      <c r="AW175">
        <f>AM175*Calculations!$X$6</f>
        <v>0</v>
      </c>
      <c r="AX175">
        <f>AN175*Calculations!$Y$6</f>
        <v>0</v>
      </c>
      <c r="AY175">
        <f>AO175*Calculations!$Z$6</f>
        <v>0</v>
      </c>
      <c r="AZ175">
        <f>AP175*Calculations!$AA$6</f>
        <v>0</v>
      </c>
      <c r="BA175">
        <f>AR175*Calculations!$AB$6</f>
        <v>0</v>
      </c>
      <c r="BB175">
        <f>AU175*Calculations!$AC$6</f>
        <v>0</v>
      </c>
    </row>
    <row r="176" spans="10:54" x14ac:dyDescent="0.2">
      <c r="J176" s="8">
        <f t="shared" si="25"/>
        <v>0</v>
      </c>
      <c r="K176" s="3"/>
      <c r="L176" s="3"/>
      <c r="M176" s="10">
        <f t="shared" si="26"/>
        <v>0</v>
      </c>
      <c r="N176" s="11">
        <f t="shared" si="27"/>
        <v>267.55575994481489</v>
      </c>
      <c r="O176">
        <f>E176*Calculations!$X$6</f>
        <v>0</v>
      </c>
      <c r="P176">
        <f>F176*Calculations!$Y$6</f>
        <v>0</v>
      </c>
      <c r="Q176">
        <f>G176*Calculations!$Z$6</f>
        <v>0</v>
      </c>
      <c r="R176">
        <f>H176*Calculations!$AA$6</f>
        <v>0</v>
      </c>
      <c r="S176">
        <f>J176*Calculations!$AB$6</f>
        <v>0</v>
      </c>
      <c r="T176">
        <f>M176*Calculations!$AC$6</f>
        <v>0</v>
      </c>
      <c r="AA176" s="8">
        <f t="shared" si="28"/>
        <v>0</v>
      </c>
      <c r="AB176" s="6"/>
      <c r="AC176" s="6"/>
      <c r="AD176" s="10">
        <f t="shared" si="29"/>
        <v>0</v>
      </c>
      <c r="AE176" s="11">
        <f t="shared" si="30"/>
        <v>307.55575994481489</v>
      </c>
      <c r="AF176">
        <f>V176*Calculations!$X$6</f>
        <v>0</v>
      </c>
      <c r="AG176">
        <f>W176*Calculations!$Y$6</f>
        <v>0</v>
      </c>
      <c r="AH176">
        <f>X176*Calculations!$Z$6</f>
        <v>0</v>
      </c>
      <c r="AI176">
        <f>Y176*Calculations!$AA$6</f>
        <v>0</v>
      </c>
      <c r="AJ176">
        <f>AA176*Calculations!$AB$6</f>
        <v>0</v>
      </c>
      <c r="AK176">
        <f>AD176*Calculations!$AC$6</f>
        <v>0</v>
      </c>
      <c r="AR176" s="8">
        <f t="shared" si="31"/>
        <v>0</v>
      </c>
      <c r="AS176" s="6"/>
      <c r="AT176" s="6"/>
      <c r="AU176" s="10">
        <f t="shared" si="32"/>
        <v>0</v>
      </c>
      <c r="AV176" s="11">
        <f t="shared" si="33"/>
        <v>347.55575994481489</v>
      </c>
      <c r="AW176">
        <f>AM176*Calculations!$X$6</f>
        <v>0</v>
      </c>
      <c r="AX176">
        <f>AN176*Calculations!$Y$6</f>
        <v>0</v>
      </c>
      <c r="AY176">
        <f>AO176*Calculations!$Z$6</f>
        <v>0</v>
      </c>
      <c r="AZ176">
        <f>AP176*Calculations!$AA$6</f>
        <v>0</v>
      </c>
      <c r="BA176">
        <f>AR176*Calculations!$AB$6</f>
        <v>0</v>
      </c>
      <c r="BB176">
        <f>AU176*Calculations!$AC$6</f>
        <v>0</v>
      </c>
    </row>
    <row r="177" spans="10:54" x14ac:dyDescent="0.2">
      <c r="J177" s="8">
        <f t="shared" si="25"/>
        <v>0</v>
      </c>
      <c r="K177" s="3"/>
      <c r="L177" s="3"/>
      <c r="M177" s="10">
        <f t="shared" si="26"/>
        <v>0</v>
      </c>
      <c r="N177" s="11">
        <f t="shared" si="27"/>
        <v>267.55575994481489</v>
      </c>
      <c r="O177">
        <f>E177*Calculations!$X$6</f>
        <v>0</v>
      </c>
      <c r="P177">
        <f>F177*Calculations!$Y$6</f>
        <v>0</v>
      </c>
      <c r="Q177">
        <f>G177*Calculations!$Z$6</f>
        <v>0</v>
      </c>
      <c r="R177">
        <f>H177*Calculations!$AA$6</f>
        <v>0</v>
      </c>
      <c r="S177">
        <f>J177*Calculations!$AB$6</f>
        <v>0</v>
      </c>
      <c r="T177">
        <f>M177*Calculations!$AC$6</f>
        <v>0</v>
      </c>
      <c r="AA177" s="8">
        <f t="shared" si="28"/>
        <v>0</v>
      </c>
      <c r="AB177" s="6"/>
      <c r="AC177" s="6"/>
      <c r="AD177" s="10">
        <f t="shared" si="29"/>
        <v>0</v>
      </c>
      <c r="AE177" s="11">
        <f t="shared" si="30"/>
        <v>307.55575994481489</v>
      </c>
      <c r="AF177">
        <f>V177*Calculations!$X$6</f>
        <v>0</v>
      </c>
      <c r="AG177">
        <f>W177*Calculations!$Y$6</f>
        <v>0</v>
      </c>
      <c r="AH177">
        <f>X177*Calculations!$Z$6</f>
        <v>0</v>
      </c>
      <c r="AI177">
        <f>Y177*Calculations!$AA$6</f>
        <v>0</v>
      </c>
      <c r="AJ177">
        <f>AA177*Calculations!$AB$6</f>
        <v>0</v>
      </c>
      <c r="AK177">
        <f>AD177*Calculations!$AC$6</f>
        <v>0</v>
      </c>
      <c r="AR177" s="8">
        <f t="shared" si="31"/>
        <v>0</v>
      </c>
      <c r="AS177" s="6"/>
      <c r="AT177" s="6"/>
      <c r="AU177" s="10">
        <f t="shared" si="32"/>
        <v>0</v>
      </c>
      <c r="AV177" s="11">
        <f t="shared" si="33"/>
        <v>347.55575994481489</v>
      </c>
      <c r="AW177">
        <f>AM177*Calculations!$X$6</f>
        <v>0</v>
      </c>
      <c r="AX177">
        <f>AN177*Calculations!$Y$6</f>
        <v>0</v>
      </c>
      <c r="AY177">
        <f>AO177*Calculations!$Z$6</f>
        <v>0</v>
      </c>
      <c r="AZ177">
        <f>AP177*Calculations!$AA$6</f>
        <v>0</v>
      </c>
      <c r="BA177">
        <f>AR177*Calculations!$AB$6</f>
        <v>0</v>
      </c>
      <c r="BB177">
        <f>AU177*Calculations!$AC$6</f>
        <v>0</v>
      </c>
    </row>
    <row r="178" spans="10:54" x14ac:dyDescent="0.2">
      <c r="J178" s="8">
        <f t="shared" si="25"/>
        <v>0</v>
      </c>
      <c r="K178" s="3"/>
      <c r="L178" s="3"/>
      <c r="M178" s="10">
        <f t="shared" si="26"/>
        <v>0</v>
      </c>
      <c r="N178" s="11">
        <f t="shared" si="27"/>
        <v>267.55575994481489</v>
      </c>
      <c r="O178">
        <f>E178*Calculations!$X$6</f>
        <v>0</v>
      </c>
      <c r="P178">
        <f>F178*Calculations!$Y$6</f>
        <v>0</v>
      </c>
      <c r="Q178">
        <f>G178*Calculations!$Z$6</f>
        <v>0</v>
      </c>
      <c r="R178">
        <f>H178*Calculations!$AA$6</f>
        <v>0</v>
      </c>
      <c r="S178">
        <f>J178*Calculations!$AB$6</f>
        <v>0</v>
      </c>
      <c r="T178">
        <f>M178*Calculations!$AC$6</f>
        <v>0</v>
      </c>
      <c r="AA178" s="8">
        <f t="shared" si="28"/>
        <v>0</v>
      </c>
      <c r="AB178" s="6"/>
      <c r="AC178" s="6"/>
      <c r="AD178" s="10">
        <f t="shared" si="29"/>
        <v>0</v>
      </c>
      <c r="AE178" s="11">
        <f t="shared" si="30"/>
        <v>307.55575994481489</v>
      </c>
      <c r="AF178">
        <f>V178*Calculations!$X$6</f>
        <v>0</v>
      </c>
      <c r="AG178">
        <f>W178*Calculations!$Y$6</f>
        <v>0</v>
      </c>
      <c r="AH178">
        <f>X178*Calculations!$Z$6</f>
        <v>0</v>
      </c>
      <c r="AI178">
        <f>Y178*Calculations!$AA$6</f>
        <v>0</v>
      </c>
      <c r="AJ178">
        <f>AA178*Calculations!$AB$6</f>
        <v>0</v>
      </c>
      <c r="AK178">
        <f>AD178*Calculations!$AC$6</f>
        <v>0</v>
      </c>
      <c r="AR178" s="8">
        <f t="shared" si="31"/>
        <v>0</v>
      </c>
      <c r="AS178" s="6"/>
      <c r="AT178" s="6"/>
      <c r="AU178" s="10">
        <f t="shared" si="32"/>
        <v>0</v>
      </c>
      <c r="AV178" s="11">
        <f t="shared" si="33"/>
        <v>347.55575994481489</v>
      </c>
      <c r="AW178">
        <f>AM178*Calculations!$X$6</f>
        <v>0</v>
      </c>
      <c r="AX178">
        <f>AN178*Calculations!$Y$6</f>
        <v>0</v>
      </c>
      <c r="AY178">
        <f>AO178*Calculations!$Z$6</f>
        <v>0</v>
      </c>
      <c r="AZ178">
        <f>AP178*Calculations!$AA$6</f>
        <v>0</v>
      </c>
      <c r="BA178">
        <f>AR178*Calculations!$AB$6</f>
        <v>0</v>
      </c>
      <c r="BB178">
        <f>AU178*Calculations!$AC$6</f>
        <v>0</v>
      </c>
    </row>
    <row r="179" spans="10:54" x14ac:dyDescent="0.2">
      <c r="J179" s="8">
        <f t="shared" si="25"/>
        <v>0</v>
      </c>
      <c r="K179" s="3"/>
      <c r="L179" s="3"/>
      <c r="M179" s="10">
        <f t="shared" si="26"/>
        <v>0</v>
      </c>
      <c r="N179" s="11">
        <f t="shared" si="27"/>
        <v>267.55575994481489</v>
      </c>
      <c r="O179">
        <f>E179*Calculations!$X$6</f>
        <v>0</v>
      </c>
      <c r="P179">
        <f>F179*Calculations!$Y$6</f>
        <v>0</v>
      </c>
      <c r="Q179">
        <f>G179*Calculations!$Z$6</f>
        <v>0</v>
      </c>
      <c r="R179">
        <f>H179*Calculations!$AA$6</f>
        <v>0</v>
      </c>
      <c r="S179">
        <f>J179*Calculations!$AB$6</f>
        <v>0</v>
      </c>
      <c r="T179">
        <f>M179*Calculations!$AC$6</f>
        <v>0</v>
      </c>
      <c r="AA179" s="8">
        <f t="shared" si="28"/>
        <v>0</v>
      </c>
      <c r="AB179" s="6"/>
      <c r="AC179" s="6"/>
      <c r="AD179" s="10">
        <f t="shared" si="29"/>
        <v>0</v>
      </c>
      <c r="AE179" s="11">
        <f t="shared" si="30"/>
        <v>307.55575994481489</v>
      </c>
      <c r="AF179">
        <f>V179*Calculations!$X$6</f>
        <v>0</v>
      </c>
      <c r="AG179">
        <f>W179*Calculations!$Y$6</f>
        <v>0</v>
      </c>
      <c r="AH179">
        <f>X179*Calculations!$Z$6</f>
        <v>0</v>
      </c>
      <c r="AI179">
        <f>Y179*Calculations!$AA$6</f>
        <v>0</v>
      </c>
      <c r="AJ179">
        <f>AA179*Calculations!$AB$6</f>
        <v>0</v>
      </c>
      <c r="AK179">
        <f>AD179*Calculations!$AC$6</f>
        <v>0</v>
      </c>
      <c r="AR179" s="8">
        <f t="shared" si="31"/>
        <v>0</v>
      </c>
      <c r="AS179" s="6"/>
      <c r="AT179" s="6"/>
      <c r="AU179" s="10">
        <f t="shared" si="32"/>
        <v>0</v>
      </c>
      <c r="AV179" s="11">
        <f t="shared" si="33"/>
        <v>347.55575994481489</v>
      </c>
      <c r="AW179">
        <f>AM179*Calculations!$X$6</f>
        <v>0</v>
      </c>
      <c r="AX179">
        <f>AN179*Calculations!$Y$6</f>
        <v>0</v>
      </c>
      <c r="AY179">
        <f>AO179*Calculations!$Z$6</f>
        <v>0</v>
      </c>
      <c r="AZ179">
        <f>AP179*Calculations!$AA$6</f>
        <v>0</v>
      </c>
      <c r="BA179">
        <f>AR179*Calculations!$AB$6</f>
        <v>0</v>
      </c>
      <c r="BB179">
        <f>AU179*Calculations!$AC$6</f>
        <v>0</v>
      </c>
    </row>
    <row r="180" spans="10:54" x14ac:dyDescent="0.2">
      <c r="J180" s="8">
        <f t="shared" si="25"/>
        <v>0</v>
      </c>
      <c r="K180" s="3"/>
      <c r="L180" s="3"/>
      <c r="M180" s="10">
        <f t="shared" si="26"/>
        <v>0</v>
      </c>
      <c r="N180" s="11">
        <f t="shared" si="27"/>
        <v>267.55575994481489</v>
      </c>
      <c r="O180">
        <f>E180*Calculations!$X$6</f>
        <v>0</v>
      </c>
      <c r="P180">
        <f>F180*Calculations!$Y$6</f>
        <v>0</v>
      </c>
      <c r="Q180">
        <f>G180*Calculations!$Z$6</f>
        <v>0</v>
      </c>
      <c r="R180">
        <f>H180*Calculations!$AA$6</f>
        <v>0</v>
      </c>
      <c r="S180">
        <f>J180*Calculations!$AB$6</f>
        <v>0</v>
      </c>
      <c r="T180">
        <f>M180*Calculations!$AC$6</f>
        <v>0</v>
      </c>
      <c r="AA180" s="8">
        <f t="shared" si="28"/>
        <v>0</v>
      </c>
      <c r="AB180" s="6"/>
      <c r="AC180" s="6"/>
      <c r="AD180" s="10">
        <f t="shared" si="29"/>
        <v>0</v>
      </c>
      <c r="AE180" s="11">
        <f t="shared" si="30"/>
        <v>307.55575994481489</v>
      </c>
      <c r="AF180">
        <f>V180*Calculations!$X$6</f>
        <v>0</v>
      </c>
      <c r="AG180">
        <f>W180*Calculations!$Y$6</f>
        <v>0</v>
      </c>
      <c r="AH180">
        <f>X180*Calculations!$Z$6</f>
        <v>0</v>
      </c>
      <c r="AI180">
        <f>Y180*Calculations!$AA$6</f>
        <v>0</v>
      </c>
      <c r="AJ180">
        <f>AA180*Calculations!$AB$6</f>
        <v>0</v>
      </c>
      <c r="AK180">
        <f>AD180*Calculations!$AC$6</f>
        <v>0</v>
      </c>
      <c r="AR180" s="8">
        <f t="shared" si="31"/>
        <v>0</v>
      </c>
      <c r="AS180" s="6"/>
      <c r="AT180" s="6"/>
      <c r="AU180" s="10">
        <f t="shared" si="32"/>
        <v>0</v>
      </c>
      <c r="AV180" s="11">
        <f t="shared" si="33"/>
        <v>347.55575994481489</v>
      </c>
      <c r="AW180">
        <f>AM180*Calculations!$X$6</f>
        <v>0</v>
      </c>
      <c r="AX180">
        <f>AN180*Calculations!$Y$6</f>
        <v>0</v>
      </c>
      <c r="AY180">
        <f>AO180*Calculations!$Z$6</f>
        <v>0</v>
      </c>
      <c r="AZ180">
        <f>AP180*Calculations!$AA$6</f>
        <v>0</v>
      </c>
      <c r="BA180">
        <f>AR180*Calculations!$AB$6</f>
        <v>0</v>
      </c>
      <c r="BB180">
        <f>AU180*Calculations!$AC$6</f>
        <v>0</v>
      </c>
    </row>
    <row r="181" spans="10:54" x14ac:dyDescent="0.2">
      <c r="J181" s="8">
        <f t="shared" si="25"/>
        <v>0</v>
      </c>
      <c r="K181" s="3"/>
      <c r="L181" s="3"/>
      <c r="M181" s="10">
        <f t="shared" si="26"/>
        <v>0</v>
      </c>
      <c r="N181" s="11">
        <f t="shared" si="27"/>
        <v>267.55575994481489</v>
      </c>
      <c r="O181">
        <f>E181*Calculations!$X$6</f>
        <v>0</v>
      </c>
      <c r="P181">
        <f>F181*Calculations!$Y$6</f>
        <v>0</v>
      </c>
      <c r="Q181">
        <f>G181*Calculations!$Z$6</f>
        <v>0</v>
      </c>
      <c r="R181">
        <f>H181*Calculations!$AA$6</f>
        <v>0</v>
      </c>
      <c r="S181">
        <f>J181*Calculations!$AB$6</f>
        <v>0</v>
      </c>
      <c r="T181">
        <f>M181*Calculations!$AC$6</f>
        <v>0</v>
      </c>
      <c r="AA181" s="8">
        <f t="shared" si="28"/>
        <v>0</v>
      </c>
      <c r="AB181" s="6"/>
      <c r="AC181" s="6"/>
      <c r="AD181" s="10">
        <f t="shared" si="29"/>
        <v>0</v>
      </c>
      <c r="AE181" s="11">
        <f t="shared" si="30"/>
        <v>307.55575994481489</v>
      </c>
      <c r="AF181">
        <f>V181*Calculations!$X$6</f>
        <v>0</v>
      </c>
      <c r="AG181">
        <f>W181*Calculations!$Y$6</f>
        <v>0</v>
      </c>
      <c r="AH181">
        <f>X181*Calculations!$Z$6</f>
        <v>0</v>
      </c>
      <c r="AI181">
        <f>Y181*Calculations!$AA$6</f>
        <v>0</v>
      </c>
      <c r="AJ181">
        <f>AA181*Calculations!$AB$6</f>
        <v>0</v>
      </c>
      <c r="AK181">
        <f>AD181*Calculations!$AC$6</f>
        <v>0</v>
      </c>
      <c r="AR181" s="8">
        <f t="shared" si="31"/>
        <v>0</v>
      </c>
      <c r="AS181" s="6"/>
      <c r="AT181" s="6"/>
      <c r="AU181" s="10">
        <f t="shared" si="32"/>
        <v>0</v>
      </c>
      <c r="AV181" s="11">
        <f t="shared" si="33"/>
        <v>347.55575994481489</v>
      </c>
      <c r="AW181">
        <f>AM181*Calculations!$X$6</f>
        <v>0</v>
      </c>
      <c r="AX181">
        <f>AN181*Calculations!$Y$6</f>
        <v>0</v>
      </c>
      <c r="AY181">
        <f>AO181*Calculations!$Z$6</f>
        <v>0</v>
      </c>
      <c r="AZ181">
        <f>AP181*Calculations!$AA$6</f>
        <v>0</v>
      </c>
      <c r="BA181">
        <f>AR181*Calculations!$AB$6</f>
        <v>0</v>
      </c>
      <c r="BB181">
        <f>AU181*Calculations!$AC$6</f>
        <v>0</v>
      </c>
    </row>
    <row r="182" spans="10:54" x14ac:dyDescent="0.2">
      <c r="J182" s="8">
        <f t="shared" si="25"/>
        <v>0</v>
      </c>
      <c r="K182" s="3"/>
      <c r="L182" s="3"/>
      <c r="M182" s="10">
        <f t="shared" si="26"/>
        <v>0</v>
      </c>
      <c r="N182" s="11">
        <f t="shared" si="27"/>
        <v>267.55575994481489</v>
      </c>
      <c r="O182">
        <f>E182*Calculations!$X$6</f>
        <v>0</v>
      </c>
      <c r="P182">
        <f>F182*Calculations!$Y$6</f>
        <v>0</v>
      </c>
      <c r="Q182">
        <f>G182*Calculations!$Z$6</f>
        <v>0</v>
      </c>
      <c r="R182">
        <f>H182*Calculations!$AA$6</f>
        <v>0</v>
      </c>
      <c r="S182">
        <f>J182*Calculations!$AB$6</f>
        <v>0</v>
      </c>
      <c r="T182">
        <f>M182*Calculations!$AC$6</f>
        <v>0</v>
      </c>
      <c r="AA182" s="8">
        <f t="shared" si="28"/>
        <v>0</v>
      </c>
      <c r="AB182" s="6"/>
      <c r="AC182" s="6"/>
      <c r="AD182" s="10">
        <f t="shared" si="29"/>
        <v>0</v>
      </c>
      <c r="AE182" s="11">
        <f t="shared" si="30"/>
        <v>307.55575994481489</v>
      </c>
      <c r="AF182">
        <f>V182*Calculations!$X$6</f>
        <v>0</v>
      </c>
      <c r="AG182">
        <f>W182*Calculations!$Y$6</f>
        <v>0</v>
      </c>
      <c r="AH182">
        <f>X182*Calculations!$Z$6</f>
        <v>0</v>
      </c>
      <c r="AI182">
        <f>Y182*Calculations!$AA$6</f>
        <v>0</v>
      </c>
      <c r="AJ182">
        <f>AA182*Calculations!$AB$6</f>
        <v>0</v>
      </c>
      <c r="AK182">
        <f>AD182*Calculations!$AC$6</f>
        <v>0</v>
      </c>
      <c r="AR182" s="8">
        <f t="shared" si="31"/>
        <v>0</v>
      </c>
      <c r="AS182" s="6"/>
      <c r="AT182" s="6"/>
      <c r="AU182" s="10">
        <f t="shared" si="32"/>
        <v>0</v>
      </c>
      <c r="AV182" s="11">
        <f t="shared" si="33"/>
        <v>347.55575994481489</v>
      </c>
      <c r="AW182">
        <f>AM182*Calculations!$X$6</f>
        <v>0</v>
      </c>
      <c r="AX182">
        <f>AN182*Calculations!$Y$6</f>
        <v>0</v>
      </c>
      <c r="AY182">
        <f>AO182*Calculations!$Z$6</f>
        <v>0</v>
      </c>
      <c r="AZ182">
        <f>AP182*Calculations!$AA$6</f>
        <v>0</v>
      </c>
      <c r="BA182">
        <f>AR182*Calculations!$AB$6</f>
        <v>0</v>
      </c>
      <c r="BB182">
        <f>AU182*Calculations!$AC$6</f>
        <v>0</v>
      </c>
    </row>
    <row r="183" spans="10:54" x14ac:dyDescent="0.2">
      <c r="J183" s="8">
        <f t="shared" si="25"/>
        <v>0</v>
      </c>
      <c r="K183" s="3"/>
      <c r="L183" s="3"/>
      <c r="M183" s="10">
        <f t="shared" si="26"/>
        <v>0</v>
      </c>
      <c r="N183" s="11">
        <f t="shared" si="27"/>
        <v>267.55575994481489</v>
      </c>
      <c r="O183">
        <f>E183*Calculations!$X$6</f>
        <v>0</v>
      </c>
      <c r="P183">
        <f>F183*Calculations!$Y$6</f>
        <v>0</v>
      </c>
      <c r="Q183">
        <f>G183*Calculations!$Z$6</f>
        <v>0</v>
      </c>
      <c r="R183">
        <f>H183*Calculations!$AA$6</f>
        <v>0</v>
      </c>
      <c r="S183">
        <f>J183*Calculations!$AB$6</f>
        <v>0</v>
      </c>
      <c r="T183">
        <f>M183*Calculations!$AC$6</f>
        <v>0</v>
      </c>
      <c r="AA183" s="8">
        <f t="shared" si="28"/>
        <v>0</v>
      </c>
      <c r="AB183" s="6"/>
      <c r="AC183" s="6"/>
      <c r="AD183" s="10">
        <f t="shared" si="29"/>
        <v>0</v>
      </c>
      <c r="AE183" s="11">
        <f t="shared" si="30"/>
        <v>307.55575994481489</v>
      </c>
      <c r="AF183">
        <f>V183*Calculations!$X$6</f>
        <v>0</v>
      </c>
      <c r="AG183">
        <f>W183*Calculations!$Y$6</f>
        <v>0</v>
      </c>
      <c r="AH183">
        <f>X183*Calculations!$Z$6</f>
        <v>0</v>
      </c>
      <c r="AI183">
        <f>Y183*Calculations!$AA$6</f>
        <v>0</v>
      </c>
      <c r="AJ183">
        <f>AA183*Calculations!$AB$6</f>
        <v>0</v>
      </c>
      <c r="AK183">
        <f>AD183*Calculations!$AC$6</f>
        <v>0</v>
      </c>
      <c r="AR183" s="8">
        <f t="shared" si="31"/>
        <v>0</v>
      </c>
      <c r="AS183" s="6"/>
      <c r="AT183" s="6"/>
      <c r="AU183" s="10">
        <f t="shared" si="32"/>
        <v>0</v>
      </c>
      <c r="AV183" s="11">
        <f t="shared" si="33"/>
        <v>347.55575994481489</v>
      </c>
      <c r="AW183">
        <f>AM183*Calculations!$X$6</f>
        <v>0</v>
      </c>
      <c r="AX183">
        <f>AN183*Calculations!$Y$6</f>
        <v>0</v>
      </c>
      <c r="AY183">
        <f>AO183*Calculations!$Z$6</f>
        <v>0</v>
      </c>
      <c r="AZ183">
        <f>AP183*Calculations!$AA$6</f>
        <v>0</v>
      </c>
      <c r="BA183">
        <f>AR183*Calculations!$AB$6</f>
        <v>0</v>
      </c>
      <c r="BB183">
        <f>AU183*Calculations!$AC$6</f>
        <v>0</v>
      </c>
    </row>
    <row r="184" spans="10:54" x14ac:dyDescent="0.2">
      <c r="J184" s="8">
        <f t="shared" si="25"/>
        <v>0</v>
      </c>
      <c r="K184" s="3"/>
      <c r="L184" s="3"/>
      <c r="M184" s="10">
        <f t="shared" si="26"/>
        <v>0</v>
      </c>
      <c r="N184" s="11">
        <f t="shared" si="27"/>
        <v>267.55575994481489</v>
      </c>
      <c r="O184">
        <f>E184*Calculations!$X$6</f>
        <v>0</v>
      </c>
      <c r="P184">
        <f>F184*Calculations!$Y$6</f>
        <v>0</v>
      </c>
      <c r="Q184">
        <f>G184*Calculations!$Z$6</f>
        <v>0</v>
      </c>
      <c r="R184">
        <f>H184*Calculations!$AA$6</f>
        <v>0</v>
      </c>
      <c r="S184">
        <f>J184*Calculations!$AB$6</f>
        <v>0</v>
      </c>
      <c r="T184">
        <f>M184*Calculations!$AC$6</f>
        <v>0</v>
      </c>
      <c r="AA184" s="8">
        <f t="shared" si="28"/>
        <v>0</v>
      </c>
      <c r="AB184" s="6"/>
      <c r="AC184" s="6"/>
      <c r="AD184" s="10">
        <f t="shared" si="29"/>
        <v>0</v>
      </c>
      <c r="AE184" s="11">
        <f t="shared" si="30"/>
        <v>307.55575994481489</v>
      </c>
      <c r="AF184">
        <f>V184*Calculations!$X$6</f>
        <v>0</v>
      </c>
      <c r="AG184">
        <f>W184*Calculations!$Y$6</f>
        <v>0</v>
      </c>
      <c r="AH184">
        <f>X184*Calculations!$Z$6</f>
        <v>0</v>
      </c>
      <c r="AI184">
        <f>Y184*Calculations!$AA$6</f>
        <v>0</v>
      </c>
      <c r="AJ184">
        <f>AA184*Calculations!$AB$6</f>
        <v>0</v>
      </c>
      <c r="AK184">
        <f>AD184*Calculations!$AC$6</f>
        <v>0</v>
      </c>
      <c r="AR184" s="8">
        <f t="shared" si="31"/>
        <v>0</v>
      </c>
      <c r="AS184" s="6"/>
      <c r="AT184" s="6"/>
      <c r="AU184" s="10">
        <f t="shared" si="32"/>
        <v>0</v>
      </c>
      <c r="AV184" s="11">
        <f t="shared" si="33"/>
        <v>347.55575994481489</v>
      </c>
      <c r="AW184">
        <f>AM184*Calculations!$X$6</f>
        <v>0</v>
      </c>
      <c r="AX184">
        <f>AN184*Calculations!$Y$6</f>
        <v>0</v>
      </c>
      <c r="AY184">
        <f>AO184*Calculations!$Z$6</f>
        <v>0</v>
      </c>
      <c r="AZ184">
        <f>AP184*Calculations!$AA$6</f>
        <v>0</v>
      </c>
      <c r="BA184">
        <f>AR184*Calculations!$AB$6</f>
        <v>0</v>
      </c>
      <c r="BB184">
        <f>AU184*Calculations!$AC$6</f>
        <v>0</v>
      </c>
    </row>
    <row r="185" spans="10:54" x14ac:dyDescent="0.2">
      <c r="J185" s="8">
        <f t="shared" si="25"/>
        <v>0</v>
      </c>
      <c r="K185" s="3"/>
      <c r="L185" s="3"/>
      <c r="M185" s="10">
        <f t="shared" si="26"/>
        <v>0</v>
      </c>
      <c r="N185" s="11">
        <f t="shared" si="27"/>
        <v>267.55575994481489</v>
      </c>
      <c r="O185">
        <f>E185*Calculations!$X$6</f>
        <v>0</v>
      </c>
      <c r="P185">
        <f>F185*Calculations!$Y$6</f>
        <v>0</v>
      </c>
      <c r="Q185">
        <f>G185*Calculations!$Z$6</f>
        <v>0</v>
      </c>
      <c r="R185">
        <f>H185*Calculations!$AA$6</f>
        <v>0</v>
      </c>
      <c r="S185">
        <f>J185*Calculations!$AB$6</f>
        <v>0</v>
      </c>
      <c r="T185">
        <f>M185*Calculations!$AC$6</f>
        <v>0</v>
      </c>
      <c r="AA185" s="8">
        <f t="shared" si="28"/>
        <v>0</v>
      </c>
      <c r="AB185" s="6"/>
      <c r="AC185" s="6"/>
      <c r="AD185" s="10">
        <f t="shared" si="29"/>
        <v>0</v>
      </c>
      <c r="AE185" s="11">
        <f t="shared" si="30"/>
        <v>307.55575994481489</v>
      </c>
      <c r="AF185">
        <f>V185*Calculations!$X$6</f>
        <v>0</v>
      </c>
      <c r="AG185">
        <f>W185*Calculations!$Y$6</f>
        <v>0</v>
      </c>
      <c r="AH185">
        <f>X185*Calculations!$Z$6</f>
        <v>0</v>
      </c>
      <c r="AI185">
        <f>Y185*Calculations!$AA$6</f>
        <v>0</v>
      </c>
      <c r="AJ185">
        <f>AA185*Calculations!$AB$6</f>
        <v>0</v>
      </c>
      <c r="AK185">
        <f>AD185*Calculations!$AC$6</f>
        <v>0</v>
      </c>
      <c r="AR185" s="8">
        <f t="shared" si="31"/>
        <v>0</v>
      </c>
      <c r="AS185" s="6"/>
      <c r="AT185" s="6"/>
      <c r="AU185" s="10">
        <f t="shared" si="32"/>
        <v>0</v>
      </c>
      <c r="AV185" s="11">
        <f t="shared" si="33"/>
        <v>347.55575994481489</v>
      </c>
      <c r="AW185">
        <f>AM185*Calculations!$X$6</f>
        <v>0</v>
      </c>
      <c r="AX185">
        <f>AN185*Calculations!$Y$6</f>
        <v>0</v>
      </c>
      <c r="AY185">
        <f>AO185*Calculations!$Z$6</f>
        <v>0</v>
      </c>
      <c r="AZ185">
        <f>AP185*Calculations!$AA$6</f>
        <v>0</v>
      </c>
      <c r="BA185">
        <f>AR185*Calculations!$AB$6</f>
        <v>0</v>
      </c>
      <c r="BB185">
        <f>AU185*Calculations!$AC$6</f>
        <v>0</v>
      </c>
    </row>
    <row r="186" spans="10:54" x14ac:dyDescent="0.2">
      <c r="J186" s="8">
        <f t="shared" si="25"/>
        <v>0</v>
      </c>
      <c r="K186" s="3"/>
      <c r="L186" s="3"/>
      <c r="M186" s="10">
        <f t="shared" si="26"/>
        <v>0</v>
      </c>
      <c r="N186" s="11">
        <f t="shared" si="27"/>
        <v>267.55575994481489</v>
      </c>
      <c r="O186">
        <f>E186*Calculations!$X$6</f>
        <v>0</v>
      </c>
      <c r="P186">
        <f>F186*Calculations!$Y$6</f>
        <v>0</v>
      </c>
      <c r="Q186">
        <f>G186*Calculations!$Z$6</f>
        <v>0</v>
      </c>
      <c r="R186">
        <f>H186*Calculations!$AA$6</f>
        <v>0</v>
      </c>
      <c r="S186">
        <f>J186*Calculations!$AB$6</f>
        <v>0</v>
      </c>
      <c r="T186">
        <f>M186*Calculations!$AC$6</f>
        <v>0</v>
      </c>
      <c r="AA186" s="8">
        <f t="shared" si="28"/>
        <v>0</v>
      </c>
      <c r="AB186" s="6"/>
      <c r="AC186" s="6"/>
      <c r="AD186" s="10">
        <f t="shared" si="29"/>
        <v>0</v>
      </c>
      <c r="AE186" s="11">
        <f t="shared" si="30"/>
        <v>307.55575994481489</v>
      </c>
      <c r="AF186">
        <f>V186*Calculations!$X$6</f>
        <v>0</v>
      </c>
      <c r="AG186">
        <f>W186*Calculations!$Y$6</f>
        <v>0</v>
      </c>
      <c r="AH186">
        <f>X186*Calculations!$Z$6</f>
        <v>0</v>
      </c>
      <c r="AI186">
        <f>Y186*Calculations!$AA$6</f>
        <v>0</v>
      </c>
      <c r="AJ186">
        <f>AA186*Calculations!$AB$6</f>
        <v>0</v>
      </c>
      <c r="AK186">
        <f>AD186*Calculations!$AC$6</f>
        <v>0</v>
      </c>
      <c r="AR186" s="8">
        <f t="shared" si="31"/>
        <v>0</v>
      </c>
      <c r="AS186" s="6"/>
      <c r="AT186" s="6"/>
      <c r="AU186" s="10">
        <f t="shared" si="32"/>
        <v>0</v>
      </c>
      <c r="AV186" s="11">
        <f t="shared" si="33"/>
        <v>347.55575994481489</v>
      </c>
      <c r="AW186">
        <f>AM186*Calculations!$X$6</f>
        <v>0</v>
      </c>
      <c r="AX186">
        <f>AN186*Calculations!$Y$6</f>
        <v>0</v>
      </c>
      <c r="AY186">
        <f>AO186*Calculations!$Z$6</f>
        <v>0</v>
      </c>
      <c r="AZ186">
        <f>AP186*Calculations!$AA$6</f>
        <v>0</v>
      </c>
      <c r="BA186">
        <f>AR186*Calculations!$AB$6</f>
        <v>0</v>
      </c>
      <c r="BB186">
        <f>AU186*Calculations!$AC$6</f>
        <v>0</v>
      </c>
    </row>
    <row r="187" spans="10:54" x14ac:dyDescent="0.2">
      <c r="J187" s="8">
        <f t="shared" si="25"/>
        <v>0</v>
      </c>
      <c r="K187" s="3"/>
      <c r="L187" s="3"/>
      <c r="M187" s="10">
        <f t="shared" si="26"/>
        <v>0</v>
      </c>
      <c r="N187" s="11">
        <f t="shared" si="27"/>
        <v>267.55575994481489</v>
      </c>
      <c r="O187">
        <f>E187*Calculations!$X$6</f>
        <v>0</v>
      </c>
      <c r="P187">
        <f>F187*Calculations!$Y$6</f>
        <v>0</v>
      </c>
      <c r="Q187">
        <f>G187*Calculations!$Z$6</f>
        <v>0</v>
      </c>
      <c r="R187">
        <f>H187*Calculations!$AA$6</f>
        <v>0</v>
      </c>
      <c r="S187">
        <f>J187*Calculations!$AB$6</f>
        <v>0</v>
      </c>
      <c r="T187">
        <f>M187*Calculations!$AC$6</f>
        <v>0</v>
      </c>
      <c r="AA187" s="8">
        <f t="shared" si="28"/>
        <v>0</v>
      </c>
      <c r="AB187" s="6"/>
      <c r="AC187" s="6"/>
      <c r="AD187" s="10">
        <f t="shared" si="29"/>
        <v>0</v>
      </c>
      <c r="AE187" s="11">
        <f t="shared" si="30"/>
        <v>307.55575994481489</v>
      </c>
      <c r="AF187">
        <f>V187*Calculations!$X$6</f>
        <v>0</v>
      </c>
      <c r="AG187">
        <f>W187*Calculations!$Y$6</f>
        <v>0</v>
      </c>
      <c r="AH187">
        <f>X187*Calculations!$Z$6</f>
        <v>0</v>
      </c>
      <c r="AI187">
        <f>Y187*Calculations!$AA$6</f>
        <v>0</v>
      </c>
      <c r="AJ187">
        <f>AA187*Calculations!$AB$6</f>
        <v>0</v>
      </c>
      <c r="AK187">
        <f>AD187*Calculations!$AC$6</f>
        <v>0</v>
      </c>
      <c r="AR187" s="8">
        <f t="shared" si="31"/>
        <v>0</v>
      </c>
      <c r="AS187" s="6"/>
      <c r="AT187" s="6"/>
      <c r="AU187" s="10">
        <f t="shared" si="32"/>
        <v>0</v>
      </c>
      <c r="AV187" s="11">
        <f t="shared" si="33"/>
        <v>347.55575994481489</v>
      </c>
      <c r="AW187">
        <f>AM187*Calculations!$X$6</f>
        <v>0</v>
      </c>
      <c r="AX187">
        <f>AN187*Calculations!$Y$6</f>
        <v>0</v>
      </c>
      <c r="AY187">
        <f>AO187*Calculations!$Z$6</f>
        <v>0</v>
      </c>
      <c r="AZ187">
        <f>AP187*Calculations!$AA$6</f>
        <v>0</v>
      </c>
      <c r="BA187">
        <f>AR187*Calculations!$AB$6</f>
        <v>0</v>
      </c>
      <c r="BB187">
        <f>AU187*Calculations!$AC$6</f>
        <v>0</v>
      </c>
    </row>
    <row r="188" spans="10:54" x14ac:dyDescent="0.2">
      <c r="J188" s="8">
        <f t="shared" si="25"/>
        <v>0</v>
      </c>
      <c r="K188" s="3"/>
      <c r="L188" s="3"/>
      <c r="M188" s="10">
        <f t="shared" si="26"/>
        <v>0</v>
      </c>
      <c r="N188" s="11">
        <f t="shared" si="27"/>
        <v>267.55575994481489</v>
      </c>
      <c r="O188">
        <f>E188*Calculations!$X$6</f>
        <v>0</v>
      </c>
      <c r="P188">
        <f>F188*Calculations!$Y$6</f>
        <v>0</v>
      </c>
      <c r="Q188">
        <f>G188*Calculations!$Z$6</f>
        <v>0</v>
      </c>
      <c r="R188">
        <f>H188*Calculations!$AA$6</f>
        <v>0</v>
      </c>
      <c r="S188">
        <f>J188*Calculations!$AB$6</f>
        <v>0</v>
      </c>
      <c r="T188">
        <f>M188*Calculations!$AC$6</f>
        <v>0</v>
      </c>
      <c r="AA188" s="8">
        <f t="shared" si="28"/>
        <v>0</v>
      </c>
      <c r="AB188" s="6"/>
      <c r="AC188" s="6"/>
      <c r="AD188" s="10">
        <f t="shared" si="29"/>
        <v>0</v>
      </c>
      <c r="AE188" s="11">
        <f t="shared" si="30"/>
        <v>307.55575994481489</v>
      </c>
      <c r="AF188">
        <f>V188*Calculations!$X$6</f>
        <v>0</v>
      </c>
      <c r="AG188">
        <f>W188*Calculations!$Y$6</f>
        <v>0</v>
      </c>
      <c r="AH188">
        <f>X188*Calculations!$Z$6</f>
        <v>0</v>
      </c>
      <c r="AI188">
        <f>Y188*Calculations!$AA$6</f>
        <v>0</v>
      </c>
      <c r="AJ188">
        <f>AA188*Calculations!$AB$6</f>
        <v>0</v>
      </c>
      <c r="AK188">
        <f>AD188*Calculations!$AC$6</f>
        <v>0</v>
      </c>
      <c r="AR188" s="8">
        <f t="shared" si="31"/>
        <v>0</v>
      </c>
      <c r="AS188" s="6"/>
      <c r="AT188" s="6"/>
      <c r="AU188" s="10">
        <f t="shared" si="32"/>
        <v>0</v>
      </c>
      <c r="AV188" s="11">
        <f t="shared" si="33"/>
        <v>347.55575994481489</v>
      </c>
      <c r="AW188">
        <f>AM188*Calculations!$X$6</f>
        <v>0</v>
      </c>
      <c r="AX188">
        <f>AN188*Calculations!$Y$6</f>
        <v>0</v>
      </c>
      <c r="AY188">
        <f>AO188*Calculations!$Z$6</f>
        <v>0</v>
      </c>
      <c r="AZ188">
        <f>AP188*Calculations!$AA$6</f>
        <v>0</v>
      </c>
      <c r="BA188">
        <f>AR188*Calculations!$AB$6</f>
        <v>0</v>
      </c>
      <c r="BB188">
        <f>AU188*Calculations!$AC$6</f>
        <v>0</v>
      </c>
    </row>
    <row r="189" spans="10:54" x14ac:dyDescent="0.2">
      <c r="J189" s="8">
        <f t="shared" si="25"/>
        <v>0</v>
      </c>
      <c r="K189" s="3"/>
      <c r="L189" s="3"/>
      <c r="M189" s="10">
        <f t="shared" si="26"/>
        <v>0</v>
      </c>
      <c r="N189" s="11">
        <f t="shared" si="27"/>
        <v>267.55575994481489</v>
      </c>
      <c r="O189">
        <f>E189*Calculations!$X$6</f>
        <v>0</v>
      </c>
      <c r="P189">
        <f>F189*Calculations!$Y$6</f>
        <v>0</v>
      </c>
      <c r="Q189">
        <f>G189*Calculations!$Z$6</f>
        <v>0</v>
      </c>
      <c r="R189">
        <f>H189*Calculations!$AA$6</f>
        <v>0</v>
      </c>
      <c r="S189">
        <f>J189*Calculations!$AB$6</f>
        <v>0</v>
      </c>
      <c r="T189">
        <f>M189*Calculations!$AC$6</f>
        <v>0</v>
      </c>
      <c r="AA189" s="8">
        <f t="shared" si="28"/>
        <v>0</v>
      </c>
      <c r="AB189" s="6"/>
      <c r="AC189" s="6"/>
      <c r="AD189" s="10">
        <f t="shared" si="29"/>
        <v>0</v>
      </c>
      <c r="AE189" s="11">
        <f t="shared" si="30"/>
        <v>307.55575994481489</v>
      </c>
      <c r="AF189">
        <f>V189*Calculations!$X$6</f>
        <v>0</v>
      </c>
      <c r="AG189">
        <f>W189*Calculations!$Y$6</f>
        <v>0</v>
      </c>
      <c r="AH189">
        <f>X189*Calculations!$Z$6</f>
        <v>0</v>
      </c>
      <c r="AI189">
        <f>Y189*Calculations!$AA$6</f>
        <v>0</v>
      </c>
      <c r="AJ189">
        <f>AA189*Calculations!$AB$6</f>
        <v>0</v>
      </c>
      <c r="AK189">
        <f>AD189*Calculations!$AC$6</f>
        <v>0</v>
      </c>
      <c r="AR189" s="8">
        <f t="shared" si="31"/>
        <v>0</v>
      </c>
      <c r="AS189" s="6"/>
      <c r="AT189" s="6"/>
      <c r="AU189" s="10">
        <f t="shared" si="32"/>
        <v>0</v>
      </c>
      <c r="AV189" s="11">
        <f t="shared" si="33"/>
        <v>347.55575994481489</v>
      </c>
      <c r="AW189">
        <f>AM189*Calculations!$X$6</f>
        <v>0</v>
      </c>
      <c r="AX189">
        <f>AN189*Calculations!$Y$6</f>
        <v>0</v>
      </c>
      <c r="AY189">
        <f>AO189*Calculations!$Z$6</f>
        <v>0</v>
      </c>
      <c r="AZ189">
        <f>AP189*Calculations!$AA$6</f>
        <v>0</v>
      </c>
      <c r="BA189">
        <f>AR189*Calculations!$AB$6</f>
        <v>0</v>
      </c>
      <c r="BB189">
        <f>AU189*Calculations!$AC$6</f>
        <v>0</v>
      </c>
    </row>
    <row r="190" spans="10:54" x14ac:dyDescent="0.2">
      <c r="J190" s="8">
        <f t="shared" si="25"/>
        <v>0</v>
      </c>
      <c r="K190" s="3"/>
      <c r="L190" s="3"/>
      <c r="M190" s="10">
        <f t="shared" si="26"/>
        <v>0</v>
      </c>
      <c r="N190" s="11">
        <f t="shared" si="27"/>
        <v>267.55575994481489</v>
      </c>
      <c r="O190">
        <f>E190*Calculations!$X$6</f>
        <v>0</v>
      </c>
      <c r="P190">
        <f>F190*Calculations!$Y$6</f>
        <v>0</v>
      </c>
      <c r="Q190">
        <f>G190*Calculations!$Z$6</f>
        <v>0</v>
      </c>
      <c r="R190">
        <f>H190*Calculations!$AA$6</f>
        <v>0</v>
      </c>
      <c r="S190">
        <f>J190*Calculations!$AB$6</f>
        <v>0</v>
      </c>
      <c r="T190">
        <f>M190*Calculations!$AC$6</f>
        <v>0</v>
      </c>
      <c r="AA190" s="8">
        <f t="shared" si="28"/>
        <v>0</v>
      </c>
      <c r="AB190" s="6"/>
      <c r="AC190" s="6"/>
      <c r="AD190" s="10">
        <f t="shared" si="29"/>
        <v>0</v>
      </c>
      <c r="AE190" s="11">
        <f t="shared" si="30"/>
        <v>307.55575994481489</v>
      </c>
      <c r="AF190">
        <f>V190*Calculations!$X$6</f>
        <v>0</v>
      </c>
      <c r="AG190">
        <f>W190*Calculations!$Y$6</f>
        <v>0</v>
      </c>
      <c r="AH190">
        <f>X190*Calculations!$Z$6</f>
        <v>0</v>
      </c>
      <c r="AI190">
        <f>Y190*Calculations!$AA$6</f>
        <v>0</v>
      </c>
      <c r="AJ190">
        <f>AA190*Calculations!$AB$6</f>
        <v>0</v>
      </c>
      <c r="AK190">
        <f>AD190*Calculations!$AC$6</f>
        <v>0</v>
      </c>
      <c r="AR190" s="8">
        <f t="shared" si="31"/>
        <v>0</v>
      </c>
      <c r="AS190" s="6"/>
      <c r="AT190" s="6"/>
      <c r="AU190" s="10">
        <f t="shared" si="32"/>
        <v>0</v>
      </c>
      <c r="AV190" s="11">
        <f t="shared" si="33"/>
        <v>347.55575994481489</v>
      </c>
      <c r="AW190">
        <f>AM190*Calculations!$X$6</f>
        <v>0</v>
      </c>
      <c r="AX190">
        <f>AN190*Calculations!$Y$6</f>
        <v>0</v>
      </c>
      <c r="AY190">
        <f>AO190*Calculations!$Z$6</f>
        <v>0</v>
      </c>
      <c r="AZ190">
        <f>AP190*Calculations!$AA$6</f>
        <v>0</v>
      </c>
      <c r="BA190">
        <f>AR190*Calculations!$AB$6</f>
        <v>0</v>
      </c>
      <c r="BB190">
        <f>AU190*Calculations!$AC$6</f>
        <v>0</v>
      </c>
    </row>
    <row r="191" spans="10:54" x14ac:dyDescent="0.2">
      <c r="J191" s="8">
        <f t="shared" si="25"/>
        <v>0</v>
      </c>
      <c r="K191" s="3"/>
      <c r="L191" s="3"/>
      <c r="M191" s="10">
        <f t="shared" si="26"/>
        <v>0</v>
      </c>
      <c r="N191" s="11">
        <f t="shared" si="27"/>
        <v>267.55575994481489</v>
      </c>
      <c r="O191">
        <f>E191*Calculations!$X$6</f>
        <v>0</v>
      </c>
      <c r="P191">
        <f>F191*Calculations!$Y$6</f>
        <v>0</v>
      </c>
      <c r="Q191">
        <f>G191*Calculations!$Z$6</f>
        <v>0</v>
      </c>
      <c r="R191">
        <f>H191*Calculations!$AA$6</f>
        <v>0</v>
      </c>
      <c r="S191">
        <f>J191*Calculations!$AB$6</f>
        <v>0</v>
      </c>
      <c r="T191">
        <f>M191*Calculations!$AC$6</f>
        <v>0</v>
      </c>
      <c r="AA191" s="8">
        <f t="shared" si="28"/>
        <v>0</v>
      </c>
      <c r="AB191" s="6"/>
      <c r="AC191" s="6"/>
      <c r="AD191" s="10">
        <f t="shared" si="29"/>
        <v>0</v>
      </c>
      <c r="AE191" s="11">
        <f t="shared" si="30"/>
        <v>307.55575994481489</v>
      </c>
      <c r="AF191">
        <f>V191*Calculations!$X$6</f>
        <v>0</v>
      </c>
      <c r="AG191">
        <f>W191*Calculations!$Y$6</f>
        <v>0</v>
      </c>
      <c r="AH191">
        <f>X191*Calculations!$Z$6</f>
        <v>0</v>
      </c>
      <c r="AI191">
        <f>Y191*Calculations!$AA$6</f>
        <v>0</v>
      </c>
      <c r="AJ191">
        <f>AA191*Calculations!$AB$6</f>
        <v>0</v>
      </c>
      <c r="AK191">
        <f>AD191*Calculations!$AC$6</f>
        <v>0</v>
      </c>
      <c r="AR191" s="8">
        <f t="shared" si="31"/>
        <v>0</v>
      </c>
      <c r="AS191" s="6"/>
      <c r="AT191" s="6"/>
      <c r="AU191" s="10">
        <f t="shared" si="32"/>
        <v>0</v>
      </c>
      <c r="AV191" s="11">
        <f t="shared" si="33"/>
        <v>347.55575994481489</v>
      </c>
      <c r="AW191">
        <f>AM191*Calculations!$X$6</f>
        <v>0</v>
      </c>
      <c r="AX191">
        <f>AN191*Calculations!$Y$6</f>
        <v>0</v>
      </c>
      <c r="AY191">
        <f>AO191*Calculations!$Z$6</f>
        <v>0</v>
      </c>
      <c r="AZ191">
        <f>AP191*Calculations!$AA$6</f>
        <v>0</v>
      </c>
      <c r="BA191">
        <f>AR191*Calculations!$AB$6</f>
        <v>0</v>
      </c>
      <c r="BB191">
        <f>AU191*Calculations!$AC$6</f>
        <v>0</v>
      </c>
    </row>
    <row r="192" spans="10:54" x14ac:dyDescent="0.2">
      <c r="J192" s="8">
        <f t="shared" si="25"/>
        <v>0</v>
      </c>
      <c r="K192" s="3"/>
      <c r="L192" s="3"/>
      <c r="M192" s="10">
        <f t="shared" si="26"/>
        <v>0</v>
      </c>
      <c r="N192" s="11">
        <f t="shared" si="27"/>
        <v>267.55575994481489</v>
      </c>
      <c r="O192">
        <f>E192*Calculations!$X$6</f>
        <v>0</v>
      </c>
      <c r="P192">
        <f>F192*Calculations!$Y$6</f>
        <v>0</v>
      </c>
      <c r="Q192">
        <f>G192*Calculations!$Z$6</f>
        <v>0</v>
      </c>
      <c r="R192">
        <f>H192*Calculations!$AA$6</f>
        <v>0</v>
      </c>
      <c r="S192">
        <f>J192*Calculations!$AB$6</f>
        <v>0</v>
      </c>
      <c r="T192">
        <f>M192*Calculations!$AC$6</f>
        <v>0</v>
      </c>
      <c r="AA192" s="8">
        <f t="shared" si="28"/>
        <v>0</v>
      </c>
      <c r="AB192" s="6"/>
      <c r="AC192" s="6"/>
      <c r="AD192" s="10">
        <f t="shared" si="29"/>
        <v>0</v>
      </c>
      <c r="AE192" s="11">
        <f t="shared" si="30"/>
        <v>307.55575994481489</v>
      </c>
      <c r="AF192">
        <f>V192*Calculations!$X$6</f>
        <v>0</v>
      </c>
      <c r="AG192">
        <f>W192*Calculations!$Y$6</f>
        <v>0</v>
      </c>
      <c r="AH192">
        <f>X192*Calculations!$Z$6</f>
        <v>0</v>
      </c>
      <c r="AI192">
        <f>Y192*Calculations!$AA$6</f>
        <v>0</v>
      </c>
      <c r="AJ192">
        <f>AA192*Calculations!$AB$6</f>
        <v>0</v>
      </c>
      <c r="AK192">
        <f>AD192*Calculations!$AC$6</f>
        <v>0</v>
      </c>
      <c r="AR192" s="8">
        <f t="shared" si="31"/>
        <v>0</v>
      </c>
      <c r="AS192" s="6"/>
      <c r="AT192" s="6"/>
      <c r="AU192" s="10">
        <f t="shared" si="32"/>
        <v>0</v>
      </c>
      <c r="AV192" s="11">
        <f t="shared" si="33"/>
        <v>347.55575994481489</v>
      </c>
      <c r="AW192">
        <f>AM192*Calculations!$X$6</f>
        <v>0</v>
      </c>
      <c r="AX192">
        <f>AN192*Calculations!$Y$6</f>
        <v>0</v>
      </c>
      <c r="AY192">
        <f>AO192*Calculations!$Z$6</f>
        <v>0</v>
      </c>
      <c r="AZ192">
        <f>AP192*Calculations!$AA$6</f>
        <v>0</v>
      </c>
      <c r="BA192">
        <f>AR192*Calculations!$AB$6</f>
        <v>0</v>
      </c>
      <c r="BB192">
        <f>AU192*Calculations!$AC$6</f>
        <v>0</v>
      </c>
    </row>
    <row r="193" spans="10:54" x14ac:dyDescent="0.2">
      <c r="J193" s="8">
        <f t="shared" si="25"/>
        <v>0</v>
      </c>
      <c r="K193" s="3"/>
      <c r="L193" s="3"/>
      <c r="M193" s="10">
        <f t="shared" si="26"/>
        <v>0</v>
      </c>
      <c r="N193" s="11">
        <f t="shared" si="27"/>
        <v>267.55575994481489</v>
      </c>
      <c r="O193">
        <f>E193*Calculations!$X$6</f>
        <v>0</v>
      </c>
      <c r="P193">
        <f>F193*Calculations!$Y$6</f>
        <v>0</v>
      </c>
      <c r="Q193">
        <f>G193*Calculations!$Z$6</f>
        <v>0</v>
      </c>
      <c r="R193">
        <f>H193*Calculations!$AA$6</f>
        <v>0</v>
      </c>
      <c r="S193">
        <f>J193*Calculations!$AB$6</f>
        <v>0</v>
      </c>
      <c r="T193">
        <f>M193*Calculations!$AC$6</f>
        <v>0</v>
      </c>
      <c r="AA193" s="8">
        <f t="shared" si="28"/>
        <v>0</v>
      </c>
      <c r="AB193" s="6"/>
      <c r="AC193" s="6"/>
      <c r="AD193" s="10">
        <f t="shared" si="29"/>
        <v>0</v>
      </c>
      <c r="AE193" s="11">
        <f t="shared" si="30"/>
        <v>307.55575994481489</v>
      </c>
      <c r="AF193">
        <f>V193*Calculations!$X$6</f>
        <v>0</v>
      </c>
      <c r="AG193">
        <f>W193*Calculations!$Y$6</f>
        <v>0</v>
      </c>
      <c r="AH193">
        <f>X193*Calculations!$Z$6</f>
        <v>0</v>
      </c>
      <c r="AI193">
        <f>Y193*Calculations!$AA$6</f>
        <v>0</v>
      </c>
      <c r="AJ193">
        <f>AA193*Calculations!$AB$6</f>
        <v>0</v>
      </c>
      <c r="AK193">
        <f>AD193*Calculations!$AC$6</f>
        <v>0</v>
      </c>
      <c r="AR193" s="8">
        <f t="shared" si="31"/>
        <v>0</v>
      </c>
      <c r="AS193" s="6"/>
      <c r="AT193" s="6"/>
      <c r="AU193" s="10">
        <f t="shared" si="32"/>
        <v>0</v>
      </c>
      <c r="AV193" s="11">
        <f t="shared" si="33"/>
        <v>347.55575994481489</v>
      </c>
      <c r="AW193">
        <f>AM193*Calculations!$X$6</f>
        <v>0</v>
      </c>
      <c r="AX193">
        <f>AN193*Calculations!$Y$6</f>
        <v>0</v>
      </c>
      <c r="AY193">
        <f>AO193*Calculations!$Z$6</f>
        <v>0</v>
      </c>
      <c r="AZ193">
        <f>AP193*Calculations!$AA$6</f>
        <v>0</v>
      </c>
      <c r="BA193">
        <f>AR193*Calculations!$AB$6</f>
        <v>0</v>
      </c>
      <c r="BB193">
        <f>AU193*Calculations!$AC$6</f>
        <v>0</v>
      </c>
    </row>
    <row r="194" spans="10:54" x14ac:dyDescent="0.2">
      <c r="J194" s="8">
        <f t="shared" si="25"/>
        <v>0</v>
      </c>
      <c r="K194" s="3"/>
      <c r="L194" s="3"/>
      <c r="M194" s="10">
        <f t="shared" si="26"/>
        <v>0</v>
      </c>
      <c r="N194" s="11">
        <f t="shared" si="27"/>
        <v>267.55575994481489</v>
      </c>
      <c r="O194">
        <f>E194*Calculations!$X$6</f>
        <v>0</v>
      </c>
      <c r="P194">
        <f>F194*Calculations!$Y$6</f>
        <v>0</v>
      </c>
      <c r="Q194">
        <f>G194*Calculations!$Z$6</f>
        <v>0</v>
      </c>
      <c r="R194">
        <f>H194*Calculations!$AA$6</f>
        <v>0</v>
      </c>
      <c r="S194">
        <f>J194*Calculations!$AB$6</f>
        <v>0</v>
      </c>
      <c r="T194">
        <f>M194*Calculations!$AC$6</f>
        <v>0</v>
      </c>
      <c r="AA194" s="8">
        <f t="shared" si="28"/>
        <v>0</v>
      </c>
      <c r="AB194" s="6"/>
      <c r="AC194" s="6"/>
      <c r="AD194" s="10">
        <f t="shared" si="29"/>
        <v>0</v>
      </c>
      <c r="AE194" s="11">
        <f t="shared" si="30"/>
        <v>307.55575994481489</v>
      </c>
      <c r="AF194">
        <f>V194*Calculations!$X$6</f>
        <v>0</v>
      </c>
      <c r="AG194">
        <f>W194*Calculations!$Y$6</f>
        <v>0</v>
      </c>
      <c r="AH194">
        <f>X194*Calculations!$Z$6</f>
        <v>0</v>
      </c>
      <c r="AI194">
        <f>Y194*Calculations!$AA$6</f>
        <v>0</v>
      </c>
      <c r="AJ194">
        <f>AA194*Calculations!$AB$6</f>
        <v>0</v>
      </c>
      <c r="AK194">
        <f>AD194*Calculations!$AC$6</f>
        <v>0</v>
      </c>
      <c r="AR194" s="8">
        <f t="shared" si="31"/>
        <v>0</v>
      </c>
      <c r="AS194" s="6"/>
      <c r="AT194" s="6"/>
      <c r="AU194" s="10">
        <f t="shared" si="32"/>
        <v>0</v>
      </c>
      <c r="AV194" s="11">
        <f t="shared" si="33"/>
        <v>347.55575994481489</v>
      </c>
      <c r="AW194">
        <f>AM194*Calculations!$X$6</f>
        <v>0</v>
      </c>
      <c r="AX194">
        <f>AN194*Calculations!$Y$6</f>
        <v>0</v>
      </c>
      <c r="AY194">
        <f>AO194*Calculations!$Z$6</f>
        <v>0</v>
      </c>
      <c r="AZ194">
        <f>AP194*Calculations!$AA$6</f>
        <v>0</v>
      </c>
      <c r="BA194">
        <f>AR194*Calculations!$AB$6</f>
        <v>0</v>
      </c>
      <c r="BB194">
        <f>AU194*Calculations!$AC$6</f>
        <v>0</v>
      </c>
    </row>
    <row r="195" spans="10:54" x14ac:dyDescent="0.2">
      <c r="J195" s="8">
        <f t="shared" si="25"/>
        <v>0</v>
      </c>
      <c r="K195" s="3"/>
      <c r="L195" s="3"/>
      <c r="M195" s="10">
        <f t="shared" si="26"/>
        <v>0</v>
      </c>
      <c r="N195" s="11">
        <f t="shared" si="27"/>
        <v>267.55575994481489</v>
      </c>
      <c r="O195">
        <f>E195*Calculations!$X$6</f>
        <v>0</v>
      </c>
      <c r="P195">
        <f>F195*Calculations!$Y$6</f>
        <v>0</v>
      </c>
      <c r="Q195">
        <f>G195*Calculations!$Z$6</f>
        <v>0</v>
      </c>
      <c r="R195">
        <f>H195*Calculations!$AA$6</f>
        <v>0</v>
      </c>
      <c r="S195">
        <f>J195*Calculations!$AB$6</f>
        <v>0</v>
      </c>
      <c r="T195">
        <f>M195*Calculations!$AC$6</f>
        <v>0</v>
      </c>
      <c r="AA195" s="8">
        <f t="shared" si="28"/>
        <v>0</v>
      </c>
      <c r="AB195" s="6"/>
      <c r="AC195" s="6"/>
      <c r="AD195" s="10">
        <f t="shared" si="29"/>
        <v>0</v>
      </c>
      <c r="AE195" s="11">
        <f t="shared" si="30"/>
        <v>307.55575994481489</v>
      </c>
      <c r="AF195">
        <f>V195*Calculations!$X$6</f>
        <v>0</v>
      </c>
      <c r="AG195">
        <f>W195*Calculations!$Y$6</f>
        <v>0</v>
      </c>
      <c r="AH195">
        <f>X195*Calculations!$Z$6</f>
        <v>0</v>
      </c>
      <c r="AI195">
        <f>Y195*Calculations!$AA$6</f>
        <v>0</v>
      </c>
      <c r="AJ195">
        <f>AA195*Calculations!$AB$6</f>
        <v>0</v>
      </c>
      <c r="AK195">
        <f>AD195*Calculations!$AC$6</f>
        <v>0</v>
      </c>
      <c r="AR195" s="8">
        <f t="shared" si="31"/>
        <v>0</v>
      </c>
      <c r="AS195" s="6"/>
      <c r="AT195" s="6"/>
      <c r="AU195" s="10">
        <f t="shared" si="32"/>
        <v>0</v>
      </c>
      <c r="AV195" s="11">
        <f t="shared" si="33"/>
        <v>347.55575994481489</v>
      </c>
      <c r="AW195">
        <f>AM195*Calculations!$X$6</f>
        <v>0</v>
      </c>
      <c r="AX195">
        <f>AN195*Calculations!$Y$6</f>
        <v>0</v>
      </c>
      <c r="AY195">
        <f>AO195*Calculations!$Z$6</f>
        <v>0</v>
      </c>
      <c r="AZ195">
        <f>AP195*Calculations!$AA$6</f>
        <v>0</v>
      </c>
      <c r="BA195">
        <f>AR195*Calculations!$AB$6</f>
        <v>0</v>
      </c>
      <c r="BB195">
        <f>AU195*Calculations!$AC$6</f>
        <v>0</v>
      </c>
    </row>
    <row r="196" spans="10:54" x14ac:dyDescent="0.2">
      <c r="J196" s="8">
        <f t="shared" si="25"/>
        <v>0</v>
      </c>
      <c r="K196" s="3"/>
      <c r="L196" s="3"/>
      <c r="M196" s="10">
        <f t="shared" si="26"/>
        <v>0</v>
      </c>
      <c r="N196" s="11">
        <f t="shared" si="27"/>
        <v>267.55575994481489</v>
      </c>
      <c r="O196">
        <f>E196*Calculations!$X$6</f>
        <v>0</v>
      </c>
      <c r="P196">
        <f>F196*Calculations!$Y$6</f>
        <v>0</v>
      </c>
      <c r="Q196">
        <f>G196*Calculations!$Z$6</f>
        <v>0</v>
      </c>
      <c r="R196">
        <f>H196*Calculations!$AA$6</f>
        <v>0</v>
      </c>
      <c r="S196">
        <f>J196*Calculations!$AB$6</f>
        <v>0</v>
      </c>
      <c r="T196">
        <f>M196*Calculations!$AC$6</f>
        <v>0</v>
      </c>
      <c r="AA196" s="8">
        <f t="shared" si="28"/>
        <v>0</v>
      </c>
      <c r="AB196" s="6"/>
      <c r="AC196" s="6"/>
      <c r="AD196" s="10">
        <f t="shared" si="29"/>
        <v>0</v>
      </c>
      <c r="AE196" s="11">
        <f t="shared" si="30"/>
        <v>307.55575994481489</v>
      </c>
      <c r="AF196">
        <f>V196*Calculations!$X$6</f>
        <v>0</v>
      </c>
      <c r="AG196">
        <f>W196*Calculations!$Y$6</f>
        <v>0</v>
      </c>
      <c r="AH196">
        <f>X196*Calculations!$Z$6</f>
        <v>0</v>
      </c>
      <c r="AI196">
        <f>Y196*Calculations!$AA$6</f>
        <v>0</v>
      </c>
      <c r="AJ196">
        <f>AA196*Calculations!$AB$6</f>
        <v>0</v>
      </c>
      <c r="AK196">
        <f>AD196*Calculations!$AC$6</f>
        <v>0</v>
      </c>
      <c r="AR196" s="8">
        <f t="shared" si="31"/>
        <v>0</v>
      </c>
      <c r="AS196" s="6"/>
      <c r="AT196" s="6"/>
      <c r="AU196" s="10">
        <f t="shared" si="32"/>
        <v>0</v>
      </c>
      <c r="AV196" s="11">
        <f t="shared" si="33"/>
        <v>347.55575994481489</v>
      </c>
      <c r="AW196">
        <f>AM196*Calculations!$X$6</f>
        <v>0</v>
      </c>
      <c r="AX196">
        <f>AN196*Calculations!$Y$6</f>
        <v>0</v>
      </c>
      <c r="AY196">
        <f>AO196*Calculations!$Z$6</f>
        <v>0</v>
      </c>
      <c r="AZ196">
        <f>AP196*Calculations!$AA$6</f>
        <v>0</v>
      </c>
      <c r="BA196">
        <f>AR196*Calculations!$AB$6</f>
        <v>0</v>
      </c>
      <c r="BB196">
        <f>AU196*Calculations!$AC$6</f>
        <v>0</v>
      </c>
    </row>
    <row r="197" spans="10:54" x14ac:dyDescent="0.2">
      <c r="J197" s="8">
        <f t="shared" si="25"/>
        <v>0</v>
      </c>
      <c r="K197" s="3"/>
      <c r="L197" s="3"/>
      <c r="M197" s="10">
        <f t="shared" si="26"/>
        <v>0</v>
      </c>
      <c r="N197" s="11">
        <f t="shared" si="27"/>
        <v>267.55575994481489</v>
      </c>
      <c r="O197">
        <f>E197*Calculations!$X$6</f>
        <v>0</v>
      </c>
      <c r="P197">
        <f>F197*Calculations!$Y$6</f>
        <v>0</v>
      </c>
      <c r="Q197">
        <f>G197*Calculations!$Z$6</f>
        <v>0</v>
      </c>
      <c r="R197">
        <f>H197*Calculations!$AA$6</f>
        <v>0</v>
      </c>
      <c r="S197">
        <f>J197*Calculations!$AB$6</f>
        <v>0</v>
      </c>
      <c r="T197">
        <f>M197*Calculations!$AC$6</f>
        <v>0</v>
      </c>
      <c r="AA197" s="8">
        <f t="shared" si="28"/>
        <v>0</v>
      </c>
      <c r="AB197" s="6"/>
      <c r="AC197" s="6"/>
      <c r="AD197" s="10">
        <f t="shared" si="29"/>
        <v>0</v>
      </c>
      <c r="AE197" s="11">
        <f t="shared" si="30"/>
        <v>307.55575994481489</v>
      </c>
      <c r="AF197">
        <f>V197*Calculations!$X$6</f>
        <v>0</v>
      </c>
      <c r="AG197">
        <f>W197*Calculations!$Y$6</f>
        <v>0</v>
      </c>
      <c r="AH197">
        <f>X197*Calculations!$Z$6</f>
        <v>0</v>
      </c>
      <c r="AI197">
        <f>Y197*Calculations!$AA$6</f>
        <v>0</v>
      </c>
      <c r="AJ197">
        <f>AA197*Calculations!$AB$6</f>
        <v>0</v>
      </c>
      <c r="AK197">
        <f>AD197*Calculations!$AC$6</f>
        <v>0</v>
      </c>
      <c r="AR197" s="8">
        <f t="shared" si="31"/>
        <v>0</v>
      </c>
      <c r="AS197" s="6"/>
      <c r="AT197" s="6"/>
      <c r="AU197" s="10">
        <f t="shared" si="32"/>
        <v>0</v>
      </c>
      <c r="AV197" s="11">
        <f t="shared" si="33"/>
        <v>347.55575994481489</v>
      </c>
      <c r="AW197">
        <f>AM197*Calculations!$X$6</f>
        <v>0</v>
      </c>
      <c r="AX197">
        <f>AN197*Calculations!$Y$6</f>
        <v>0</v>
      </c>
      <c r="AY197">
        <f>AO197*Calculations!$Z$6</f>
        <v>0</v>
      </c>
      <c r="AZ197">
        <f>AP197*Calculations!$AA$6</f>
        <v>0</v>
      </c>
      <c r="BA197">
        <f>AR197*Calculations!$AB$6</f>
        <v>0</v>
      </c>
      <c r="BB197">
        <f>AU197*Calculations!$AC$6</f>
        <v>0</v>
      </c>
    </row>
    <row r="198" spans="10:54" x14ac:dyDescent="0.2">
      <c r="J198" s="8">
        <f t="shared" si="25"/>
        <v>0</v>
      </c>
      <c r="K198" s="3"/>
      <c r="L198" s="3"/>
      <c r="M198" s="10">
        <f t="shared" si="26"/>
        <v>0</v>
      </c>
      <c r="N198" s="11">
        <f t="shared" si="27"/>
        <v>267.55575994481489</v>
      </c>
      <c r="O198">
        <f>E198*Calculations!$X$6</f>
        <v>0</v>
      </c>
      <c r="P198">
        <f>F198*Calculations!$Y$6</f>
        <v>0</v>
      </c>
      <c r="Q198">
        <f>G198*Calculations!$Z$6</f>
        <v>0</v>
      </c>
      <c r="R198">
        <f>H198*Calculations!$AA$6</f>
        <v>0</v>
      </c>
      <c r="S198">
        <f>J198*Calculations!$AB$6</f>
        <v>0</v>
      </c>
      <c r="T198">
        <f>M198*Calculations!$AC$6</f>
        <v>0</v>
      </c>
      <c r="AA198" s="8">
        <f t="shared" si="28"/>
        <v>0</v>
      </c>
      <c r="AB198" s="6"/>
      <c r="AC198" s="6"/>
      <c r="AD198" s="10">
        <f t="shared" si="29"/>
        <v>0</v>
      </c>
      <c r="AE198" s="11">
        <f t="shared" si="30"/>
        <v>307.55575994481489</v>
      </c>
      <c r="AF198">
        <f>V198*Calculations!$X$6</f>
        <v>0</v>
      </c>
      <c r="AG198">
        <f>W198*Calculations!$Y$6</f>
        <v>0</v>
      </c>
      <c r="AH198">
        <f>X198*Calculations!$Z$6</f>
        <v>0</v>
      </c>
      <c r="AI198">
        <f>Y198*Calculations!$AA$6</f>
        <v>0</v>
      </c>
      <c r="AJ198">
        <f>AA198*Calculations!$AB$6</f>
        <v>0</v>
      </c>
      <c r="AK198">
        <f>AD198*Calculations!$AC$6</f>
        <v>0</v>
      </c>
      <c r="AR198" s="8">
        <f t="shared" si="31"/>
        <v>0</v>
      </c>
      <c r="AS198" s="6"/>
      <c r="AT198" s="6"/>
      <c r="AU198" s="10">
        <f t="shared" si="32"/>
        <v>0</v>
      </c>
      <c r="AV198" s="11">
        <f t="shared" si="33"/>
        <v>347.55575994481489</v>
      </c>
      <c r="AW198">
        <f>AM198*Calculations!$X$6</f>
        <v>0</v>
      </c>
      <c r="AX198">
        <f>AN198*Calculations!$Y$6</f>
        <v>0</v>
      </c>
      <c r="AY198">
        <f>AO198*Calculations!$Z$6</f>
        <v>0</v>
      </c>
      <c r="AZ198">
        <f>AP198*Calculations!$AA$6</f>
        <v>0</v>
      </c>
      <c r="BA198">
        <f>AR198*Calculations!$AB$6</f>
        <v>0</v>
      </c>
      <c r="BB198">
        <f>AU198*Calculations!$AC$6</f>
        <v>0</v>
      </c>
    </row>
    <row r="199" spans="10:54" x14ac:dyDescent="0.2">
      <c r="J199" s="8">
        <f t="shared" ref="J199:J204" si="34">IF(H199+I199=0, 0, H199/(H199+I199))</f>
        <v>0</v>
      </c>
      <c r="K199" s="3"/>
      <c r="L199" s="3"/>
      <c r="M199" s="10">
        <f t="shared" si="26"/>
        <v>0</v>
      </c>
      <c r="N199" s="11">
        <f t="shared" si="27"/>
        <v>267.55575994481489</v>
      </c>
      <c r="O199">
        <f>E199*Calculations!$X$6</f>
        <v>0</v>
      </c>
      <c r="P199">
        <f>F199*Calculations!$Y$6</f>
        <v>0</v>
      </c>
      <c r="Q199">
        <f>G199*Calculations!$Z$6</f>
        <v>0</v>
      </c>
      <c r="R199">
        <f>H199*Calculations!$AA$6</f>
        <v>0</v>
      </c>
      <c r="S199">
        <f>J199*Calculations!$AB$6</f>
        <v>0</v>
      </c>
      <c r="T199">
        <f>M199*Calculations!$AC$6</f>
        <v>0</v>
      </c>
      <c r="AA199" s="8">
        <f t="shared" si="28"/>
        <v>0</v>
      </c>
      <c r="AB199" s="6"/>
      <c r="AC199" s="6"/>
      <c r="AD199" s="10">
        <f t="shared" si="29"/>
        <v>0</v>
      </c>
      <c r="AE199" s="11">
        <f t="shared" si="30"/>
        <v>307.55575994481489</v>
      </c>
      <c r="AF199">
        <f>V199*Calculations!$X$6</f>
        <v>0</v>
      </c>
      <c r="AG199">
        <f>W199*Calculations!$Y$6</f>
        <v>0</v>
      </c>
      <c r="AH199">
        <f>X199*Calculations!$Z$6</f>
        <v>0</v>
      </c>
      <c r="AI199">
        <f>Y199*Calculations!$AA$6</f>
        <v>0</v>
      </c>
      <c r="AJ199">
        <f>AA199*Calculations!$AB$6</f>
        <v>0</v>
      </c>
      <c r="AK199">
        <f>AD199*Calculations!$AC$6</f>
        <v>0</v>
      </c>
      <c r="AR199" s="8">
        <f t="shared" si="31"/>
        <v>0</v>
      </c>
      <c r="AS199" s="6"/>
      <c r="AT199" s="6"/>
      <c r="AU199" s="10">
        <f t="shared" si="32"/>
        <v>0</v>
      </c>
      <c r="AV199" s="11">
        <f t="shared" si="33"/>
        <v>347.55575994481489</v>
      </c>
      <c r="AW199">
        <f>AM199*Calculations!$X$6</f>
        <v>0</v>
      </c>
      <c r="AX199">
        <f>AN199*Calculations!$Y$6</f>
        <v>0</v>
      </c>
      <c r="AY199">
        <f>AO199*Calculations!$Z$6</f>
        <v>0</v>
      </c>
      <c r="AZ199">
        <f>AP199*Calculations!$AA$6</f>
        <v>0</v>
      </c>
      <c r="BA199">
        <f>AR199*Calculations!$AB$6</f>
        <v>0</v>
      </c>
      <c r="BB199">
        <f>AU199*Calculations!$AC$6</f>
        <v>0</v>
      </c>
    </row>
    <row r="200" spans="10:54" x14ac:dyDescent="0.2">
      <c r="J200" s="8">
        <f t="shared" si="34"/>
        <v>0</v>
      </c>
      <c r="K200" s="3"/>
      <c r="L200" s="3"/>
      <c r="M200" s="10">
        <f t="shared" ref="M200:M204" si="35">K200-(0.5*L200)</f>
        <v>0</v>
      </c>
      <c r="N200" s="11">
        <f t="shared" ref="N200:N204" si="36">(((SUM(O200:T200)-10051)/4349)*40)+360</f>
        <v>267.55575994481489</v>
      </c>
      <c r="O200">
        <f>E200*Calculations!$X$6</f>
        <v>0</v>
      </c>
      <c r="P200">
        <f>F200*Calculations!$Y$6</f>
        <v>0</v>
      </c>
      <c r="Q200">
        <f>G200*Calculations!$Z$6</f>
        <v>0</v>
      </c>
      <c r="R200">
        <f>H200*Calculations!$AA$6</f>
        <v>0</v>
      </c>
      <c r="S200">
        <f>J200*Calculations!$AB$6</f>
        <v>0</v>
      </c>
      <c r="T200">
        <f>M200*Calculations!$AC$6</f>
        <v>0</v>
      </c>
      <c r="AA200" s="8">
        <f t="shared" ref="AA200:AA204" si="37">IF(Y200+Z200=0, 0, Y200/(Y200+Z200))</f>
        <v>0</v>
      </c>
      <c r="AB200" s="6"/>
      <c r="AC200" s="6"/>
      <c r="AD200" s="10">
        <f t="shared" ref="AD200:AD204" si="38">AB200-(0.5*AC200)</f>
        <v>0</v>
      </c>
      <c r="AE200" s="11">
        <f t="shared" ref="AE200:AE204" si="39">(((SUM(AF200:AK200)-10051)/4349)*40)+400</f>
        <v>307.55575994481489</v>
      </c>
      <c r="AF200">
        <f>V200*Calculations!$X$6</f>
        <v>0</v>
      </c>
      <c r="AG200">
        <f>W200*Calculations!$Y$6</f>
        <v>0</v>
      </c>
      <c r="AH200">
        <f>X200*Calculations!$Z$6</f>
        <v>0</v>
      </c>
      <c r="AI200">
        <f>Y200*Calculations!$AA$6</f>
        <v>0</v>
      </c>
      <c r="AJ200">
        <f>AA200*Calculations!$AB$6</f>
        <v>0</v>
      </c>
      <c r="AK200">
        <f>AD200*Calculations!$AC$6</f>
        <v>0</v>
      </c>
      <c r="AR200" s="8">
        <f t="shared" ref="AR200:AR204" si="40">IF(AP200+AQ200=0, 0, AP200/(AP200+AQ200))</f>
        <v>0</v>
      </c>
      <c r="AS200" s="6"/>
      <c r="AT200" s="6"/>
      <c r="AU200" s="10">
        <f t="shared" ref="AU200:AU204" si="41">AS200-(0.5*AT200)</f>
        <v>0</v>
      </c>
      <c r="AV200" s="11">
        <f t="shared" ref="AV200:AV204" si="42">(((SUM(AW200:BB200)-10051)/4349)*40)+440</f>
        <v>347.55575994481489</v>
      </c>
      <c r="AW200">
        <f>AM200*Calculations!$X$6</f>
        <v>0</v>
      </c>
      <c r="AX200">
        <f>AN200*Calculations!$Y$6</f>
        <v>0</v>
      </c>
      <c r="AY200">
        <f>AO200*Calculations!$Z$6</f>
        <v>0</v>
      </c>
      <c r="AZ200">
        <f>AP200*Calculations!$AA$6</f>
        <v>0</v>
      </c>
      <c r="BA200">
        <f>AR200*Calculations!$AB$6</f>
        <v>0</v>
      </c>
      <c r="BB200">
        <f>AU200*Calculations!$AC$6</f>
        <v>0</v>
      </c>
    </row>
    <row r="201" spans="10:54" x14ac:dyDescent="0.2">
      <c r="J201" s="8">
        <f t="shared" si="34"/>
        <v>0</v>
      </c>
      <c r="K201" s="3"/>
      <c r="L201" s="3"/>
      <c r="M201" s="10">
        <f t="shared" si="35"/>
        <v>0</v>
      </c>
      <c r="N201" s="11">
        <f t="shared" si="36"/>
        <v>267.55575994481489</v>
      </c>
      <c r="O201">
        <f>E201*Calculations!$X$6</f>
        <v>0</v>
      </c>
      <c r="P201">
        <f>F201*Calculations!$Y$6</f>
        <v>0</v>
      </c>
      <c r="Q201">
        <f>G201*Calculations!$Z$6</f>
        <v>0</v>
      </c>
      <c r="R201">
        <f>H201*Calculations!$AA$6</f>
        <v>0</v>
      </c>
      <c r="S201">
        <f>J201*Calculations!$AB$6</f>
        <v>0</v>
      </c>
      <c r="T201">
        <f>M201*Calculations!$AC$6</f>
        <v>0</v>
      </c>
      <c r="AA201" s="8">
        <f t="shared" si="37"/>
        <v>0</v>
      </c>
      <c r="AB201" s="6"/>
      <c r="AC201" s="6"/>
      <c r="AD201" s="10">
        <f t="shared" si="38"/>
        <v>0</v>
      </c>
      <c r="AE201" s="11">
        <f t="shared" si="39"/>
        <v>307.55575994481489</v>
      </c>
      <c r="AF201">
        <f>V201*Calculations!$X$6</f>
        <v>0</v>
      </c>
      <c r="AG201">
        <f>W201*Calculations!$Y$6</f>
        <v>0</v>
      </c>
      <c r="AH201">
        <f>X201*Calculations!$Z$6</f>
        <v>0</v>
      </c>
      <c r="AI201">
        <f>Y201*Calculations!$AA$6</f>
        <v>0</v>
      </c>
      <c r="AJ201">
        <f>AA201*Calculations!$AB$6</f>
        <v>0</v>
      </c>
      <c r="AK201">
        <f>AD201*Calculations!$AC$6</f>
        <v>0</v>
      </c>
      <c r="AR201" s="8">
        <f t="shared" si="40"/>
        <v>0</v>
      </c>
      <c r="AS201" s="6"/>
      <c r="AT201" s="6"/>
      <c r="AU201" s="10">
        <f t="shared" si="41"/>
        <v>0</v>
      </c>
      <c r="AV201" s="11">
        <f t="shared" si="42"/>
        <v>347.55575994481489</v>
      </c>
      <c r="AW201">
        <f>AM201*Calculations!$X$6</f>
        <v>0</v>
      </c>
      <c r="AX201">
        <f>AN201*Calculations!$Y$6</f>
        <v>0</v>
      </c>
      <c r="AY201">
        <f>AO201*Calculations!$Z$6</f>
        <v>0</v>
      </c>
      <c r="AZ201">
        <f>AP201*Calculations!$AA$6</f>
        <v>0</v>
      </c>
      <c r="BA201">
        <f>AR201*Calculations!$AB$6</f>
        <v>0</v>
      </c>
      <c r="BB201">
        <f>AU201*Calculations!$AC$6</f>
        <v>0</v>
      </c>
    </row>
    <row r="202" spans="10:54" x14ac:dyDescent="0.2">
      <c r="J202" s="8">
        <f t="shared" si="34"/>
        <v>0</v>
      </c>
      <c r="K202" s="3"/>
      <c r="L202" s="3"/>
      <c r="M202" s="10">
        <f t="shared" si="35"/>
        <v>0</v>
      </c>
      <c r="N202" s="11">
        <f t="shared" si="36"/>
        <v>267.55575994481489</v>
      </c>
      <c r="O202">
        <f>E202*Calculations!$X$6</f>
        <v>0</v>
      </c>
      <c r="P202">
        <f>F202*Calculations!$Y$6</f>
        <v>0</v>
      </c>
      <c r="Q202">
        <f>G202*Calculations!$Z$6</f>
        <v>0</v>
      </c>
      <c r="R202">
        <f>H202*Calculations!$AA$6</f>
        <v>0</v>
      </c>
      <c r="S202">
        <f>J202*Calculations!$AB$6</f>
        <v>0</v>
      </c>
      <c r="T202">
        <f>M202*Calculations!$AC$6</f>
        <v>0</v>
      </c>
      <c r="AA202" s="8">
        <f t="shared" si="37"/>
        <v>0</v>
      </c>
      <c r="AB202" s="6"/>
      <c r="AC202" s="6"/>
      <c r="AD202" s="10">
        <f t="shared" si="38"/>
        <v>0</v>
      </c>
      <c r="AE202" s="11">
        <f t="shared" si="39"/>
        <v>307.55575994481489</v>
      </c>
      <c r="AF202">
        <f>V202*Calculations!$X$6</f>
        <v>0</v>
      </c>
      <c r="AG202">
        <f>W202*Calculations!$Y$6</f>
        <v>0</v>
      </c>
      <c r="AH202">
        <f>X202*Calculations!$Z$6</f>
        <v>0</v>
      </c>
      <c r="AI202">
        <f>Y202*Calculations!$AA$6</f>
        <v>0</v>
      </c>
      <c r="AJ202">
        <f>AA202*Calculations!$AB$6</f>
        <v>0</v>
      </c>
      <c r="AK202">
        <f>AD202*Calculations!$AC$6</f>
        <v>0</v>
      </c>
      <c r="AR202" s="8">
        <f t="shared" si="40"/>
        <v>0</v>
      </c>
      <c r="AS202" s="6"/>
      <c r="AT202" s="6"/>
      <c r="AU202" s="10">
        <f t="shared" si="41"/>
        <v>0</v>
      </c>
      <c r="AV202" s="11">
        <f t="shared" si="42"/>
        <v>347.55575994481489</v>
      </c>
      <c r="AW202">
        <f>AM202*Calculations!$X$6</f>
        <v>0</v>
      </c>
      <c r="AX202">
        <f>AN202*Calculations!$Y$6</f>
        <v>0</v>
      </c>
      <c r="AY202">
        <f>AO202*Calculations!$Z$6</f>
        <v>0</v>
      </c>
      <c r="AZ202">
        <f>AP202*Calculations!$AA$6</f>
        <v>0</v>
      </c>
      <c r="BA202">
        <f>AR202*Calculations!$AB$6</f>
        <v>0</v>
      </c>
      <c r="BB202">
        <f>AU202*Calculations!$AC$6</f>
        <v>0</v>
      </c>
    </row>
    <row r="203" spans="10:54" x14ac:dyDescent="0.2">
      <c r="J203" s="8">
        <f t="shared" si="34"/>
        <v>0</v>
      </c>
      <c r="K203" s="3"/>
      <c r="L203" s="3"/>
      <c r="M203" s="10">
        <f t="shared" si="35"/>
        <v>0</v>
      </c>
      <c r="N203" s="11">
        <f t="shared" si="36"/>
        <v>267.55575994481489</v>
      </c>
      <c r="O203">
        <f>E203*Calculations!$X$6</f>
        <v>0</v>
      </c>
      <c r="P203">
        <f>F203*Calculations!$Y$6</f>
        <v>0</v>
      </c>
      <c r="Q203">
        <f>G203*Calculations!$Z$6</f>
        <v>0</v>
      </c>
      <c r="R203">
        <f>H203*Calculations!$AA$6</f>
        <v>0</v>
      </c>
      <c r="S203">
        <f>J203*Calculations!$AB$6</f>
        <v>0</v>
      </c>
      <c r="T203">
        <f>M203*Calculations!$AC$6</f>
        <v>0</v>
      </c>
      <c r="AA203" s="8">
        <f t="shared" si="37"/>
        <v>0</v>
      </c>
      <c r="AB203" s="6"/>
      <c r="AC203" s="6"/>
      <c r="AD203" s="10">
        <f t="shared" si="38"/>
        <v>0</v>
      </c>
      <c r="AE203" s="11">
        <f t="shared" si="39"/>
        <v>307.55575994481489</v>
      </c>
      <c r="AF203">
        <f>V203*Calculations!$X$6</f>
        <v>0</v>
      </c>
      <c r="AG203">
        <f>W203*Calculations!$Y$6</f>
        <v>0</v>
      </c>
      <c r="AH203">
        <f>X203*Calculations!$Z$6</f>
        <v>0</v>
      </c>
      <c r="AI203">
        <f>Y203*Calculations!$AA$6</f>
        <v>0</v>
      </c>
      <c r="AJ203">
        <f>AA203*Calculations!$AB$6</f>
        <v>0</v>
      </c>
      <c r="AK203">
        <f>AD203*Calculations!$AC$6</f>
        <v>0</v>
      </c>
      <c r="AR203" s="8">
        <f t="shared" si="40"/>
        <v>0</v>
      </c>
      <c r="AS203" s="6"/>
      <c r="AT203" s="6"/>
      <c r="AU203" s="10">
        <f t="shared" si="41"/>
        <v>0</v>
      </c>
      <c r="AV203" s="11">
        <f t="shared" si="42"/>
        <v>347.55575994481489</v>
      </c>
      <c r="AW203">
        <f>AM203*Calculations!$X$6</f>
        <v>0</v>
      </c>
      <c r="AX203">
        <f>AN203*Calculations!$Y$6</f>
        <v>0</v>
      </c>
      <c r="AY203">
        <f>AO203*Calculations!$Z$6</f>
        <v>0</v>
      </c>
      <c r="AZ203">
        <f>AP203*Calculations!$AA$6</f>
        <v>0</v>
      </c>
      <c r="BA203">
        <f>AR203*Calculations!$AB$6</f>
        <v>0</v>
      </c>
      <c r="BB203">
        <f>AU203*Calculations!$AC$6</f>
        <v>0</v>
      </c>
    </row>
    <row r="204" spans="10:54" x14ac:dyDescent="0.2">
      <c r="J204" s="8">
        <f t="shared" si="34"/>
        <v>0</v>
      </c>
      <c r="K204" s="3"/>
      <c r="L204" s="3"/>
      <c r="M204" s="10">
        <f t="shared" si="35"/>
        <v>0</v>
      </c>
      <c r="N204" s="11">
        <f t="shared" si="36"/>
        <v>267.55575994481489</v>
      </c>
      <c r="O204">
        <f>E204*Calculations!$X$6</f>
        <v>0</v>
      </c>
      <c r="P204">
        <f>F204*Calculations!$Y$6</f>
        <v>0</v>
      </c>
      <c r="Q204">
        <f>G204*Calculations!$Z$6</f>
        <v>0</v>
      </c>
      <c r="R204">
        <f>H204*Calculations!$AA$6</f>
        <v>0</v>
      </c>
      <c r="S204">
        <f>J204*Calculations!$AB$6</f>
        <v>0</v>
      </c>
      <c r="T204">
        <f>M204*Calculations!$AC$6</f>
        <v>0</v>
      </c>
      <c r="AA204" s="8">
        <f t="shared" si="37"/>
        <v>0</v>
      </c>
      <c r="AB204" s="6"/>
      <c r="AC204" s="6"/>
      <c r="AD204" s="10">
        <f t="shared" si="38"/>
        <v>0</v>
      </c>
      <c r="AE204" s="11">
        <f t="shared" si="39"/>
        <v>307.55575994481489</v>
      </c>
      <c r="AF204">
        <f>V204*Calculations!$X$6</f>
        <v>0</v>
      </c>
      <c r="AG204">
        <f>W204*Calculations!$Y$6</f>
        <v>0</v>
      </c>
      <c r="AH204">
        <f>X204*Calculations!$Z$6</f>
        <v>0</v>
      </c>
      <c r="AI204">
        <f>Y204*Calculations!$AA$6</f>
        <v>0</v>
      </c>
      <c r="AJ204">
        <f>AA204*Calculations!$AB$6</f>
        <v>0</v>
      </c>
      <c r="AK204">
        <f>AD204*Calculations!$AC$6</f>
        <v>0</v>
      </c>
      <c r="AR204" s="8">
        <f t="shared" si="40"/>
        <v>0</v>
      </c>
      <c r="AS204" s="6"/>
      <c r="AT204" s="6"/>
      <c r="AU204" s="10">
        <f t="shared" si="41"/>
        <v>0</v>
      </c>
      <c r="AV204" s="11">
        <f t="shared" si="42"/>
        <v>347.55575994481489</v>
      </c>
      <c r="AW204">
        <f>AM204*Calculations!$X$6</f>
        <v>0</v>
      </c>
      <c r="AX204">
        <f>AN204*Calculations!$Y$6</f>
        <v>0</v>
      </c>
      <c r="AY204">
        <f>AO204*Calculations!$Z$6</f>
        <v>0</v>
      </c>
      <c r="AZ204">
        <f>AP204*Calculations!$AA$6</f>
        <v>0</v>
      </c>
      <c r="BA204">
        <f>AR204*Calculations!$AB$6</f>
        <v>0</v>
      </c>
      <c r="BB204">
        <f>AU204*Calculations!$AC$6</f>
        <v>0</v>
      </c>
    </row>
  </sheetData>
  <sheetProtection algorithmName="SHA-512" hashValue="GxMsnqSe1VbrZ3QmLEIUcVPWRKKj3dOUy3PuZVmPC8Fl8kWtiN9EVv2oAjMC1/cd7WTDwHs5J/TKwJrBHlOWEQ==" saltValue="Xlep8uyhrHaKi1Z/B5zHMA==" spinCount="100000" sheet="1" insertRows="0" deleteRows="0" sort="0" autoFilter="0"/>
  <autoFilter ref="A3:BB204" xr:uid="{DF9FB079-CC0D-4741-89C9-4F5649CA7768}"/>
  <mergeCells count="6">
    <mergeCell ref="AW1:BB1"/>
    <mergeCell ref="E1:N1"/>
    <mergeCell ref="O1:T1"/>
    <mergeCell ref="V1:AE1"/>
    <mergeCell ref="AF1:AK1"/>
    <mergeCell ref="AM1:AV1"/>
  </mergeCells>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cellIs" priority="85" operator="greaterThan" id="{33E3BD49-E597-427E-99AC-D614E7BDD068}">
            <xm:f>Calculations!$H$15</xm:f>
            <x14:dxf>
              <font>
                <color rgb="FF9C0006"/>
              </font>
              <fill>
                <patternFill>
                  <bgColor rgb="FFFFC7CE"/>
                </patternFill>
              </fill>
            </x14:dxf>
          </x14:cfRule>
          <x14:cfRule type="cellIs" priority="84" operator="greaterThan" id="{F2E291CF-8821-4F7B-A6D3-B56541B6B7BA}">
            <xm:f>Calculations!$H$16</xm:f>
            <x14:dxf>
              <font>
                <color rgb="FF9C5700"/>
              </font>
              <fill>
                <patternFill>
                  <bgColor rgb="FFFFEB9C"/>
                </patternFill>
              </fill>
            </x14:dxf>
          </x14:cfRule>
          <x14:cfRule type="cellIs" priority="82" operator="greaterThan" id="{95EB4034-1406-4645-B5D0-D4BF79810EB7}">
            <xm:f>Calculations!$H$17</xm:f>
            <x14:dxf>
              <font>
                <color rgb="FF006100"/>
              </font>
              <fill>
                <patternFill>
                  <bgColor rgb="FFC6EFCE"/>
                </patternFill>
              </fill>
            </x14:dxf>
          </x14:cfRule>
          <x14:cfRule type="cellIs" priority="81" operator="greaterThan" id="{065ACC56-6F3E-43E7-9445-BF9E4361B750}">
            <xm:f>Calculations!$H$18</xm:f>
            <x14:dxf>
              <font>
                <color theme="4" tint="-0.499984740745262"/>
              </font>
              <fill>
                <patternFill>
                  <bgColor theme="8" tint="0.79998168889431442"/>
                </patternFill>
              </fill>
            </x14:dxf>
          </x14:cfRule>
          <xm:sqref>E1:E1048576</xm:sqref>
        </x14:conditionalFormatting>
        <x14:conditionalFormatting xmlns:xm="http://schemas.microsoft.com/office/excel/2006/main">
          <x14:cfRule type="cellIs" priority="72" operator="greaterThan" id="{7E8BA6C2-6333-4121-927F-F20148CF08C7}">
            <xm:f>Calculations!$J$15</xm:f>
            <x14:dxf>
              <font>
                <color rgb="FF9C0006"/>
              </font>
              <fill>
                <patternFill>
                  <bgColor rgb="FFFFC7CE"/>
                </patternFill>
              </fill>
            </x14:dxf>
          </x14:cfRule>
          <x14:cfRule type="cellIs" priority="69" operator="greaterThan" id="{785F6C17-3ADF-477C-8C22-81DB4B795FC6}">
            <xm:f>Calculations!$J$18</xm:f>
            <x14:dxf>
              <font>
                <color theme="4" tint="-0.499984740745262"/>
              </font>
              <fill>
                <patternFill>
                  <bgColor theme="8" tint="0.79998168889431442"/>
                </patternFill>
              </fill>
            </x14:dxf>
          </x14:cfRule>
          <x14:cfRule type="cellIs" priority="71" operator="greaterThan" id="{EB587D98-B312-4D9F-92C2-EA73CCABE976}">
            <xm:f>Calculations!$J$16</xm:f>
            <x14:dxf>
              <font>
                <color rgb="FF9C5700"/>
              </font>
              <fill>
                <patternFill>
                  <bgColor rgb="FFFFEB9C"/>
                </patternFill>
              </fill>
            </x14:dxf>
          </x14:cfRule>
          <x14:cfRule type="cellIs" priority="70" operator="greaterThan" id="{98B9DDA7-810F-4689-A06B-841A869D3F09}">
            <xm:f>Calculations!$J$17</xm:f>
            <x14:dxf>
              <font>
                <color rgb="FF006100"/>
              </font>
              <fill>
                <patternFill>
                  <bgColor rgb="FFC6EFCE"/>
                </patternFill>
              </fill>
            </x14:dxf>
          </x14:cfRule>
          <xm:sqref>F1:F1048576</xm:sqref>
        </x14:conditionalFormatting>
        <x14:conditionalFormatting xmlns:xm="http://schemas.microsoft.com/office/excel/2006/main">
          <x14:cfRule type="cellIs" priority="58" operator="greaterThan" id="{7E532C60-CE81-4767-BAC7-0B7556823B97}">
            <xm:f>Calculations!$L$17</xm:f>
            <x14:dxf>
              <font>
                <color rgb="FF006100"/>
              </font>
              <fill>
                <patternFill>
                  <bgColor rgb="FFC6EFCE"/>
                </patternFill>
              </fill>
            </x14:dxf>
          </x14:cfRule>
          <x14:cfRule type="cellIs" priority="60" operator="greaterThan" id="{0FB2E9D1-5FB3-4733-A1B6-CCFCA364F887}">
            <xm:f>Calculations!$L$15</xm:f>
            <x14:dxf>
              <font>
                <color rgb="FF9C0006"/>
              </font>
              <fill>
                <patternFill>
                  <bgColor rgb="FFFFC7CE"/>
                </patternFill>
              </fill>
            </x14:dxf>
          </x14:cfRule>
          <x14:cfRule type="cellIs" priority="57" operator="greaterThan" id="{0719E1F8-4818-425F-B8CF-CC2A078E65E2}">
            <xm:f>Calculations!$L$18</xm:f>
            <x14:dxf>
              <font>
                <color theme="4" tint="-0.499984740745262"/>
              </font>
              <fill>
                <patternFill>
                  <bgColor theme="8" tint="0.79998168889431442"/>
                </patternFill>
              </fill>
            </x14:dxf>
          </x14:cfRule>
          <x14:cfRule type="cellIs" priority="59" operator="greaterThan" id="{A4335E7F-C239-48DE-96E7-A113F2B36587}">
            <xm:f>Calculations!$L$16</xm:f>
            <x14:dxf>
              <font>
                <color rgb="FF9C5700"/>
              </font>
              <fill>
                <patternFill>
                  <bgColor rgb="FFFFEB9C"/>
                </patternFill>
              </fill>
            </x14:dxf>
          </x14:cfRule>
          <xm:sqref>G1:G1048576</xm:sqref>
        </x14:conditionalFormatting>
        <x14:conditionalFormatting xmlns:xm="http://schemas.microsoft.com/office/excel/2006/main">
          <x14:cfRule type="cellIs" priority="45" operator="greaterThan" id="{517F54AD-7BB4-4712-91EF-08732A984854}">
            <xm:f>Calculations!$N$18</xm:f>
            <x14:dxf>
              <font>
                <color theme="4" tint="-0.499984740745262"/>
              </font>
              <fill>
                <patternFill>
                  <bgColor theme="8" tint="0.79998168889431442"/>
                </patternFill>
              </fill>
            </x14:dxf>
          </x14:cfRule>
          <x14:cfRule type="cellIs" priority="48" operator="greaterThan" id="{C6CF96AA-670C-4A9F-89D7-15F3A05FB719}">
            <xm:f>Calculations!$N$15</xm:f>
            <x14:dxf>
              <font>
                <color rgb="FF9C0006"/>
              </font>
              <fill>
                <patternFill>
                  <bgColor rgb="FFFFC7CE"/>
                </patternFill>
              </fill>
            </x14:dxf>
          </x14:cfRule>
          <x14:cfRule type="cellIs" priority="46" operator="greaterThan" id="{91C22C4B-6F94-4CC1-BBAB-92D16FCA9DB4}">
            <xm:f>Calculations!$N$17</xm:f>
            <x14:dxf>
              <font>
                <color rgb="FF006100"/>
              </font>
              <fill>
                <patternFill>
                  <bgColor rgb="FFC6EFCE"/>
                </patternFill>
              </fill>
            </x14:dxf>
          </x14:cfRule>
          <x14:cfRule type="cellIs" priority="47" operator="greaterThan" id="{0B66EA24-A6E3-4EC4-96E8-59826DA27FDC}">
            <xm:f>Calculations!$N$16</xm:f>
            <x14:dxf>
              <font>
                <color rgb="FF9C5700"/>
              </font>
              <fill>
                <patternFill>
                  <bgColor rgb="FFFFEB9C"/>
                </patternFill>
              </fill>
            </x14:dxf>
          </x14:cfRule>
          <xm:sqref>H1:H1048576</xm:sqref>
        </x14:conditionalFormatting>
        <x14:conditionalFormatting xmlns:xm="http://schemas.microsoft.com/office/excel/2006/main">
          <x14:cfRule type="cellIs" priority="35" operator="greaterThan" id="{F340BC05-4A8C-4EA8-88EE-4439D7B44555}">
            <xm:f>Calculations!$P$16/100</xm:f>
            <x14:dxf>
              <font>
                <color rgb="FF9C5700"/>
              </font>
              <fill>
                <patternFill>
                  <bgColor rgb="FFFFEB9C"/>
                </patternFill>
              </fill>
            </x14:dxf>
          </x14:cfRule>
          <x14:cfRule type="cellIs" priority="36" operator="greaterThan" id="{8B8A8D7A-EB34-44A4-9990-00DCA4D14D9B}">
            <xm:f>Calculations!$P$15/100</xm:f>
            <x14:dxf>
              <font>
                <color rgb="FF9C0006"/>
              </font>
              <fill>
                <patternFill>
                  <bgColor rgb="FFFFC7CE"/>
                </patternFill>
              </fill>
            </x14:dxf>
          </x14:cfRule>
          <x14:cfRule type="cellIs" priority="33" operator="greaterThan" id="{761CB15B-8901-4CB6-98F6-4A2701009F73}">
            <xm:f>Calculations!$P$18/100</xm:f>
            <x14:dxf>
              <font>
                <color theme="4" tint="-0.499984740745262"/>
              </font>
              <fill>
                <patternFill>
                  <bgColor theme="8" tint="0.79998168889431442"/>
                </patternFill>
              </fill>
            </x14:dxf>
          </x14:cfRule>
          <x14:cfRule type="cellIs" priority="34" operator="greaterThan" id="{08FB69FF-7073-4986-845A-67B936AD5267}">
            <xm:f>Calculations!$P$17/100</xm:f>
            <x14:dxf>
              <font>
                <color rgb="FF006100"/>
              </font>
              <fill>
                <patternFill>
                  <bgColor rgb="FFC6EFCE"/>
                </patternFill>
              </fill>
            </x14:dxf>
          </x14:cfRule>
          <xm:sqref>J1:J1048576</xm:sqref>
        </x14:conditionalFormatting>
        <x14:conditionalFormatting xmlns:xm="http://schemas.microsoft.com/office/excel/2006/main">
          <x14:cfRule type="cellIs" priority="21" operator="greaterThan" id="{75AEA013-C5C3-492E-A4A9-B2CE759390BA}">
            <xm:f>Calculations!$R$18</xm:f>
            <x14:dxf>
              <font>
                <color theme="4" tint="-0.499984740745262"/>
              </font>
              <fill>
                <patternFill>
                  <bgColor theme="8" tint="0.79998168889431442"/>
                </patternFill>
              </fill>
            </x14:dxf>
          </x14:cfRule>
          <x14:cfRule type="cellIs" priority="22" operator="greaterThan" id="{7DA8A991-6464-4B7E-AE05-6E6DEA479D6A}">
            <xm:f>Calculations!$R$17</xm:f>
            <x14:dxf>
              <font>
                <color rgb="FF006100"/>
              </font>
              <fill>
                <patternFill>
                  <bgColor rgb="FFC6EFCE"/>
                </patternFill>
              </fill>
            </x14:dxf>
          </x14:cfRule>
          <x14:cfRule type="cellIs" priority="23" operator="greaterThan" id="{599DFA96-9912-457F-B823-32D502EEC227}">
            <xm:f>Calculations!$R$16</xm:f>
            <x14:dxf>
              <font>
                <color rgb="FF9C5700"/>
              </font>
              <fill>
                <patternFill>
                  <bgColor rgb="FFFFEB9C"/>
                </patternFill>
              </fill>
            </x14:dxf>
          </x14:cfRule>
          <x14:cfRule type="cellIs" priority="24" operator="greaterThan" id="{CD0A0965-CD21-49D6-9EB5-8993A9882303}">
            <xm:f>Calculations!$R$15</xm:f>
            <x14:dxf>
              <font>
                <color rgb="FF9C0006"/>
              </font>
              <fill>
                <patternFill>
                  <bgColor rgb="FFFFC7CE"/>
                </patternFill>
              </fill>
            </x14:dxf>
          </x14:cfRule>
          <xm:sqref>M1:M1048576</xm:sqref>
        </x14:conditionalFormatting>
        <x14:conditionalFormatting xmlns:xm="http://schemas.microsoft.com/office/excel/2006/main">
          <x14:cfRule type="cellIs" priority="11" operator="greaterThan" id="{FF91F12C-BC80-43FF-A4EB-B2C60816B1CB}">
            <xm:f>Calculations!$B$16</xm:f>
            <x14:dxf>
              <font>
                <color rgb="FF9C5700"/>
              </font>
              <fill>
                <patternFill>
                  <bgColor rgb="FFFFEB9C"/>
                </patternFill>
              </fill>
            </x14:dxf>
          </x14:cfRule>
          <x14:cfRule type="cellIs" priority="12" operator="greaterThan" id="{11E65DB1-9D17-4D78-93BA-16DBCB3CF41E}">
            <xm:f>Calculations!$B$15</xm:f>
            <x14:dxf>
              <font>
                <color rgb="FF9C0006"/>
              </font>
              <fill>
                <patternFill>
                  <bgColor rgb="FFFFC7CE"/>
                </patternFill>
              </fill>
            </x14:dxf>
          </x14:cfRule>
          <x14:cfRule type="cellIs" priority="10" operator="greaterThan" id="{62AE3763-09C7-4BDB-891C-7EC88EC5E782}">
            <xm:f>Calculations!$B$17</xm:f>
            <x14:dxf>
              <font>
                <color rgb="FF006100"/>
              </font>
              <fill>
                <patternFill>
                  <bgColor rgb="FFC6EFCE"/>
                </patternFill>
              </fill>
            </x14:dxf>
          </x14:cfRule>
          <x14:cfRule type="cellIs" priority="9" operator="greaterThan" id="{A4B411AD-FE96-412C-A995-62B36AE663F0}">
            <xm:f>Calculations!$B$18</xm:f>
            <x14:dxf>
              <font>
                <color theme="4" tint="-0.499984740745262"/>
              </font>
              <fill>
                <patternFill>
                  <bgColor theme="8" tint="0.79998168889431442"/>
                </patternFill>
              </fill>
            </x14:dxf>
          </x14:cfRule>
          <xm:sqref>N1:N1048576</xm:sqref>
        </x14:conditionalFormatting>
        <x14:conditionalFormatting xmlns:xm="http://schemas.microsoft.com/office/excel/2006/main">
          <x14:cfRule type="cellIs" priority="78" operator="greaterThan" id="{05781DAF-FFA1-440A-8FFE-0F4446FEA9BD}">
            <xm:f>Calculations!$H$56</xm:f>
            <x14:dxf>
              <font>
                <color rgb="FF006100"/>
              </font>
              <fill>
                <patternFill>
                  <bgColor rgb="FFC6EFCE"/>
                </patternFill>
              </fill>
            </x14:dxf>
          </x14:cfRule>
          <x14:cfRule type="cellIs" priority="79" operator="greaterThan" id="{17F22012-823C-49AA-A417-D775C6377069}">
            <xm:f>Calculations!$H$55</xm:f>
            <x14:dxf>
              <font>
                <color rgb="FF9C5700"/>
              </font>
              <fill>
                <patternFill>
                  <bgColor rgb="FFFFEB9C"/>
                </patternFill>
              </fill>
            </x14:dxf>
          </x14:cfRule>
          <x14:cfRule type="cellIs" priority="77" operator="greaterThan" id="{D8C4BDE4-ADC3-4F7B-B39E-C0CD9F815043}">
            <xm:f>Calculations!$H$57</xm:f>
            <x14:dxf>
              <font>
                <color theme="4" tint="-0.499984740745262"/>
              </font>
              <fill>
                <patternFill>
                  <bgColor theme="8" tint="0.79998168889431442"/>
                </patternFill>
              </fill>
            </x14:dxf>
          </x14:cfRule>
          <x14:cfRule type="cellIs" priority="80" operator="greaterThan" id="{1912ED84-CAA0-43F9-A3CA-7ACEBF176FE8}">
            <xm:f>Calculations!$H$54</xm:f>
            <x14:dxf>
              <font>
                <color rgb="FF9C0006"/>
              </font>
              <fill>
                <patternFill>
                  <bgColor rgb="FFFFC7CE"/>
                </patternFill>
              </fill>
            </x14:dxf>
          </x14:cfRule>
          <xm:sqref>V1:V1048576</xm:sqref>
        </x14:conditionalFormatting>
        <x14:conditionalFormatting xmlns:xm="http://schemas.microsoft.com/office/excel/2006/main">
          <x14:cfRule type="cellIs" priority="66" operator="greaterThan" id="{E3D76BD3-EAC1-4C4A-AE6D-105AE5BE9809}">
            <xm:f>Calculations!$J$56</xm:f>
            <x14:dxf>
              <font>
                <color rgb="FF006100"/>
              </font>
              <fill>
                <patternFill>
                  <bgColor rgb="FFC6EFCE"/>
                </patternFill>
              </fill>
            </x14:dxf>
          </x14:cfRule>
          <x14:cfRule type="cellIs" priority="65" operator="greaterThan" id="{359BE8B0-D0BC-4698-AEAD-7CDCAD59B38C}">
            <xm:f>Calculations!$J$57</xm:f>
            <x14:dxf>
              <font>
                <color theme="4" tint="-0.499984740745262"/>
              </font>
              <fill>
                <patternFill>
                  <bgColor theme="8" tint="0.79998168889431442"/>
                </patternFill>
              </fill>
            </x14:dxf>
          </x14:cfRule>
          <x14:cfRule type="cellIs" priority="68" operator="greaterThan" id="{F79471D8-4013-4217-B198-4ADA90934037}">
            <xm:f>Calculations!$J$54</xm:f>
            <x14:dxf>
              <font>
                <color rgb="FF9C0006"/>
              </font>
              <fill>
                <patternFill>
                  <bgColor rgb="FFFFC7CE"/>
                </patternFill>
              </fill>
            </x14:dxf>
          </x14:cfRule>
          <x14:cfRule type="cellIs" priority="67" operator="greaterThan" id="{C5787AD1-8BD9-4988-B0A1-DD6D92B1ED45}">
            <xm:f>Calculations!$J$55</xm:f>
            <x14:dxf>
              <font>
                <color rgb="FF9C5700"/>
              </font>
              <fill>
                <patternFill>
                  <bgColor rgb="FFFFEB9C"/>
                </patternFill>
              </fill>
            </x14:dxf>
          </x14:cfRule>
          <xm:sqref>W1:W1048576</xm:sqref>
        </x14:conditionalFormatting>
        <x14:conditionalFormatting xmlns:xm="http://schemas.microsoft.com/office/excel/2006/main">
          <x14:cfRule type="cellIs" priority="56" operator="greaterThan" id="{D03BB4F5-73EC-4B85-85B4-3F26198C9B4F}">
            <xm:f>Calculations!$L$54</xm:f>
            <x14:dxf>
              <font>
                <color rgb="FF9C0006"/>
              </font>
              <fill>
                <patternFill>
                  <bgColor rgb="FFFFC7CE"/>
                </patternFill>
              </fill>
            </x14:dxf>
          </x14:cfRule>
          <x14:cfRule type="cellIs" priority="53" operator="greaterThan" id="{C9AB0777-CC9A-4549-89A7-6118EF9CC09F}">
            <xm:f>Calculations!$L$57</xm:f>
            <x14:dxf>
              <font>
                <color theme="4" tint="-0.499984740745262"/>
              </font>
              <fill>
                <patternFill>
                  <bgColor theme="8" tint="0.79998168889431442"/>
                </patternFill>
              </fill>
            </x14:dxf>
          </x14:cfRule>
          <x14:cfRule type="cellIs" priority="54" operator="greaterThan" id="{3B619DA9-46CB-400B-9834-EFEC3B3DE103}">
            <xm:f>Calculations!$L$56</xm:f>
            <x14:dxf>
              <font>
                <color rgb="FF006100"/>
              </font>
              <fill>
                <patternFill>
                  <bgColor rgb="FFC6EFCE"/>
                </patternFill>
              </fill>
            </x14:dxf>
          </x14:cfRule>
          <x14:cfRule type="cellIs" priority="55" operator="greaterThan" id="{65DEB5F1-6FAB-4FE8-A84A-4FF7E2E8376F}">
            <xm:f>Calculations!$L$55</xm:f>
            <x14:dxf>
              <font>
                <color rgb="FF9C5700"/>
              </font>
              <fill>
                <patternFill>
                  <bgColor rgb="FFFFEB9C"/>
                </patternFill>
              </fill>
            </x14:dxf>
          </x14:cfRule>
          <xm:sqref>X1:X1048576</xm:sqref>
        </x14:conditionalFormatting>
        <x14:conditionalFormatting xmlns:xm="http://schemas.microsoft.com/office/excel/2006/main">
          <x14:cfRule type="cellIs" priority="41" operator="greaterThan" id="{668594F0-B77D-498B-8028-EDBD603A527D}">
            <xm:f>Calculations!$N$57</xm:f>
            <x14:dxf>
              <font>
                <color theme="4" tint="-0.499984740745262"/>
              </font>
              <fill>
                <patternFill>
                  <bgColor theme="8" tint="0.79998168889431442"/>
                </patternFill>
              </fill>
            </x14:dxf>
          </x14:cfRule>
          <x14:cfRule type="cellIs" priority="42" operator="greaterThan" id="{3C29D2C8-5D6E-4F8F-8DF8-2CE81A943F76}">
            <xm:f>Calculations!$N$56</xm:f>
            <x14:dxf>
              <font>
                <color rgb="FF006100"/>
              </font>
              <fill>
                <patternFill>
                  <bgColor rgb="FFC6EFCE"/>
                </patternFill>
              </fill>
            </x14:dxf>
          </x14:cfRule>
          <x14:cfRule type="cellIs" priority="43" operator="greaterThan" id="{69F777AE-9457-4AF1-A391-B7D1CA6775AE}">
            <xm:f>Calculations!$N$55</xm:f>
            <x14:dxf>
              <font>
                <color rgb="FF9C5700"/>
              </font>
              <fill>
                <patternFill>
                  <bgColor rgb="FFFFEB9C"/>
                </patternFill>
              </fill>
            </x14:dxf>
          </x14:cfRule>
          <x14:cfRule type="cellIs" priority="44" operator="greaterThan" id="{49B31F4B-5C0E-4238-A07C-2C2568A1690F}">
            <xm:f>Calculations!$N$54</xm:f>
            <x14:dxf>
              <font>
                <color rgb="FF9C0006"/>
              </font>
              <fill>
                <patternFill>
                  <bgColor rgb="FFFFC7CE"/>
                </patternFill>
              </fill>
            </x14:dxf>
          </x14:cfRule>
          <xm:sqref>Y1:Y1048576</xm:sqref>
        </x14:conditionalFormatting>
        <x14:conditionalFormatting xmlns:xm="http://schemas.microsoft.com/office/excel/2006/main">
          <x14:cfRule type="cellIs" priority="29" operator="greaterThan" id="{CFDA314B-B261-4C91-9C80-A5A490F88177}">
            <xm:f>Calculations!$P$57/100</xm:f>
            <x14:dxf>
              <font>
                <color theme="4" tint="-0.499984740745262"/>
              </font>
              <fill>
                <patternFill>
                  <bgColor theme="8" tint="0.79998168889431442"/>
                </patternFill>
              </fill>
            </x14:dxf>
          </x14:cfRule>
          <x14:cfRule type="cellIs" priority="30" operator="greaterThan" id="{62112041-ADF9-4983-B52C-839EF094D353}">
            <xm:f>Calculations!$P$56/100</xm:f>
            <x14:dxf>
              <font>
                <color rgb="FF006100"/>
              </font>
              <fill>
                <patternFill>
                  <bgColor rgb="FFC6EFCE"/>
                </patternFill>
              </fill>
            </x14:dxf>
          </x14:cfRule>
          <x14:cfRule type="cellIs" priority="31" operator="greaterThan" id="{97988AFF-A498-4D9B-91A0-7F15F909E690}">
            <xm:f>Calculations!$P$55/100</xm:f>
            <x14:dxf>
              <font>
                <color rgb="FF9C5700"/>
              </font>
              <fill>
                <patternFill>
                  <bgColor rgb="FFFFEB9C"/>
                </patternFill>
              </fill>
            </x14:dxf>
          </x14:cfRule>
          <x14:cfRule type="cellIs" priority="32" operator="greaterThan" id="{645E40FA-C64F-42E0-BC36-56E716B1DCD7}">
            <xm:f>Calculations!$P$54/100</xm:f>
            <x14:dxf>
              <font>
                <color rgb="FF9C0006"/>
              </font>
              <fill>
                <patternFill>
                  <bgColor rgb="FFFFC7CE"/>
                </patternFill>
              </fill>
            </x14:dxf>
          </x14:cfRule>
          <xm:sqref>AA1:AA1048576</xm:sqref>
        </x14:conditionalFormatting>
        <x14:conditionalFormatting xmlns:xm="http://schemas.microsoft.com/office/excel/2006/main">
          <x14:cfRule type="cellIs" priority="20" operator="greaterThan" id="{7E574CE3-8458-4628-9C5C-B00500FA5708}">
            <xm:f>Calculations!$R$54</xm:f>
            <x14:dxf>
              <font>
                <color rgb="FF9C0006"/>
              </font>
              <fill>
                <patternFill>
                  <bgColor rgb="FFFFC7CE"/>
                </patternFill>
              </fill>
            </x14:dxf>
          </x14:cfRule>
          <x14:cfRule type="cellIs" priority="17" operator="greaterThan" id="{F17B394B-63BF-45F2-B98C-6080009B2C6B}">
            <xm:f>Calculations!$R$57</xm:f>
            <x14:dxf>
              <font>
                <color theme="4" tint="-0.499984740745262"/>
              </font>
              <fill>
                <patternFill>
                  <bgColor theme="8" tint="0.79998168889431442"/>
                </patternFill>
              </fill>
            </x14:dxf>
          </x14:cfRule>
          <x14:cfRule type="cellIs" priority="19" operator="greaterThan" id="{85EC4F76-E9B0-404B-98DF-9B04DB47CE5C}">
            <xm:f>Calculations!$R$55</xm:f>
            <x14:dxf>
              <font>
                <color rgb="FF9C5700"/>
              </font>
              <fill>
                <patternFill>
                  <bgColor rgb="FFFFEB9C"/>
                </patternFill>
              </fill>
            </x14:dxf>
          </x14:cfRule>
          <x14:cfRule type="cellIs" priority="18" operator="greaterThan" id="{3FFE2F03-8FE4-468F-95A4-AC40A2E2ED32}">
            <xm:f>Calculations!$R$56</xm:f>
            <x14:dxf>
              <font>
                <color rgb="FF006100"/>
              </font>
              <fill>
                <patternFill>
                  <bgColor rgb="FFC6EFCE"/>
                </patternFill>
              </fill>
            </x14:dxf>
          </x14:cfRule>
          <xm:sqref>AD1:AD1048576</xm:sqref>
        </x14:conditionalFormatting>
        <x14:conditionalFormatting xmlns:xm="http://schemas.microsoft.com/office/excel/2006/main">
          <x14:cfRule type="cellIs" priority="8" operator="greaterThan" id="{6401564F-3A4F-41D0-AD56-669883064148}">
            <xm:f>Calculations!$B$54</xm:f>
            <x14:dxf>
              <font>
                <color rgb="FF9C0006"/>
              </font>
              <fill>
                <patternFill>
                  <bgColor rgb="FFFFC7CE"/>
                </patternFill>
              </fill>
            </x14:dxf>
          </x14:cfRule>
          <x14:cfRule type="cellIs" priority="7" operator="greaterThan" id="{E0B10E0F-A50B-4595-BE5C-611732F30296}">
            <xm:f>Calculations!$B$55</xm:f>
            <x14:dxf>
              <font>
                <color rgb="FF9C5700"/>
              </font>
              <fill>
                <patternFill>
                  <bgColor rgb="FFFFEB9C"/>
                </patternFill>
              </fill>
            </x14:dxf>
          </x14:cfRule>
          <x14:cfRule type="cellIs" priority="6" operator="greaterThan" id="{5AD6AC41-048B-446A-9BEC-9EB563DEC4B0}">
            <xm:f>Calculations!$B$56</xm:f>
            <x14:dxf>
              <font>
                <color rgb="FF006100"/>
              </font>
              <fill>
                <patternFill>
                  <bgColor rgb="FFC6EFCE"/>
                </patternFill>
              </fill>
            </x14:dxf>
          </x14:cfRule>
          <x14:cfRule type="cellIs" priority="5" operator="greaterThan" id="{5801D4FD-640B-4928-8864-248998380C53}">
            <xm:f>Calculations!$B$57</xm:f>
            <x14:dxf>
              <font>
                <color theme="4" tint="-0.499984740745262"/>
              </font>
              <fill>
                <patternFill>
                  <bgColor theme="8" tint="0.79998168889431442"/>
                </patternFill>
              </fill>
            </x14:dxf>
          </x14:cfRule>
          <xm:sqref>AE1:AE1048576</xm:sqref>
        </x14:conditionalFormatting>
        <x14:conditionalFormatting xmlns:xm="http://schemas.microsoft.com/office/excel/2006/main">
          <x14:cfRule type="cellIs" priority="75" operator="greaterThan" id="{2AC8D4FA-B59E-4FDD-9925-AC215637F5BF}">
            <xm:f>Calculations!$H$95</xm:f>
            <x14:dxf>
              <font>
                <color rgb="FF9C5700"/>
              </font>
              <fill>
                <patternFill>
                  <bgColor rgb="FFFFEB9C"/>
                </patternFill>
              </fill>
            </x14:dxf>
          </x14:cfRule>
          <x14:cfRule type="cellIs" priority="73" operator="greaterThan" id="{212BCEAD-8E2A-408B-8A39-C29242C6947E}">
            <xm:f>Calculations!$H$97</xm:f>
            <x14:dxf>
              <font>
                <color theme="4" tint="-0.499984740745262"/>
              </font>
              <fill>
                <patternFill>
                  <bgColor theme="8" tint="0.79998168889431442"/>
                </patternFill>
              </fill>
            </x14:dxf>
          </x14:cfRule>
          <x14:cfRule type="cellIs" priority="76" operator="greaterThan" id="{0E35DC08-7D8A-4409-92C5-2DD90DB3B0EC}">
            <xm:f>Calculations!$H$94</xm:f>
            <x14:dxf>
              <font>
                <color rgb="FF9C0006"/>
              </font>
              <fill>
                <patternFill>
                  <bgColor rgb="FFFFC7CE"/>
                </patternFill>
              </fill>
            </x14:dxf>
          </x14:cfRule>
          <x14:cfRule type="cellIs" priority="74" operator="greaterThan" id="{69BDF44C-C5AD-472D-98CD-87D05695333A}">
            <xm:f>Calculations!$H$96</xm:f>
            <x14:dxf>
              <font>
                <color rgb="FF006100"/>
              </font>
              <fill>
                <patternFill>
                  <bgColor rgb="FFC6EFCE"/>
                </patternFill>
              </fill>
            </x14:dxf>
          </x14:cfRule>
          <xm:sqref>AM1:AM1048576</xm:sqref>
        </x14:conditionalFormatting>
        <x14:conditionalFormatting xmlns:xm="http://schemas.microsoft.com/office/excel/2006/main">
          <x14:cfRule type="cellIs" priority="61" operator="greaterThan" id="{64C21336-72E2-4E99-A21A-C1ECC11D5993}">
            <xm:f>Calculations!$J$97</xm:f>
            <x14:dxf>
              <font>
                <color theme="4" tint="-0.499984740745262"/>
              </font>
              <fill>
                <patternFill>
                  <bgColor theme="8" tint="0.79998168889431442"/>
                </patternFill>
              </fill>
            </x14:dxf>
          </x14:cfRule>
          <x14:cfRule type="cellIs" priority="62" operator="greaterThan" id="{04F55D03-84E2-4412-BBDE-2F0DDBFAD8C6}">
            <xm:f>Calculations!$J$96</xm:f>
            <x14:dxf>
              <font>
                <color rgb="FF006100"/>
              </font>
              <fill>
                <patternFill>
                  <bgColor rgb="FFC6EFCE"/>
                </patternFill>
              </fill>
            </x14:dxf>
          </x14:cfRule>
          <x14:cfRule type="cellIs" priority="63" operator="greaterThan" id="{39A9D520-1B3F-4F5E-9027-5583400598C5}">
            <xm:f>Calculations!$J$95</xm:f>
            <x14:dxf>
              <font>
                <color rgb="FF9C5700"/>
              </font>
              <fill>
                <patternFill>
                  <bgColor rgb="FFFFEB9C"/>
                </patternFill>
              </fill>
            </x14:dxf>
          </x14:cfRule>
          <x14:cfRule type="cellIs" priority="64" operator="greaterThan" id="{EF6D91C8-10B6-40A5-84C4-C41D3DABBF80}">
            <xm:f>Calculations!$J$94</xm:f>
            <x14:dxf>
              <font>
                <color rgb="FF9C0006"/>
              </font>
              <fill>
                <patternFill>
                  <bgColor rgb="FFFFC7CE"/>
                </patternFill>
              </fill>
            </x14:dxf>
          </x14:cfRule>
          <xm:sqref>AN1:AN1048576</xm:sqref>
        </x14:conditionalFormatting>
        <x14:conditionalFormatting xmlns:xm="http://schemas.microsoft.com/office/excel/2006/main">
          <x14:cfRule type="cellIs" priority="52" operator="greaterThan" id="{9C01233E-D59F-4464-BF8C-2D2D373691AA}">
            <xm:f>Calculations!$L$94</xm:f>
            <x14:dxf>
              <font>
                <color rgb="FF9C0006"/>
              </font>
              <fill>
                <patternFill>
                  <bgColor rgb="FFFFC7CE"/>
                </patternFill>
              </fill>
            </x14:dxf>
          </x14:cfRule>
          <x14:cfRule type="cellIs" priority="50" operator="greaterThan" id="{D50C93E9-9900-4169-853D-550091F3103D}">
            <xm:f>Calculations!$L$96</xm:f>
            <x14:dxf>
              <font>
                <color rgb="FF006100"/>
              </font>
              <fill>
                <patternFill>
                  <bgColor rgb="FFC6EFCE"/>
                </patternFill>
              </fill>
            </x14:dxf>
          </x14:cfRule>
          <x14:cfRule type="cellIs" priority="49" operator="greaterThan" id="{B23C2082-25FF-4D9E-BF10-7DA8187D23EA}">
            <xm:f>Calculations!$L$97</xm:f>
            <x14:dxf>
              <font>
                <color theme="4" tint="-0.499984740745262"/>
              </font>
              <fill>
                <patternFill>
                  <bgColor theme="8" tint="0.79998168889431442"/>
                </patternFill>
              </fill>
            </x14:dxf>
          </x14:cfRule>
          <x14:cfRule type="cellIs" priority="51" operator="greaterThan" id="{13EEB157-82B2-4E0C-94D8-706955AA671A}">
            <xm:f>Calculations!$L$95</xm:f>
            <x14:dxf>
              <font>
                <color rgb="FF9C5700"/>
              </font>
              <fill>
                <patternFill>
                  <bgColor rgb="FFFFEB9C"/>
                </patternFill>
              </fill>
            </x14:dxf>
          </x14:cfRule>
          <xm:sqref>AO1:AO1048576</xm:sqref>
        </x14:conditionalFormatting>
        <x14:conditionalFormatting xmlns:xm="http://schemas.microsoft.com/office/excel/2006/main">
          <x14:cfRule type="cellIs" priority="39" operator="greaterThan" id="{752C9303-6CF6-4570-B650-E801C4A30954}">
            <xm:f>Calculations!$N$95</xm:f>
            <x14:dxf>
              <font>
                <color rgb="FF9C5700"/>
              </font>
              <fill>
                <patternFill>
                  <bgColor rgb="FFFFEB9C"/>
                </patternFill>
              </fill>
            </x14:dxf>
          </x14:cfRule>
          <x14:cfRule type="cellIs" priority="37" operator="greaterThan" id="{A7CBBD5B-451F-4177-9C5B-55E767D65BE9}">
            <xm:f>Calculations!$N$97</xm:f>
            <x14:dxf>
              <font>
                <color theme="4" tint="-0.499984740745262"/>
              </font>
              <fill>
                <patternFill>
                  <bgColor theme="8" tint="0.79998168889431442"/>
                </patternFill>
              </fill>
            </x14:dxf>
          </x14:cfRule>
          <x14:cfRule type="cellIs" priority="40" operator="greaterThan" id="{4E836C8F-7418-4291-A418-DB4968978E00}">
            <xm:f>Calculations!$N$94</xm:f>
            <x14:dxf>
              <font>
                <color rgb="FF9C0006"/>
              </font>
              <fill>
                <patternFill>
                  <bgColor rgb="FFFFC7CE"/>
                </patternFill>
              </fill>
            </x14:dxf>
          </x14:cfRule>
          <x14:cfRule type="cellIs" priority="38" operator="greaterThan" id="{32A46358-5884-4EC4-9A0A-85FE617BBDDC}">
            <xm:f>Calculations!$N$96</xm:f>
            <x14:dxf>
              <font>
                <color rgb="FF006100"/>
              </font>
              <fill>
                <patternFill>
                  <bgColor rgb="FFC6EFCE"/>
                </patternFill>
              </fill>
            </x14:dxf>
          </x14:cfRule>
          <xm:sqref>AP1:AP1048576</xm:sqref>
        </x14:conditionalFormatting>
        <x14:conditionalFormatting xmlns:xm="http://schemas.microsoft.com/office/excel/2006/main">
          <x14:cfRule type="cellIs" priority="25" operator="greaterThan" id="{D060B402-D434-41B7-92A4-0FABCDBAD34E}">
            <xm:f>Calculations!$P$97/100</xm:f>
            <x14:dxf>
              <font>
                <color theme="4" tint="-0.499984740745262"/>
              </font>
              <fill>
                <patternFill>
                  <bgColor theme="8" tint="0.79998168889431442"/>
                </patternFill>
              </fill>
            </x14:dxf>
          </x14:cfRule>
          <x14:cfRule type="cellIs" priority="28" operator="greaterThan" id="{A7F9A9CA-BCF7-4478-AA6B-C866A2C2C5D5}">
            <xm:f>Calculations!$P$94/100</xm:f>
            <x14:dxf>
              <font>
                <color rgb="FF9C0006"/>
              </font>
              <fill>
                <patternFill>
                  <bgColor rgb="FFFFC7CE"/>
                </patternFill>
              </fill>
            </x14:dxf>
          </x14:cfRule>
          <x14:cfRule type="cellIs" priority="26" operator="greaterThan" id="{A5A3FDD7-3016-42BE-AF21-0DB3E6A23EA8}">
            <xm:f>Calculations!$P$96/100</xm:f>
            <x14:dxf>
              <font>
                <color rgb="FF006100"/>
              </font>
              <fill>
                <patternFill>
                  <bgColor rgb="FFC6EFCE"/>
                </patternFill>
              </fill>
            </x14:dxf>
          </x14:cfRule>
          <x14:cfRule type="cellIs" priority="27" operator="greaterThan" id="{70C7E0CE-E778-41AE-A7DA-B69B1847A74C}">
            <xm:f>Calculations!$P$95/100</xm:f>
            <x14:dxf>
              <font>
                <color rgb="FF9C5700"/>
              </font>
              <fill>
                <patternFill>
                  <bgColor rgb="FFFFEB9C"/>
                </patternFill>
              </fill>
            </x14:dxf>
          </x14:cfRule>
          <xm:sqref>AR1:AR1048576</xm:sqref>
        </x14:conditionalFormatting>
        <x14:conditionalFormatting xmlns:xm="http://schemas.microsoft.com/office/excel/2006/main">
          <x14:cfRule type="cellIs" priority="15" operator="greaterThan" id="{58B501B9-C0ED-42EC-9DE6-2D9D25669A35}">
            <xm:f>Calculations!$R$95</xm:f>
            <x14:dxf>
              <font>
                <color rgb="FF9C5700"/>
              </font>
              <fill>
                <patternFill>
                  <bgColor rgb="FFFFEB9C"/>
                </patternFill>
              </fill>
            </x14:dxf>
          </x14:cfRule>
          <x14:cfRule type="cellIs" priority="16" operator="greaterThan" id="{DECA5699-821A-448D-9C09-7B0326C9E8DE}">
            <xm:f>Calculations!$R$94</xm:f>
            <x14:dxf>
              <font>
                <color rgb="FF9C0006"/>
              </font>
              <fill>
                <patternFill>
                  <bgColor rgb="FFFFC7CE"/>
                </patternFill>
              </fill>
            </x14:dxf>
          </x14:cfRule>
          <x14:cfRule type="cellIs" priority="13" operator="greaterThan" id="{CAD158FF-C512-433C-A4FB-4446898EDF61}">
            <xm:f>Calculations!$R$97</xm:f>
            <x14:dxf>
              <font>
                <color theme="4" tint="-0.499984740745262"/>
              </font>
              <fill>
                <patternFill>
                  <bgColor theme="8" tint="0.79998168889431442"/>
                </patternFill>
              </fill>
            </x14:dxf>
          </x14:cfRule>
          <x14:cfRule type="cellIs" priority="14" operator="greaterThan" id="{E30B68F6-45A3-4131-8048-AB82EB112219}">
            <xm:f>Calculations!$R$96</xm:f>
            <x14:dxf>
              <font>
                <color rgb="FF006100"/>
              </font>
              <fill>
                <patternFill>
                  <bgColor rgb="FFC6EFCE"/>
                </patternFill>
              </fill>
            </x14:dxf>
          </x14:cfRule>
          <xm:sqref>AU1:AU1048576</xm:sqref>
        </x14:conditionalFormatting>
        <x14:conditionalFormatting xmlns:xm="http://schemas.microsoft.com/office/excel/2006/main">
          <x14:cfRule type="cellIs" priority="4" operator="greaterThan" id="{F14FCF0F-3C3E-4F53-A942-3D877252D08E}">
            <xm:f>Calculations!$B$94</xm:f>
            <x14:dxf>
              <font>
                <color rgb="FF9C0006"/>
              </font>
              <fill>
                <patternFill>
                  <bgColor rgb="FFFFC7CE"/>
                </patternFill>
              </fill>
            </x14:dxf>
          </x14:cfRule>
          <x14:cfRule type="cellIs" priority="3" operator="greaterThan" id="{5E5A20D2-8FE2-4530-A35C-EA6DDC9A349D}">
            <xm:f>Calculations!$B$95</xm:f>
            <x14:dxf>
              <font>
                <color rgb="FF9C5700"/>
              </font>
              <fill>
                <patternFill>
                  <bgColor rgb="FFFFEB9C"/>
                </patternFill>
              </fill>
            </x14:dxf>
          </x14:cfRule>
          <x14:cfRule type="cellIs" priority="2" operator="greaterThan" id="{5752AE84-3222-411D-AD94-04B7226704CC}">
            <xm:f>Calculations!$B$96</xm:f>
            <x14:dxf>
              <font>
                <color rgb="FF006100"/>
              </font>
              <fill>
                <patternFill>
                  <bgColor rgb="FFC6EFCE"/>
                </patternFill>
              </fill>
            </x14:dxf>
          </x14:cfRule>
          <x14:cfRule type="cellIs" priority="1" operator="greaterThan" id="{5D4BD68E-D658-45C9-B212-49CC0E4BA50B}">
            <xm:f>Calculations!$B$97</xm:f>
            <x14:dxf>
              <font>
                <color theme="4" tint="-0.499984740745262"/>
              </font>
              <fill>
                <patternFill>
                  <bgColor theme="8" tint="0.79998168889431442"/>
                </patternFill>
              </fill>
            </x14:dxf>
          </x14:cfRule>
          <xm:sqref>AV1:AV1048576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C316B-DA3F-4A6A-AE5A-018EDC006270}">
  <sheetPr codeName="Sheet6">
    <tabColor rgb="FFCCFAE3"/>
  </sheetPr>
  <dimension ref="A1:AP201"/>
  <sheetViews>
    <sheetView zoomScaleNormal="100" workbookViewId="0">
      <pane xSplit="2" ySplit="3" topLeftCell="C4" activePane="bottomRight" state="frozen"/>
      <selection activeCell="A4" sqref="A4"/>
      <selection pane="topRight" activeCell="A4" sqref="A4"/>
      <selection pane="bottomLeft" activeCell="A4" sqref="A4"/>
      <selection pane="bottomRight" activeCell="A4" sqref="A4"/>
    </sheetView>
  </sheetViews>
  <sheetFormatPr baseColWidth="10" defaultColWidth="8.6640625" defaultRowHeight="15" x14ac:dyDescent="0.2"/>
  <cols>
    <col min="1" max="2" width="15" style="1" customWidth="1"/>
    <col min="3" max="3" width="5" style="1" bestFit="1" customWidth="1"/>
    <col min="4" max="4" width="4.6640625" style="1" bestFit="1" customWidth="1"/>
    <col min="5" max="6" width="5.33203125" style="1" customWidth="1"/>
    <col min="7" max="7" width="5.33203125" style="12" customWidth="1"/>
    <col min="8" max="9" width="5.33203125" style="1" customWidth="1"/>
    <col min="10" max="11" width="5.33203125" style="12" customWidth="1"/>
    <col min="12" max="14" width="5.33203125" hidden="1" customWidth="1"/>
    <col min="15" max="17" width="5.33203125" style="1" customWidth="1"/>
    <col min="18" max="18" width="5.33203125" style="12" customWidth="1"/>
    <col min="19" max="20" width="5.33203125" style="1" customWidth="1"/>
    <col min="21" max="22" width="5.33203125" style="12" customWidth="1"/>
    <col min="23" max="25" width="5.33203125" hidden="1" customWidth="1"/>
    <col min="26" max="28" width="5.33203125" style="1" customWidth="1"/>
    <col min="29" max="29" width="5.33203125" style="9" customWidth="1"/>
    <col min="30" max="31" width="5.33203125" style="1" customWidth="1"/>
    <col min="32" max="33" width="5.33203125" style="12" customWidth="1"/>
    <col min="34" max="36" width="4.6640625" hidden="1" customWidth="1"/>
    <col min="37" max="16384" width="8.6640625" style="1"/>
  </cols>
  <sheetData>
    <row r="1" spans="1:42" s="48" customFormat="1" ht="35" customHeight="1" x14ac:dyDescent="0.3">
      <c r="A1" s="116" t="s">
        <v>48</v>
      </c>
      <c r="B1" s="116"/>
      <c r="C1" s="117"/>
      <c r="D1" s="117"/>
      <c r="E1" s="138" t="s">
        <v>0</v>
      </c>
      <c r="F1" s="138"/>
      <c r="G1" s="138"/>
      <c r="H1" s="138"/>
      <c r="I1" s="138"/>
      <c r="J1" s="138"/>
      <c r="K1" s="138"/>
      <c r="L1" s="143" t="s">
        <v>35</v>
      </c>
      <c r="M1" s="143"/>
      <c r="N1" s="143"/>
      <c r="O1" s="117"/>
      <c r="P1" s="139" t="s">
        <v>16</v>
      </c>
      <c r="Q1" s="139"/>
      <c r="R1" s="139"/>
      <c r="S1" s="139"/>
      <c r="T1" s="139"/>
      <c r="U1" s="139"/>
      <c r="V1" s="139"/>
      <c r="W1" s="143" t="s">
        <v>35</v>
      </c>
      <c r="X1" s="143"/>
      <c r="Y1" s="143"/>
      <c r="Z1" s="117"/>
      <c r="AA1" s="140" t="s">
        <v>17</v>
      </c>
      <c r="AB1" s="140"/>
      <c r="AC1" s="140"/>
      <c r="AD1" s="140"/>
      <c r="AE1" s="140"/>
      <c r="AF1" s="140"/>
      <c r="AG1" s="140"/>
      <c r="AH1" s="143" t="s">
        <v>35</v>
      </c>
      <c r="AI1" s="143"/>
      <c r="AJ1" s="143"/>
    </row>
    <row r="2" spans="1:42" s="76" customFormat="1" ht="19" x14ac:dyDescent="0.25">
      <c r="A2" s="71"/>
      <c r="B2" s="128" t="s">
        <v>53</v>
      </c>
      <c r="C2" s="72"/>
      <c r="D2" s="73"/>
      <c r="E2" s="74">
        <v>87</v>
      </c>
      <c r="F2" s="74"/>
      <c r="G2" s="75">
        <v>0.96</v>
      </c>
      <c r="H2" s="74"/>
      <c r="I2" s="74"/>
      <c r="J2" s="74">
        <v>14.5</v>
      </c>
      <c r="K2" s="74">
        <v>331</v>
      </c>
      <c r="L2" s="112"/>
      <c r="M2" s="112"/>
      <c r="N2" s="112"/>
      <c r="O2" s="72"/>
      <c r="P2" s="74">
        <v>121</v>
      </c>
      <c r="Q2" s="74"/>
      <c r="R2" s="75">
        <v>0.96</v>
      </c>
      <c r="S2" s="74"/>
      <c r="T2" s="74"/>
      <c r="U2" s="74">
        <v>16.5</v>
      </c>
      <c r="V2" s="74">
        <v>399</v>
      </c>
      <c r="W2" s="112"/>
      <c r="X2" s="112"/>
      <c r="Y2" s="112"/>
      <c r="Z2" s="72"/>
      <c r="AA2" s="74">
        <v>125</v>
      </c>
      <c r="AB2" s="74"/>
      <c r="AC2" s="75">
        <v>0.96</v>
      </c>
      <c r="AD2" s="74"/>
      <c r="AE2" s="74"/>
      <c r="AF2" s="74">
        <v>17</v>
      </c>
      <c r="AG2" s="74">
        <v>442</v>
      </c>
      <c r="AH2" s="113"/>
      <c r="AI2" s="113"/>
      <c r="AJ2" s="113"/>
    </row>
    <row r="3" spans="1:42" customFormat="1" ht="123" customHeight="1" x14ac:dyDescent="0.2">
      <c r="A3" s="118" t="s">
        <v>25</v>
      </c>
      <c r="B3" s="118" t="s">
        <v>26</v>
      </c>
      <c r="C3" s="119" t="s">
        <v>27</v>
      </c>
      <c r="D3" s="119" t="s">
        <v>44</v>
      </c>
      <c r="E3" s="29" t="s">
        <v>31</v>
      </c>
      <c r="F3" s="29" t="s">
        <v>32</v>
      </c>
      <c r="G3" s="28" t="s">
        <v>33</v>
      </c>
      <c r="H3" s="29" t="s">
        <v>42</v>
      </c>
      <c r="I3" s="29" t="s">
        <v>41</v>
      </c>
      <c r="J3" s="28" t="s">
        <v>43</v>
      </c>
      <c r="K3" s="28" t="s">
        <v>34</v>
      </c>
      <c r="L3" s="29" t="s">
        <v>36</v>
      </c>
      <c r="M3" s="29" t="s">
        <v>37</v>
      </c>
      <c r="N3" s="29" t="s">
        <v>39</v>
      </c>
      <c r="O3" s="120"/>
      <c r="P3" s="29" t="s">
        <v>31</v>
      </c>
      <c r="Q3" s="29" t="s">
        <v>32</v>
      </c>
      <c r="R3" s="28" t="s">
        <v>33</v>
      </c>
      <c r="S3" s="29" t="s">
        <v>42</v>
      </c>
      <c r="T3" s="29" t="s">
        <v>41</v>
      </c>
      <c r="U3" s="28" t="s">
        <v>43</v>
      </c>
      <c r="V3" s="28" t="s">
        <v>34</v>
      </c>
      <c r="W3" s="29" t="s">
        <v>36</v>
      </c>
      <c r="X3" s="29" t="s">
        <v>37</v>
      </c>
      <c r="Y3" s="29" t="s">
        <v>39</v>
      </c>
      <c r="Z3" s="120"/>
      <c r="AA3" s="29" t="s">
        <v>31</v>
      </c>
      <c r="AB3" s="29" t="s">
        <v>32</v>
      </c>
      <c r="AC3" s="28" t="s">
        <v>33</v>
      </c>
      <c r="AD3" s="29" t="s">
        <v>42</v>
      </c>
      <c r="AE3" s="29" t="s">
        <v>41</v>
      </c>
      <c r="AF3" s="28" t="s">
        <v>43</v>
      </c>
      <c r="AG3" s="28" t="s">
        <v>34</v>
      </c>
      <c r="AH3" s="29" t="s">
        <v>36</v>
      </c>
      <c r="AI3" s="29" t="s">
        <v>37</v>
      </c>
      <c r="AJ3" s="29" t="s">
        <v>39</v>
      </c>
      <c r="AK3" s="29"/>
      <c r="AL3" s="29"/>
      <c r="AM3" s="29"/>
      <c r="AN3" s="29"/>
      <c r="AO3" s="29"/>
      <c r="AP3" s="29"/>
    </row>
    <row r="4" spans="1:42" ht="16" x14ac:dyDescent="0.2">
      <c r="A4" s="26"/>
      <c r="B4" s="26"/>
      <c r="C4" s="26"/>
      <c r="E4" s="2"/>
      <c r="F4" s="2"/>
      <c r="G4" s="8">
        <f t="shared" ref="G4:G67" si="0">IF(E4+F4=0, 0, E4/(E4+F4))</f>
        <v>0</v>
      </c>
      <c r="H4" s="6"/>
      <c r="I4" s="6"/>
      <c r="J4" s="10">
        <f>H4-(0.5*I4)</f>
        <v>0</v>
      </c>
      <c r="K4" s="11">
        <f>(((SUM(L4:N4)-4563)/1771)*40)+360</f>
        <v>256.93958215697347</v>
      </c>
      <c r="L4">
        <f>E4*Calculations!$AA$7</f>
        <v>0</v>
      </c>
      <c r="M4">
        <f>G4*Calculations!$AB$7</f>
        <v>0</v>
      </c>
      <c r="N4">
        <f>J4*Calculations!$AC$7</f>
        <v>0</v>
      </c>
      <c r="Q4" s="4"/>
      <c r="R4" s="8">
        <f>IF(P4+Q4=0, 0, P4/(P4+Q4))</f>
        <v>0</v>
      </c>
      <c r="S4" s="6"/>
      <c r="T4" s="6"/>
      <c r="U4" s="10">
        <f>S4-(0.5*T4)</f>
        <v>0</v>
      </c>
      <c r="V4" s="11">
        <f>(((SUM(W4:Y4)-4563)/1771)*40)+400</f>
        <v>296.93958215697347</v>
      </c>
      <c r="W4">
        <f>P4*Calculations!$AA$7</f>
        <v>0</v>
      </c>
      <c r="X4">
        <f>R4*Calculations!$AB$7</f>
        <v>0</v>
      </c>
      <c r="Y4">
        <f>U4*Calculations!$AC$7</f>
        <v>0</v>
      </c>
      <c r="AC4" s="8">
        <f>IF(AA4+AB4=0, 0, AA4/(AA4+AB4))</f>
        <v>0</v>
      </c>
      <c r="AD4" s="6"/>
      <c r="AE4" s="6"/>
      <c r="AF4" s="10">
        <f>AD4-(0.5*AE4)</f>
        <v>0</v>
      </c>
      <c r="AG4" s="11">
        <f>(((SUM(AH4:AJ4)-4563)/1771)*40)+440</f>
        <v>336.93958215697347</v>
      </c>
      <c r="AH4">
        <f>AA4*Calculations!$AA$7</f>
        <v>0</v>
      </c>
      <c r="AI4">
        <f>AC4*Calculations!$AB$7</f>
        <v>0</v>
      </c>
      <c r="AJ4">
        <f>AF4*Calculations!$AC$7</f>
        <v>0</v>
      </c>
    </row>
    <row r="5" spans="1:42" ht="16" x14ac:dyDescent="0.2">
      <c r="A5" s="26"/>
      <c r="B5" s="26"/>
      <c r="C5" s="26"/>
      <c r="E5" s="2"/>
      <c r="F5" s="2"/>
      <c r="G5" s="8">
        <f t="shared" si="0"/>
        <v>0</v>
      </c>
      <c r="H5" s="6"/>
      <c r="I5" s="6"/>
      <c r="J5" s="10">
        <f t="shared" ref="J5:J68" si="1">H5-(0.5*I5)</f>
        <v>0</v>
      </c>
      <c r="K5" s="11">
        <f t="shared" ref="K5:K68" si="2">(((SUM(L5:N5)-4563)/1771)*40)+360</f>
        <v>256.93958215697347</v>
      </c>
      <c r="L5">
        <f>E5*Calculations!$AA$7</f>
        <v>0</v>
      </c>
      <c r="M5">
        <f>G5*Calculations!$AB$7</f>
        <v>0</v>
      </c>
      <c r="N5">
        <f>J5*Calculations!$AC$7</f>
        <v>0</v>
      </c>
      <c r="Q5" s="4"/>
      <c r="R5" s="8">
        <f t="shared" ref="R5:R68" si="3">IF(P5+Q5=0, 0, P5/(P5+Q5))</f>
        <v>0</v>
      </c>
      <c r="S5" s="6"/>
      <c r="T5" s="6"/>
      <c r="U5" s="10">
        <f t="shared" ref="U5:U68" si="4">S5-(0.5*T5)</f>
        <v>0</v>
      </c>
      <c r="V5" s="11">
        <f t="shared" ref="V5:V68" si="5">(((SUM(W5:Y5)-4563)/1771)*40)+400</f>
        <v>296.93958215697347</v>
      </c>
      <c r="W5">
        <f>P5*Calculations!$AA$7</f>
        <v>0</v>
      </c>
      <c r="X5">
        <f>R5*Calculations!$AB$7</f>
        <v>0</v>
      </c>
      <c r="Y5">
        <f>U5*Calculations!$AC$7</f>
        <v>0</v>
      </c>
      <c r="AC5" s="8">
        <f t="shared" ref="AC5:AC68" si="6">IF(AA5+AB5=0, 0, AA5/(AA5+AB5))</f>
        <v>0</v>
      </c>
      <c r="AD5" s="6"/>
      <c r="AE5" s="6"/>
      <c r="AF5" s="10">
        <f t="shared" ref="AF5:AF68" si="7">AD5-(0.5*AE5)</f>
        <v>0</v>
      </c>
      <c r="AG5" s="11">
        <f t="shared" ref="AG5:AG68" si="8">(((SUM(AH5:AJ5)-4563)/1771)*40)+440</f>
        <v>336.93958215697347</v>
      </c>
      <c r="AH5">
        <f>AA5*Calculations!$AA$7</f>
        <v>0</v>
      </c>
      <c r="AI5">
        <f>AC5*Calculations!$AB$7</f>
        <v>0</v>
      </c>
      <c r="AJ5">
        <f>AF5*Calculations!$AC$7</f>
        <v>0</v>
      </c>
    </row>
    <row r="6" spans="1:42" ht="16" x14ac:dyDescent="0.2">
      <c r="A6" s="26"/>
      <c r="B6" s="26"/>
      <c r="C6" s="26"/>
      <c r="E6" s="2"/>
      <c r="F6" s="2"/>
      <c r="G6" s="8">
        <f t="shared" si="0"/>
        <v>0</v>
      </c>
      <c r="H6" s="6"/>
      <c r="I6" s="6"/>
      <c r="J6" s="10">
        <f t="shared" si="1"/>
        <v>0</v>
      </c>
      <c r="K6" s="11">
        <f t="shared" si="2"/>
        <v>256.93958215697347</v>
      </c>
      <c r="L6">
        <f>E6*Calculations!$AA$7</f>
        <v>0</v>
      </c>
      <c r="M6">
        <f>G6*Calculations!$AB$7</f>
        <v>0</v>
      </c>
      <c r="N6">
        <f>J6*Calculations!$AC$7</f>
        <v>0</v>
      </c>
      <c r="Q6" s="4"/>
      <c r="R6" s="8">
        <f t="shared" si="3"/>
        <v>0</v>
      </c>
      <c r="S6" s="6"/>
      <c r="T6" s="6"/>
      <c r="U6" s="10">
        <f t="shared" si="4"/>
        <v>0</v>
      </c>
      <c r="V6" s="11">
        <f t="shared" si="5"/>
        <v>296.93958215697347</v>
      </c>
      <c r="W6">
        <f>P6*Calculations!$AA$7</f>
        <v>0</v>
      </c>
      <c r="X6">
        <f>R6*Calculations!$AB$7</f>
        <v>0</v>
      </c>
      <c r="Y6">
        <f>U6*Calculations!$AC$7</f>
        <v>0</v>
      </c>
      <c r="AC6" s="8">
        <f t="shared" si="6"/>
        <v>0</v>
      </c>
      <c r="AD6" s="6"/>
      <c r="AE6" s="6"/>
      <c r="AF6" s="10">
        <f t="shared" si="7"/>
        <v>0</v>
      </c>
      <c r="AG6" s="11">
        <f t="shared" si="8"/>
        <v>336.93958215697347</v>
      </c>
      <c r="AH6">
        <f>AA6*Calculations!$AA$7</f>
        <v>0</v>
      </c>
      <c r="AI6">
        <f>AC6*Calculations!$AB$7</f>
        <v>0</v>
      </c>
      <c r="AJ6">
        <f>AF6*Calculations!$AC$7</f>
        <v>0</v>
      </c>
    </row>
    <row r="7" spans="1:42" ht="16" x14ac:dyDescent="0.2">
      <c r="A7" s="26"/>
      <c r="B7" s="26"/>
      <c r="C7" s="26"/>
      <c r="E7" s="2"/>
      <c r="F7" s="2"/>
      <c r="G7" s="8">
        <f t="shared" si="0"/>
        <v>0</v>
      </c>
      <c r="H7" s="6"/>
      <c r="I7" s="6"/>
      <c r="J7" s="10">
        <f t="shared" si="1"/>
        <v>0</v>
      </c>
      <c r="K7" s="11">
        <f t="shared" si="2"/>
        <v>256.93958215697347</v>
      </c>
      <c r="L7">
        <f>E7*Calculations!$AA$7</f>
        <v>0</v>
      </c>
      <c r="M7">
        <f>G7*Calculations!$AB$7</f>
        <v>0</v>
      </c>
      <c r="N7">
        <f>J7*Calculations!$AC$7</f>
        <v>0</v>
      </c>
      <c r="Q7" s="4"/>
      <c r="R7" s="8">
        <f t="shared" si="3"/>
        <v>0</v>
      </c>
      <c r="S7" s="6"/>
      <c r="T7" s="6"/>
      <c r="U7" s="10">
        <f t="shared" si="4"/>
        <v>0</v>
      </c>
      <c r="V7" s="11">
        <f t="shared" si="5"/>
        <v>296.93958215697347</v>
      </c>
      <c r="W7">
        <f>P7*Calculations!$AA$7</f>
        <v>0</v>
      </c>
      <c r="X7">
        <f>R7*Calculations!$AB$7</f>
        <v>0</v>
      </c>
      <c r="Y7">
        <f>U7*Calculations!$AC$7</f>
        <v>0</v>
      </c>
      <c r="AC7" s="8">
        <f t="shared" si="6"/>
        <v>0</v>
      </c>
      <c r="AD7" s="6"/>
      <c r="AE7" s="6"/>
      <c r="AF7" s="10">
        <f t="shared" si="7"/>
        <v>0</v>
      </c>
      <c r="AG7" s="11">
        <f t="shared" si="8"/>
        <v>336.93958215697347</v>
      </c>
      <c r="AH7">
        <f>AA7*Calculations!$AA$7</f>
        <v>0</v>
      </c>
      <c r="AI7">
        <f>AC7*Calculations!$AB$7</f>
        <v>0</v>
      </c>
      <c r="AJ7">
        <f>AF7*Calculations!$AC$7</f>
        <v>0</v>
      </c>
    </row>
    <row r="8" spans="1:42" ht="16" x14ac:dyDescent="0.2">
      <c r="A8" s="26"/>
      <c r="B8" s="26"/>
      <c r="C8" s="26"/>
      <c r="E8" s="2"/>
      <c r="F8" s="2"/>
      <c r="G8" s="8">
        <f t="shared" si="0"/>
        <v>0</v>
      </c>
      <c r="H8" s="6"/>
      <c r="I8" s="6"/>
      <c r="J8" s="10">
        <f t="shared" si="1"/>
        <v>0</v>
      </c>
      <c r="K8" s="11">
        <f t="shared" si="2"/>
        <v>256.93958215697347</v>
      </c>
      <c r="L8">
        <f>E8*Calculations!$AA$7</f>
        <v>0</v>
      </c>
      <c r="M8">
        <f>G8*Calculations!$AB$7</f>
        <v>0</v>
      </c>
      <c r="N8">
        <f>J8*Calculations!$AC$7</f>
        <v>0</v>
      </c>
      <c r="Q8" s="4"/>
      <c r="R8" s="8">
        <f t="shared" si="3"/>
        <v>0</v>
      </c>
      <c r="S8" s="6"/>
      <c r="T8" s="6"/>
      <c r="U8" s="10">
        <f t="shared" si="4"/>
        <v>0</v>
      </c>
      <c r="V8" s="11">
        <f t="shared" si="5"/>
        <v>296.93958215697347</v>
      </c>
      <c r="W8">
        <f>P8*Calculations!$AA$7</f>
        <v>0</v>
      </c>
      <c r="X8">
        <f>R8*Calculations!$AB$7</f>
        <v>0</v>
      </c>
      <c r="Y8">
        <f>U8*Calculations!$AC$7</f>
        <v>0</v>
      </c>
      <c r="AC8" s="8">
        <f t="shared" si="6"/>
        <v>0</v>
      </c>
      <c r="AD8" s="6"/>
      <c r="AE8" s="6"/>
      <c r="AF8" s="10">
        <f t="shared" si="7"/>
        <v>0</v>
      </c>
      <c r="AG8" s="11">
        <f t="shared" si="8"/>
        <v>336.93958215697347</v>
      </c>
      <c r="AH8">
        <f>AA8*Calculations!$AA$7</f>
        <v>0</v>
      </c>
      <c r="AI8">
        <f>AC8*Calculations!$AB$7</f>
        <v>0</v>
      </c>
      <c r="AJ8">
        <f>AF8*Calculations!$AC$7</f>
        <v>0</v>
      </c>
    </row>
    <row r="9" spans="1:42" ht="16" x14ac:dyDescent="0.2">
      <c r="A9" s="26"/>
      <c r="B9" s="26"/>
      <c r="C9" s="26"/>
      <c r="E9" s="2"/>
      <c r="F9" s="2"/>
      <c r="G9" s="8">
        <f t="shared" si="0"/>
        <v>0</v>
      </c>
      <c r="H9" s="6"/>
      <c r="I9" s="6"/>
      <c r="J9" s="10">
        <f t="shared" si="1"/>
        <v>0</v>
      </c>
      <c r="K9" s="11">
        <f t="shared" si="2"/>
        <v>256.93958215697347</v>
      </c>
      <c r="L9">
        <f>E9*Calculations!$AA$7</f>
        <v>0</v>
      </c>
      <c r="M9">
        <f>G9*Calculations!$AB$7</f>
        <v>0</v>
      </c>
      <c r="N9">
        <f>J9*Calculations!$AC$7</f>
        <v>0</v>
      </c>
      <c r="Q9" s="4"/>
      <c r="R9" s="8">
        <f t="shared" si="3"/>
        <v>0</v>
      </c>
      <c r="S9" s="6"/>
      <c r="T9" s="6"/>
      <c r="U9" s="10">
        <f t="shared" si="4"/>
        <v>0</v>
      </c>
      <c r="V9" s="11">
        <f t="shared" si="5"/>
        <v>296.93958215697347</v>
      </c>
      <c r="W9">
        <f>P9*Calculations!$AA$7</f>
        <v>0</v>
      </c>
      <c r="X9">
        <f>R9*Calculations!$AB$7</f>
        <v>0</v>
      </c>
      <c r="Y9">
        <f>U9*Calculations!$AC$7</f>
        <v>0</v>
      </c>
      <c r="AC9" s="8">
        <f t="shared" si="6"/>
        <v>0</v>
      </c>
      <c r="AD9" s="6"/>
      <c r="AE9" s="6"/>
      <c r="AF9" s="10">
        <f t="shared" si="7"/>
        <v>0</v>
      </c>
      <c r="AG9" s="11">
        <f t="shared" si="8"/>
        <v>336.93958215697347</v>
      </c>
      <c r="AH9">
        <f>AA9*Calculations!$AA$7</f>
        <v>0</v>
      </c>
      <c r="AI9">
        <f>AC9*Calculations!$AB$7</f>
        <v>0</v>
      </c>
      <c r="AJ9">
        <f>AF9*Calculations!$AC$7</f>
        <v>0</v>
      </c>
    </row>
    <row r="10" spans="1:42" ht="16" x14ac:dyDescent="0.2">
      <c r="A10" s="26"/>
      <c r="B10" s="26"/>
      <c r="C10" s="26"/>
      <c r="E10" s="2"/>
      <c r="F10" s="2"/>
      <c r="G10" s="8">
        <f t="shared" si="0"/>
        <v>0</v>
      </c>
      <c r="H10" s="6"/>
      <c r="I10" s="6"/>
      <c r="J10" s="10">
        <f t="shared" si="1"/>
        <v>0</v>
      </c>
      <c r="K10" s="11">
        <f t="shared" si="2"/>
        <v>256.93958215697347</v>
      </c>
      <c r="L10">
        <f>E10*Calculations!$AA$7</f>
        <v>0</v>
      </c>
      <c r="M10">
        <f>G10*Calculations!$AB$7</f>
        <v>0</v>
      </c>
      <c r="N10">
        <f>J10*Calculations!$AC$7</f>
        <v>0</v>
      </c>
      <c r="Q10" s="4"/>
      <c r="R10" s="8">
        <f t="shared" si="3"/>
        <v>0</v>
      </c>
      <c r="S10" s="6"/>
      <c r="T10" s="6"/>
      <c r="U10" s="10">
        <f t="shared" si="4"/>
        <v>0</v>
      </c>
      <c r="V10" s="11">
        <f t="shared" si="5"/>
        <v>296.93958215697347</v>
      </c>
      <c r="W10">
        <f>P10*Calculations!$AA$7</f>
        <v>0</v>
      </c>
      <c r="X10">
        <f>R10*Calculations!$AB$7</f>
        <v>0</v>
      </c>
      <c r="Y10">
        <f>U10*Calculations!$AC$7</f>
        <v>0</v>
      </c>
      <c r="AC10" s="8">
        <f t="shared" si="6"/>
        <v>0</v>
      </c>
      <c r="AD10" s="6"/>
      <c r="AE10" s="6"/>
      <c r="AF10" s="10">
        <f t="shared" si="7"/>
        <v>0</v>
      </c>
      <c r="AG10" s="11">
        <f t="shared" si="8"/>
        <v>336.93958215697347</v>
      </c>
      <c r="AH10">
        <f>AA10*Calculations!$AA$7</f>
        <v>0</v>
      </c>
      <c r="AI10">
        <f>AC10*Calculations!$AB$7</f>
        <v>0</v>
      </c>
      <c r="AJ10">
        <f>AF10*Calculations!$AC$7</f>
        <v>0</v>
      </c>
    </row>
    <row r="11" spans="1:42" ht="16" x14ac:dyDescent="0.2">
      <c r="A11" s="26"/>
      <c r="B11" s="26"/>
      <c r="C11" s="26"/>
      <c r="E11" s="2"/>
      <c r="F11" s="2"/>
      <c r="G11" s="8">
        <f t="shared" si="0"/>
        <v>0</v>
      </c>
      <c r="H11" s="6"/>
      <c r="I11" s="6"/>
      <c r="J11" s="10">
        <f t="shared" si="1"/>
        <v>0</v>
      </c>
      <c r="K11" s="11">
        <f t="shared" si="2"/>
        <v>256.93958215697347</v>
      </c>
      <c r="L11">
        <f>E11*Calculations!$AA$7</f>
        <v>0</v>
      </c>
      <c r="M11">
        <f>G11*Calculations!$AB$7</f>
        <v>0</v>
      </c>
      <c r="N11">
        <f>J11*Calculations!$AC$7</f>
        <v>0</v>
      </c>
      <c r="Q11" s="4"/>
      <c r="R11" s="8">
        <f t="shared" si="3"/>
        <v>0</v>
      </c>
      <c r="S11" s="6"/>
      <c r="T11" s="6"/>
      <c r="U11" s="10">
        <f t="shared" si="4"/>
        <v>0</v>
      </c>
      <c r="V11" s="11">
        <f t="shared" si="5"/>
        <v>296.93958215697347</v>
      </c>
      <c r="W11">
        <f>P11*Calculations!$AA$7</f>
        <v>0</v>
      </c>
      <c r="X11">
        <f>R11*Calculations!$AB$7</f>
        <v>0</v>
      </c>
      <c r="Y11">
        <f>U11*Calculations!$AC$7</f>
        <v>0</v>
      </c>
      <c r="AC11" s="8">
        <f t="shared" si="6"/>
        <v>0</v>
      </c>
      <c r="AD11" s="6"/>
      <c r="AE11" s="6"/>
      <c r="AF11" s="10">
        <f t="shared" si="7"/>
        <v>0</v>
      </c>
      <c r="AG11" s="11">
        <f t="shared" si="8"/>
        <v>336.93958215697347</v>
      </c>
      <c r="AH11">
        <f>AA11*Calculations!$AA$7</f>
        <v>0</v>
      </c>
      <c r="AI11">
        <f>AC11*Calculations!$AB$7</f>
        <v>0</v>
      </c>
      <c r="AJ11">
        <f>AF11*Calculations!$AC$7</f>
        <v>0</v>
      </c>
    </row>
    <row r="12" spans="1:42" ht="16" x14ac:dyDescent="0.2">
      <c r="A12" s="26"/>
      <c r="B12" s="26"/>
      <c r="C12" s="26"/>
      <c r="E12" s="2"/>
      <c r="F12" s="2"/>
      <c r="G12" s="8">
        <f t="shared" si="0"/>
        <v>0</v>
      </c>
      <c r="H12" s="6"/>
      <c r="I12" s="6"/>
      <c r="J12" s="10">
        <f t="shared" si="1"/>
        <v>0</v>
      </c>
      <c r="K12" s="11">
        <f t="shared" si="2"/>
        <v>256.93958215697347</v>
      </c>
      <c r="L12">
        <f>E12*Calculations!$AA$7</f>
        <v>0</v>
      </c>
      <c r="M12">
        <f>G12*Calculations!$AB$7</f>
        <v>0</v>
      </c>
      <c r="N12">
        <f>J12*Calculations!$AC$7</f>
        <v>0</v>
      </c>
      <c r="Q12" s="4"/>
      <c r="R12" s="8">
        <f t="shared" si="3"/>
        <v>0</v>
      </c>
      <c r="S12" s="6"/>
      <c r="T12" s="6"/>
      <c r="U12" s="10">
        <f t="shared" si="4"/>
        <v>0</v>
      </c>
      <c r="V12" s="11">
        <f t="shared" si="5"/>
        <v>296.93958215697347</v>
      </c>
      <c r="W12">
        <f>P12*Calculations!$AA$7</f>
        <v>0</v>
      </c>
      <c r="X12">
        <f>R12*Calculations!$AB$7</f>
        <v>0</v>
      </c>
      <c r="Y12">
        <f>U12*Calculations!$AC$7</f>
        <v>0</v>
      </c>
      <c r="AC12" s="8">
        <f t="shared" si="6"/>
        <v>0</v>
      </c>
      <c r="AD12" s="6"/>
      <c r="AE12" s="6"/>
      <c r="AF12" s="10">
        <f t="shared" si="7"/>
        <v>0</v>
      </c>
      <c r="AG12" s="11">
        <f t="shared" si="8"/>
        <v>336.93958215697347</v>
      </c>
      <c r="AH12">
        <f>AA12*Calculations!$AA$7</f>
        <v>0</v>
      </c>
      <c r="AI12">
        <f>AC12*Calculations!$AB$7</f>
        <v>0</v>
      </c>
      <c r="AJ12">
        <f>AF12*Calculations!$AC$7</f>
        <v>0</v>
      </c>
    </row>
    <row r="13" spans="1:42" ht="16" x14ac:dyDescent="0.2">
      <c r="A13" s="26"/>
      <c r="B13" s="26"/>
      <c r="C13" s="26"/>
      <c r="E13" s="2"/>
      <c r="F13" s="2"/>
      <c r="G13" s="8">
        <f t="shared" si="0"/>
        <v>0</v>
      </c>
      <c r="H13" s="6"/>
      <c r="I13" s="6"/>
      <c r="J13" s="10">
        <f t="shared" si="1"/>
        <v>0</v>
      </c>
      <c r="K13" s="11">
        <f t="shared" si="2"/>
        <v>256.93958215697347</v>
      </c>
      <c r="L13">
        <f>E13*Calculations!$AA$7</f>
        <v>0</v>
      </c>
      <c r="M13">
        <f>G13*Calculations!$AB$7</f>
        <v>0</v>
      </c>
      <c r="N13">
        <f>J13*Calculations!$AC$7</f>
        <v>0</v>
      </c>
      <c r="Q13" s="4"/>
      <c r="R13" s="8">
        <f t="shared" si="3"/>
        <v>0</v>
      </c>
      <c r="S13" s="6"/>
      <c r="T13" s="6"/>
      <c r="U13" s="10">
        <f t="shared" si="4"/>
        <v>0</v>
      </c>
      <c r="V13" s="11">
        <f t="shared" si="5"/>
        <v>296.93958215697347</v>
      </c>
      <c r="W13">
        <f>P13*Calculations!$AA$7</f>
        <v>0</v>
      </c>
      <c r="X13">
        <f>R13*Calculations!$AB$7</f>
        <v>0</v>
      </c>
      <c r="Y13">
        <f>U13*Calculations!$AC$7</f>
        <v>0</v>
      </c>
      <c r="AC13" s="8">
        <f t="shared" si="6"/>
        <v>0</v>
      </c>
      <c r="AD13" s="6"/>
      <c r="AE13" s="6"/>
      <c r="AF13" s="10">
        <f t="shared" si="7"/>
        <v>0</v>
      </c>
      <c r="AG13" s="11">
        <f t="shared" si="8"/>
        <v>336.93958215697347</v>
      </c>
      <c r="AH13">
        <f>AA13*Calculations!$AA$7</f>
        <v>0</v>
      </c>
      <c r="AI13">
        <f>AC13*Calculations!$AB$7</f>
        <v>0</v>
      </c>
      <c r="AJ13">
        <f>AF13*Calculations!$AC$7</f>
        <v>0</v>
      </c>
    </row>
    <row r="14" spans="1:42" ht="16" x14ac:dyDescent="0.2">
      <c r="A14" s="26"/>
      <c r="B14" s="26"/>
      <c r="C14" s="26"/>
      <c r="E14" s="2"/>
      <c r="F14" s="2"/>
      <c r="G14" s="8">
        <f t="shared" si="0"/>
        <v>0</v>
      </c>
      <c r="H14" s="6"/>
      <c r="I14" s="6"/>
      <c r="J14" s="10">
        <f t="shared" si="1"/>
        <v>0</v>
      </c>
      <c r="K14" s="11">
        <f t="shared" si="2"/>
        <v>256.93958215697347</v>
      </c>
      <c r="L14">
        <f>E14*Calculations!$AA$7</f>
        <v>0</v>
      </c>
      <c r="M14">
        <f>G14*Calculations!$AB$7</f>
        <v>0</v>
      </c>
      <c r="N14">
        <f>J14*Calculations!$AC$7</f>
        <v>0</v>
      </c>
      <c r="Q14" s="4"/>
      <c r="R14" s="8">
        <f t="shared" si="3"/>
        <v>0</v>
      </c>
      <c r="S14" s="6"/>
      <c r="T14" s="6"/>
      <c r="U14" s="10">
        <f t="shared" si="4"/>
        <v>0</v>
      </c>
      <c r="V14" s="11">
        <f t="shared" si="5"/>
        <v>296.93958215697347</v>
      </c>
      <c r="W14">
        <f>P14*Calculations!$AA$7</f>
        <v>0</v>
      </c>
      <c r="X14">
        <f>R14*Calculations!$AB$7</f>
        <v>0</v>
      </c>
      <c r="Y14">
        <f>U14*Calculations!$AC$7</f>
        <v>0</v>
      </c>
      <c r="AC14" s="8">
        <f t="shared" si="6"/>
        <v>0</v>
      </c>
      <c r="AD14" s="6"/>
      <c r="AE14" s="6"/>
      <c r="AF14" s="10">
        <f t="shared" si="7"/>
        <v>0</v>
      </c>
      <c r="AG14" s="11">
        <f t="shared" si="8"/>
        <v>336.93958215697347</v>
      </c>
      <c r="AH14">
        <f>AA14*Calculations!$AA$7</f>
        <v>0</v>
      </c>
      <c r="AI14">
        <f>AC14*Calculations!$AB$7</f>
        <v>0</v>
      </c>
      <c r="AJ14">
        <f>AF14*Calculations!$AC$7</f>
        <v>0</v>
      </c>
    </row>
    <row r="15" spans="1:42" ht="16" x14ac:dyDescent="0.2">
      <c r="A15" s="26"/>
      <c r="B15" s="26"/>
      <c r="C15" s="26"/>
      <c r="G15" s="8">
        <f t="shared" si="0"/>
        <v>0</v>
      </c>
      <c r="H15" s="6"/>
      <c r="I15" s="6"/>
      <c r="J15" s="10">
        <f t="shared" si="1"/>
        <v>0</v>
      </c>
      <c r="K15" s="11">
        <f t="shared" si="2"/>
        <v>256.93958215697347</v>
      </c>
      <c r="L15">
        <f>E15*Calculations!$AA$7</f>
        <v>0</v>
      </c>
      <c r="M15">
        <f>G15*Calculations!$AB$7</f>
        <v>0</v>
      </c>
      <c r="N15">
        <f>J15*Calculations!$AC$7</f>
        <v>0</v>
      </c>
      <c r="P15" s="5"/>
      <c r="Q15" s="5"/>
      <c r="R15" s="8">
        <f t="shared" si="3"/>
        <v>0</v>
      </c>
      <c r="S15" s="6"/>
      <c r="T15" s="6"/>
      <c r="U15" s="10">
        <f t="shared" si="4"/>
        <v>0</v>
      </c>
      <c r="V15" s="11">
        <f t="shared" si="5"/>
        <v>296.93958215697347</v>
      </c>
      <c r="W15">
        <f>P15*Calculations!$AA$7</f>
        <v>0</v>
      </c>
      <c r="X15">
        <f>R15*Calculations!$AB$7</f>
        <v>0</v>
      </c>
      <c r="Y15">
        <f>U15*Calculations!$AC$7</f>
        <v>0</v>
      </c>
      <c r="AC15" s="8">
        <f t="shared" si="6"/>
        <v>0</v>
      </c>
      <c r="AD15" s="6"/>
      <c r="AE15" s="6"/>
      <c r="AF15" s="10">
        <f t="shared" si="7"/>
        <v>0</v>
      </c>
      <c r="AG15" s="11">
        <f t="shared" si="8"/>
        <v>336.93958215697347</v>
      </c>
      <c r="AH15">
        <f>AA15*Calculations!$AA$7</f>
        <v>0</v>
      </c>
      <c r="AI15">
        <f>AC15*Calculations!$AB$7</f>
        <v>0</v>
      </c>
      <c r="AJ15">
        <f>AF15*Calculations!$AC$7</f>
        <v>0</v>
      </c>
    </row>
    <row r="16" spans="1:42" ht="16" x14ac:dyDescent="0.2">
      <c r="A16" s="26"/>
      <c r="B16" s="26"/>
      <c r="C16" s="26"/>
      <c r="E16" s="2"/>
      <c r="F16" s="2"/>
      <c r="G16" s="8">
        <f t="shared" si="0"/>
        <v>0</v>
      </c>
      <c r="H16" s="6"/>
      <c r="I16" s="6"/>
      <c r="J16" s="10">
        <f t="shared" si="1"/>
        <v>0</v>
      </c>
      <c r="K16" s="11">
        <f t="shared" si="2"/>
        <v>256.93958215697347</v>
      </c>
      <c r="L16">
        <f>E16*Calculations!$AA$7</f>
        <v>0</v>
      </c>
      <c r="M16">
        <f>G16*Calculations!$AB$7</f>
        <v>0</v>
      </c>
      <c r="N16">
        <f>J16*Calculations!$AC$7</f>
        <v>0</v>
      </c>
      <c r="P16" s="5"/>
      <c r="Q16" s="5"/>
      <c r="R16" s="8">
        <f t="shared" si="3"/>
        <v>0</v>
      </c>
      <c r="S16" s="6"/>
      <c r="T16" s="6"/>
      <c r="U16" s="10">
        <f t="shared" si="4"/>
        <v>0</v>
      </c>
      <c r="V16" s="11">
        <f t="shared" si="5"/>
        <v>296.93958215697347</v>
      </c>
      <c r="W16">
        <f>P16*Calculations!$AA$7</f>
        <v>0</v>
      </c>
      <c r="X16">
        <f>R16*Calculations!$AB$7</f>
        <v>0</v>
      </c>
      <c r="Y16">
        <f>U16*Calculations!$AC$7</f>
        <v>0</v>
      </c>
      <c r="AC16" s="8">
        <f t="shared" si="6"/>
        <v>0</v>
      </c>
      <c r="AD16" s="6"/>
      <c r="AE16" s="6"/>
      <c r="AF16" s="10">
        <f t="shared" si="7"/>
        <v>0</v>
      </c>
      <c r="AG16" s="11">
        <f t="shared" si="8"/>
        <v>336.93958215697347</v>
      </c>
      <c r="AH16">
        <f>AA16*Calculations!$AA$7</f>
        <v>0</v>
      </c>
      <c r="AI16">
        <f>AC16*Calculations!$AB$7</f>
        <v>0</v>
      </c>
      <c r="AJ16">
        <f>AF16*Calculations!$AC$7</f>
        <v>0</v>
      </c>
    </row>
    <row r="17" spans="1:36" ht="16" x14ac:dyDescent="0.2">
      <c r="A17" s="26"/>
      <c r="B17" s="26"/>
      <c r="C17" s="26"/>
      <c r="E17" s="2"/>
      <c r="F17" s="2"/>
      <c r="G17" s="8">
        <f t="shared" si="0"/>
        <v>0</v>
      </c>
      <c r="H17" s="6"/>
      <c r="I17" s="6"/>
      <c r="J17" s="10">
        <f t="shared" si="1"/>
        <v>0</v>
      </c>
      <c r="K17" s="11">
        <f t="shared" si="2"/>
        <v>256.93958215697347</v>
      </c>
      <c r="L17">
        <f>E17*Calculations!$AA$7</f>
        <v>0</v>
      </c>
      <c r="M17">
        <f>G17*Calculations!$AB$7</f>
        <v>0</v>
      </c>
      <c r="N17">
        <f>J17*Calculations!$AC$7</f>
        <v>0</v>
      </c>
      <c r="P17" s="5"/>
      <c r="Q17" s="5"/>
      <c r="R17" s="8">
        <f t="shared" si="3"/>
        <v>0</v>
      </c>
      <c r="S17" s="6"/>
      <c r="T17" s="6"/>
      <c r="U17" s="10">
        <f t="shared" si="4"/>
        <v>0</v>
      </c>
      <c r="V17" s="11">
        <f t="shared" si="5"/>
        <v>296.93958215697347</v>
      </c>
      <c r="W17">
        <f>P17*Calculations!$AA$7</f>
        <v>0</v>
      </c>
      <c r="X17">
        <f>R17*Calculations!$AB$7</f>
        <v>0</v>
      </c>
      <c r="Y17">
        <f>U17*Calculations!$AC$7</f>
        <v>0</v>
      </c>
      <c r="AC17" s="8">
        <f t="shared" si="6"/>
        <v>0</v>
      </c>
      <c r="AD17" s="6"/>
      <c r="AE17" s="6"/>
      <c r="AF17" s="10">
        <f t="shared" si="7"/>
        <v>0</v>
      </c>
      <c r="AG17" s="11">
        <f t="shared" si="8"/>
        <v>336.93958215697347</v>
      </c>
      <c r="AH17">
        <f>AA17*Calculations!$AA$7</f>
        <v>0</v>
      </c>
      <c r="AI17">
        <f>AC17*Calculations!$AB$7</f>
        <v>0</v>
      </c>
      <c r="AJ17">
        <f>AF17*Calculations!$AC$7</f>
        <v>0</v>
      </c>
    </row>
    <row r="18" spans="1:36" ht="16" x14ac:dyDescent="0.2">
      <c r="A18" s="26"/>
      <c r="B18" s="26"/>
      <c r="C18" s="26"/>
      <c r="G18" s="8">
        <f t="shared" si="0"/>
        <v>0</v>
      </c>
      <c r="H18" s="6"/>
      <c r="I18" s="6"/>
      <c r="J18" s="10">
        <f t="shared" si="1"/>
        <v>0</v>
      </c>
      <c r="K18" s="11">
        <f t="shared" si="2"/>
        <v>256.93958215697347</v>
      </c>
      <c r="L18">
        <f>E18*Calculations!$AA$7</f>
        <v>0</v>
      </c>
      <c r="M18">
        <f>G18*Calculations!$AB$7</f>
        <v>0</v>
      </c>
      <c r="N18">
        <f>J18*Calculations!$AC$7</f>
        <v>0</v>
      </c>
      <c r="P18" s="5"/>
      <c r="Q18" s="5"/>
      <c r="R18" s="8">
        <f t="shared" si="3"/>
        <v>0</v>
      </c>
      <c r="S18" s="6"/>
      <c r="T18" s="6"/>
      <c r="U18" s="10">
        <f t="shared" si="4"/>
        <v>0</v>
      </c>
      <c r="V18" s="11">
        <f t="shared" si="5"/>
        <v>296.93958215697347</v>
      </c>
      <c r="W18">
        <f>P18*Calculations!$AA$7</f>
        <v>0</v>
      </c>
      <c r="X18">
        <f>R18*Calculations!$AB$7</f>
        <v>0</v>
      </c>
      <c r="Y18">
        <f>U18*Calculations!$AC$7</f>
        <v>0</v>
      </c>
      <c r="AC18" s="8">
        <f t="shared" si="6"/>
        <v>0</v>
      </c>
      <c r="AD18" s="6"/>
      <c r="AE18" s="6"/>
      <c r="AF18" s="10">
        <f t="shared" si="7"/>
        <v>0</v>
      </c>
      <c r="AG18" s="11">
        <f t="shared" si="8"/>
        <v>336.93958215697347</v>
      </c>
      <c r="AH18">
        <f>AA18*Calculations!$AA$7</f>
        <v>0</v>
      </c>
      <c r="AI18">
        <f>AC18*Calculations!$AB$7</f>
        <v>0</v>
      </c>
      <c r="AJ18">
        <f>AF18*Calculations!$AC$7</f>
        <v>0</v>
      </c>
    </row>
    <row r="19" spans="1:36" ht="16" x14ac:dyDescent="0.2">
      <c r="A19" s="26"/>
      <c r="B19" s="26"/>
      <c r="C19" s="26"/>
      <c r="G19" s="8">
        <f t="shared" si="0"/>
        <v>0</v>
      </c>
      <c r="H19" s="6"/>
      <c r="I19" s="6"/>
      <c r="J19" s="10">
        <f t="shared" si="1"/>
        <v>0</v>
      </c>
      <c r="K19" s="11">
        <f t="shared" si="2"/>
        <v>256.93958215697347</v>
      </c>
      <c r="L19">
        <f>E19*Calculations!$AA$7</f>
        <v>0</v>
      </c>
      <c r="M19">
        <f>G19*Calculations!$AB$7</f>
        <v>0</v>
      </c>
      <c r="N19">
        <f>J19*Calculations!$AC$7</f>
        <v>0</v>
      </c>
      <c r="P19" s="5"/>
      <c r="Q19" s="5"/>
      <c r="R19" s="8">
        <f t="shared" si="3"/>
        <v>0</v>
      </c>
      <c r="S19" s="6"/>
      <c r="T19" s="6"/>
      <c r="U19" s="10">
        <f t="shared" si="4"/>
        <v>0</v>
      </c>
      <c r="V19" s="11">
        <f t="shared" si="5"/>
        <v>296.93958215697347</v>
      </c>
      <c r="W19">
        <f>P19*Calculations!$AA$7</f>
        <v>0</v>
      </c>
      <c r="X19">
        <f>R19*Calculations!$AB$7</f>
        <v>0</v>
      </c>
      <c r="Y19">
        <f>U19*Calculations!$AC$7</f>
        <v>0</v>
      </c>
      <c r="AC19" s="8">
        <f t="shared" si="6"/>
        <v>0</v>
      </c>
      <c r="AD19" s="6"/>
      <c r="AE19" s="6"/>
      <c r="AF19" s="10">
        <f t="shared" si="7"/>
        <v>0</v>
      </c>
      <c r="AG19" s="11">
        <f t="shared" si="8"/>
        <v>336.93958215697347</v>
      </c>
      <c r="AH19">
        <f>AA19*Calculations!$AA$7</f>
        <v>0</v>
      </c>
      <c r="AI19">
        <f>AC19*Calculations!$AB$7</f>
        <v>0</v>
      </c>
      <c r="AJ19">
        <f>AF19*Calculations!$AC$7</f>
        <v>0</v>
      </c>
    </row>
    <row r="20" spans="1:36" ht="16" x14ac:dyDescent="0.2">
      <c r="A20" s="26"/>
      <c r="B20" s="26"/>
      <c r="C20" s="26"/>
      <c r="G20" s="8">
        <f t="shared" si="0"/>
        <v>0</v>
      </c>
      <c r="H20" s="6"/>
      <c r="I20" s="6"/>
      <c r="J20" s="10">
        <f t="shared" si="1"/>
        <v>0</v>
      </c>
      <c r="K20" s="11">
        <f t="shared" si="2"/>
        <v>256.93958215697347</v>
      </c>
      <c r="L20">
        <f>E20*Calculations!$AA$7</f>
        <v>0</v>
      </c>
      <c r="M20">
        <f>G20*Calculations!$AB$7</f>
        <v>0</v>
      </c>
      <c r="N20">
        <f>J20*Calculations!$AC$7</f>
        <v>0</v>
      </c>
      <c r="P20" s="5"/>
      <c r="Q20" s="5"/>
      <c r="R20" s="8">
        <f t="shared" si="3"/>
        <v>0</v>
      </c>
      <c r="S20" s="6"/>
      <c r="T20" s="6"/>
      <c r="U20" s="10">
        <f t="shared" si="4"/>
        <v>0</v>
      </c>
      <c r="V20" s="11">
        <f t="shared" si="5"/>
        <v>296.93958215697347</v>
      </c>
      <c r="W20">
        <f>P20*Calculations!$AA$7</f>
        <v>0</v>
      </c>
      <c r="X20">
        <f>R20*Calculations!$AB$7</f>
        <v>0</v>
      </c>
      <c r="Y20">
        <f>U20*Calculations!$AC$7</f>
        <v>0</v>
      </c>
      <c r="AC20" s="8">
        <f t="shared" si="6"/>
        <v>0</v>
      </c>
      <c r="AD20" s="6"/>
      <c r="AE20" s="6"/>
      <c r="AF20" s="10">
        <f t="shared" si="7"/>
        <v>0</v>
      </c>
      <c r="AG20" s="11">
        <f t="shared" si="8"/>
        <v>336.93958215697347</v>
      </c>
      <c r="AH20">
        <f>AA20*Calculations!$AA$7</f>
        <v>0</v>
      </c>
      <c r="AI20">
        <f>AC20*Calculations!$AB$7</f>
        <v>0</v>
      </c>
      <c r="AJ20">
        <f>AF20*Calculations!$AC$7</f>
        <v>0</v>
      </c>
    </row>
    <row r="21" spans="1:36" ht="16" x14ac:dyDescent="0.2">
      <c r="A21" s="26"/>
      <c r="B21" s="26"/>
      <c r="C21" s="26"/>
      <c r="F21" s="6"/>
      <c r="G21" s="8">
        <f t="shared" si="0"/>
        <v>0</v>
      </c>
      <c r="H21" s="6"/>
      <c r="I21" s="6"/>
      <c r="J21" s="10">
        <f t="shared" si="1"/>
        <v>0</v>
      </c>
      <c r="K21" s="11">
        <f t="shared" si="2"/>
        <v>256.93958215697347</v>
      </c>
      <c r="L21">
        <f>E21*Calculations!$AA$7</f>
        <v>0</v>
      </c>
      <c r="M21">
        <f>G21*Calculations!$AB$7</f>
        <v>0</v>
      </c>
      <c r="N21">
        <f>J21*Calculations!$AC$7</f>
        <v>0</v>
      </c>
      <c r="P21" s="5"/>
      <c r="Q21" s="5"/>
      <c r="R21" s="8">
        <f t="shared" si="3"/>
        <v>0</v>
      </c>
      <c r="S21" s="6"/>
      <c r="T21" s="6"/>
      <c r="U21" s="10">
        <f t="shared" si="4"/>
        <v>0</v>
      </c>
      <c r="V21" s="11">
        <f t="shared" si="5"/>
        <v>296.93958215697347</v>
      </c>
      <c r="W21">
        <f>P21*Calculations!$AA$7</f>
        <v>0</v>
      </c>
      <c r="X21">
        <f>R21*Calculations!$AB$7</f>
        <v>0</v>
      </c>
      <c r="Y21">
        <f>U21*Calculations!$AC$7</f>
        <v>0</v>
      </c>
      <c r="AC21" s="8">
        <f t="shared" si="6"/>
        <v>0</v>
      </c>
      <c r="AD21" s="6"/>
      <c r="AE21" s="6"/>
      <c r="AF21" s="10">
        <f t="shared" si="7"/>
        <v>0</v>
      </c>
      <c r="AG21" s="11">
        <f t="shared" si="8"/>
        <v>336.93958215697347</v>
      </c>
      <c r="AH21">
        <f>AA21*Calculations!$AA$7</f>
        <v>0</v>
      </c>
      <c r="AI21">
        <f>AC21*Calculations!$AB$7</f>
        <v>0</v>
      </c>
      <c r="AJ21">
        <f>AF21*Calculations!$AC$7</f>
        <v>0</v>
      </c>
    </row>
    <row r="22" spans="1:36" ht="16" x14ac:dyDescent="0.2">
      <c r="A22" s="26"/>
      <c r="B22" s="26"/>
      <c r="C22" s="26"/>
      <c r="F22" s="6"/>
      <c r="G22" s="8">
        <f t="shared" si="0"/>
        <v>0</v>
      </c>
      <c r="H22" s="6"/>
      <c r="I22" s="6"/>
      <c r="J22" s="10">
        <f t="shared" si="1"/>
        <v>0</v>
      </c>
      <c r="K22" s="11">
        <f t="shared" si="2"/>
        <v>256.93958215697347</v>
      </c>
      <c r="L22">
        <f>E22*Calculations!$AA$7</f>
        <v>0</v>
      </c>
      <c r="M22">
        <f>G22*Calculations!$AB$7</f>
        <v>0</v>
      </c>
      <c r="N22">
        <f>J22*Calculations!$AC$7</f>
        <v>0</v>
      </c>
      <c r="P22" s="5"/>
      <c r="Q22" s="5"/>
      <c r="R22" s="8">
        <f t="shared" si="3"/>
        <v>0</v>
      </c>
      <c r="S22" s="6"/>
      <c r="T22" s="6"/>
      <c r="U22" s="10">
        <f t="shared" si="4"/>
        <v>0</v>
      </c>
      <c r="V22" s="11">
        <f t="shared" si="5"/>
        <v>296.93958215697347</v>
      </c>
      <c r="W22">
        <f>P22*Calculations!$AA$7</f>
        <v>0</v>
      </c>
      <c r="X22">
        <f>R22*Calculations!$AB$7</f>
        <v>0</v>
      </c>
      <c r="Y22">
        <f>U22*Calculations!$AC$7</f>
        <v>0</v>
      </c>
      <c r="AC22" s="8">
        <f t="shared" si="6"/>
        <v>0</v>
      </c>
      <c r="AD22" s="6"/>
      <c r="AE22" s="6"/>
      <c r="AF22" s="10">
        <f t="shared" si="7"/>
        <v>0</v>
      </c>
      <c r="AG22" s="11">
        <f t="shared" si="8"/>
        <v>336.93958215697347</v>
      </c>
      <c r="AH22">
        <f>AA22*Calculations!$AA$7</f>
        <v>0</v>
      </c>
      <c r="AI22">
        <f>AC22*Calculations!$AB$7</f>
        <v>0</v>
      </c>
      <c r="AJ22">
        <f>AF22*Calculations!$AC$7</f>
        <v>0</v>
      </c>
    </row>
    <row r="23" spans="1:36" ht="16" x14ac:dyDescent="0.2">
      <c r="A23" s="26"/>
      <c r="B23" s="26"/>
      <c r="C23" s="26"/>
      <c r="F23" s="6"/>
      <c r="G23" s="8">
        <f t="shared" si="0"/>
        <v>0</v>
      </c>
      <c r="H23" s="6"/>
      <c r="I23" s="6"/>
      <c r="J23" s="10">
        <f t="shared" si="1"/>
        <v>0</v>
      </c>
      <c r="K23" s="11">
        <f t="shared" si="2"/>
        <v>256.93958215697347</v>
      </c>
      <c r="L23">
        <f>E23*Calculations!$AA$7</f>
        <v>0</v>
      </c>
      <c r="M23">
        <f>G23*Calculations!$AB$7</f>
        <v>0</v>
      </c>
      <c r="N23">
        <f>J23*Calculations!$AC$7</f>
        <v>0</v>
      </c>
      <c r="P23" s="5"/>
      <c r="Q23" s="5"/>
      <c r="R23" s="8">
        <f t="shared" si="3"/>
        <v>0</v>
      </c>
      <c r="S23" s="6"/>
      <c r="T23" s="6"/>
      <c r="U23" s="10">
        <f t="shared" si="4"/>
        <v>0</v>
      </c>
      <c r="V23" s="11">
        <f t="shared" si="5"/>
        <v>296.93958215697347</v>
      </c>
      <c r="W23">
        <f>P23*Calculations!$AA$7</f>
        <v>0</v>
      </c>
      <c r="X23">
        <f>R23*Calculations!$AB$7</f>
        <v>0</v>
      </c>
      <c r="Y23">
        <f>U23*Calculations!$AC$7</f>
        <v>0</v>
      </c>
      <c r="AC23" s="8">
        <f t="shared" si="6"/>
        <v>0</v>
      </c>
      <c r="AD23" s="6"/>
      <c r="AE23" s="6"/>
      <c r="AF23" s="10">
        <f t="shared" si="7"/>
        <v>0</v>
      </c>
      <c r="AG23" s="11">
        <f t="shared" si="8"/>
        <v>336.93958215697347</v>
      </c>
      <c r="AH23">
        <f>AA23*Calculations!$AA$7</f>
        <v>0</v>
      </c>
      <c r="AI23">
        <f>AC23*Calculations!$AB$7</f>
        <v>0</v>
      </c>
      <c r="AJ23">
        <f>AF23*Calculations!$AC$7</f>
        <v>0</v>
      </c>
    </row>
    <row r="24" spans="1:36" ht="16" x14ac:dyDescent="0.2">
      <c r="A24" s="26"/>
      <c r="B24" s="26"/>
      <c r="C24" s="26"/>
      <c r="F24" s="6"/>
      <c r="G24" s="8">
        <f t="shared" si="0"/>
        <v>0</v>
      </c>
      <c r="H24" s="6"/>
      <c r="I24" s="6"/>
      <c r="J24" s="10">
        <f t="shared" si="1"/>
        <v>0</v>
      </c>
      <c r="K24" s="11">
        <f t="shared" si="2"/>
        <v>256.93958215697347</v>
      </c>
      <c r="L24">
        <f>E24*Calculations!$AA$7</f>
        <v>0</v>
      </c>
      <c r="M24">
        <f>G24*Calculations!$AB$7</f>
        <v>0</v>
      </c>
      <c r="N24">
        <f>J24*Calculations!$AC$7</f>
        <v>0</v>
      </c>
      <c r="P24" s="5"/>
      <c r="Q24" s="5"/>
      <c r="R24" s="8">
        <f t="shared" si="3"/>
        <v>0</v>
      </c>
      <c r="S24" s="6"/>
      <c r="T24" s="6"/>
      <c r="U24" s="10">
        <f t="shared" si="4"/>
        <v>0</v>
      </c>
      <c r="V24" s="11">
        <f t="shared" si="5"/>
        <v>296.93958215697347</v>
      </c>
      <c r="W24">
        <f>P24*Calculations!$AA$7</f>
        <v>0</v>
      </c>
      <c r="X24">
        <f>R24*Calculations!$AB$7</f>
        <v>0</v>
      </c>
      <c r="Y24">
        <f>U24*Calculations!$AC$7</f>
        <v>0</v>
      </c>
      <c r="AC24" s="8">
        <f t="shared" si="6"/>
        <v>0</v>
      </c>
      <c r="AD24" s="6"/>
      <c r="AE24" s="6"/>
      <c r="AF24" s="10">
        <f t="shared" si="7"/>
        <v>0</v>
      </c>
      <c r="AG24" s="11">
        <f t="shared" si="8"/>
        <v>336.93958215697347</v>
      </c>
      <c r="AH24">
        <f>AA24*Calculations!$AA$7</f>
        <v>0</v>
      </c>
      <c r="AI24">
        <f>AC24*Calculations!$AB$7</f>
        <v>0</v>
      </c>
      <c r="AJ24">
        <f>AF24*Calculations!$AC$7</f>
        <v>0</v>
      </c>
    </row>
    <row r="25" spans="1:36" ht="16" x14ac:dyDescent="0.2">
      <c r="A25" s="26"/>
      <c r="B25" s="26"/>
      <c r="C25" s="26"/>
      <c r="F25" s="6"/>
      <c r="G25" s="8">
        <f t="shared" si="0"/>
        <v>0</v>
      </c>
      <c r="H25" s="6"/>
      <c r="I25" s="6"/>
      <c r="J25" s="10">
        <f t="shared" si="1"/>
        <v>0</v>
      </c>
      <c r="K25" s="11">
        <f t="shared" si="2"/>
        <v>256.93958215697347</v>
      </c>
      <c r="L25">
        <f>E25*Calculations!$AA$7</f>
        <v>0</v>
      </c>
      <c r="M25">
        <f>G25*Calculations!$AB$7</f>
        <v>0</v>
      </c>
      <c r="N25">
        <f>J25*Calculations!$AC$7</f>
        <v>0</v>
      </c>
      <c r="P25" s="5"/>
      <c r="Q25" s="5"/>
      <c r="R25" s="8">
        <f t="shared" si="3"/>
        <v>0</v>
      </c>
      <c r="S25" s="6"/>
      <c r="T25" s="6"/>
      <c r="U25" s="10">
        <f t="shared" si="4"/>
        <v>0</v>
      </c>
      <c r="V25" s="11">
        <f t="shared" si="5"/>
        <v>296.93958215697347</v>
      </c>
      <c r="W25">
        <f>P25*Calculations!$AA$7</f>
        <v>0</v>
      </c>
      <c r="X25">
        <f>R25*Calculations!$AB$7</f>
        <v>0</v>
      </c>
      <c r="Y25">
        <f>U25*Calculations!$AC$7</f>
        <v>0</v>
      </c>
      <c r="AC25" s="8">
        <f t="shared" si="6"/>
        <v>0</v>
      </c>
      <c r="AD25" s="6"/>
      <c r="AE25" s="6"/>
      <c r="AF25" s="10">
        <f t="shared" si="7"/>
        <v>0</v>
      </c>
      <c r="AG25" s="11">
        <f t="shared" si="8"/>
        <v>336.93958215697347</v>
      </c>
      <c r="AH25">
        <f>AA25*Calculations!$AA$7</f>
        <v>0</v>
      </c>
      <c r="AI25">
        <f>AC25*Calculations!$AB$7</f>
        <v>0</v>
      </c>
      <c r="AJ25">
        <f>AF25*Calculations!$AC$7</f>
        <v>0</v>
      </c>
    </row>
    <row r="26" spans="1:36" ht="16" x14ac:dyDescent="0.2">
      <c r="A26" s="26"/>
      <c r="B26" s="26"/>
      <c r="C26" s="26"/>
      <c r="F26" s="6"/>
      <c r="G26" s="8">
        <f t="shared" si="0"/>
        <v>0</v>
      </c>
      <c r="H26" s="6"/>
      <c r="I26" s="6"/>
      <c r="J26" s="10">
        <f t="shared" si="1"/>
        <v>0</v>
      </c>
      <c r="K26" s="11">
        <f t="shared" si="2"/>
        <v>256.93958215697347</v>
      </c>
      <c r="L26">
        <f>E26*Calculations!$AA$7</f>
        <v>0</v>
      </c>
      <c r="M26">
        <f>G26*Calculations!$AB$7</f>
        <v>0</v>
      </c>
      <c r="N26">
        <f>J26*Calculations!$AC$7</f>
        <v>0</v>
      </c>
      <c r="P26" s="5"/>
      <c r="Q26" s="5"/>
      <c r="R26" s="8">
        <f t="shared" si="3"/>
        <v>0</v>
      </c>
      <c r="S26" s="6"/>
      <c r="T26" s="6"/>
      <c r="U26" s="10">
        <f t="shared" si="4"/>
        <v>0</v>
      </c>
      <c r="V26" s="11">
        <f t="shared" si="5"/>
        <v>296.93958215697347</v>
      </c>
      <c r="W26">
        <f>P26*Calculations!$AA$7</f>
        <v>0</v>
      </c>
      <c r="X26">
        <f>R26*Calculations!$AB$7</f>
        <v>0</v>
      </c>
      <c r="Y26">
        <f>U26*Calculations!$AC$7</f>
        <v>0</v>
      </c>
      <c r="AC26" s="8">
        <f t="shared" si="6"/>
        <v>0</v>
      </c>
      <c r="AD26" s="6"/>
      <c r="AE26" s="6"/>
      <c r="AF26" s="10">
        <f t="shared" si="7"/>
        <v>0</v>
      </c>
      <c r="AG26" s="11">
        <f t="shared" si="8"/>
        <v>336.93958215697347</v>
      </c>
      <c r="AH26">
        <f>AA26*Calculations!$AA$7</f>
        <v>0</v>
      </c>
      <c r="AI26">
        <f>AC26*Calculations!$AB$7</f>
        <v>0</v>
      </c>
      <c r="AJ26">
        <f>AF26*Calculations!$AC$7</f>
        <v>0</v>
      </c>
    </row>
    <row r="27" spans="1:36" x14ac:dyDescent="0.2">
      <c r="A27" s="26"/>
      <c r="B27" s="26"/>
      <c r="C27" s="26"/>
      <c r="F27" s="6"/>
      <c r="G27" s="8">
        <f t="shared" si="0"/>
        <v>0</v>
      </c>
      <c r="H27" s="6"/>
      <c r="I27" s="6"/>
      <c r="J27" s="10">
        <f t="shared" si="1"/>
        <v>0</v>
      </c>
      <c r="K27" s="11">
        <f t="shared" si="2"/>
        <v>256.93958215697347</v>
      </c>
      <c r="L27">
        <f>E27*Calculations!$AA$7</f>
        <v>0</v>
      </c>
      <c r="M27">
        <f>G27*Calculations!$AB$7</f>
        <v>0</v>
      </c>
      <c r="N27">
        <f>J27*Calculations!$AC$7</f>
        <v>0</v>
      </c>
      <c r="R27" s="8">
        <f t="shared" si="3"/>
        <v>0</v>
      </c>
      <c r="S27" s="6"/>
      <c r="T27" s="6"/>
      <c r="U27" s="10">
        <f t="shared" si="4"/>
        <v>0</v>
      </c>
      <c r="V27" s="11">
        <f t="shared" si="5"/>
        <v>296.93958215697347</v>
      </c>
      <c r="W27">
        <f>P27*Calculations!$AA$7</f>
        <v>0</v>
      </c>
      <c r="X27">
        <f>R27*Calculations!$AB$7</f>
        <v>0</v>
      </c>
      <c r="Y27">
        <f>U27*Calculations!$AC$7</f>
        <v>0</v>
      </c>
      <c r="AC27" s="8">
        <f t="shared" si="6"/>
        <v>0</v>
      </c>
      <c r="AD27" s="6"/>
      <c r="AE27" s="6"/>
      <c r="AF27" s="10">
        <f t="shared" si="7"/>
        <v>0</v>
      </c>
      <c r="AG27" s="11">
        <f t="shared" si="8"/>
        <v>336.93958215697347</v>
      </c>
      <c r="AH27">
        <f>AA27*Calculations!$AA$7</f>
        <v>0</v>
      </c>
      <c r="AI27">
        <f>AC27*Calculations!$AB$7</f>
        <v>0</v>
      </c>
      <c r="AJ27">
        <f>AF27*Calculations!$AC$7</f>
        <v>0</v>
      </c>
    </row>
    <row r="28" spans="1:36" x14ac:dyDescent="0.2">
      <c r="A28" s="26"/>
      <c r="B28" s="26"/>
      <c r="C28" s="26"/>
      <c r="F28" s="6"/>
      <c r="G28" s="8">
        <f t="shared" si="0"/>
        <v>0</v>
      </c>
      <c r="H28" s="6"/>
      <c r="I28" s="6"/>
      <c r="J28" s="10">
        <f t="shared" si="1"/>
        <v>0</v>
      </c>
      <c r="K28" s="11">
        <f t="shared" si="2"/>
        <v>256.93958215697347</v>
      </c>
      <c r="L28">
        <f>E28*Calculations!$AA$7</f>
        <v>0</v>
      </c>
      <c r="M28">
        <f>G28*Calculations!$AB$7</f>
        <v>0</v>
      </c>
      <c r="N28">
        <f>J28*Calculations!$AC$7</f>
        <v>0</v>
      </c>
      <c r="R28" s="8">
        <f t="shared" si="3"/>
        <v>0</v>
      </c>
      <c r="S28" s="6"/>
      <c r="T28" s="6"/>
      <c r="U28" s="10">
        <f t="shared" si="4"/>
        <v>0</v>
      </c>
      <c r="V28" s="11">
        <f t="shared" si="5"/>
        <v>296.93958215697347</v>
      </c>
      <c r="W28">
        <f>P28*Calculations!$AA$7</f>
        <v>0</v>
      </c>
      <c r="X28">
        <f>R28*Calculations!$AB$7</f>
        <v>0</v>
      </c>
      <c r="Y28">
        <f>U28*Calculations!$AC$7</f>
        <v>0</v>
      </c>
      <c r="AC28" s="8">
        <f t="shared" si="6"/>
        <v>0</v>
      </c>
      <c r="AD28" s="6"/>
      <c r="AE28" s="6"/>
      <c r="AF28" s="10">
        <f t="shared" si="7"/>
        <v>0</v>
      </c>
      <c r="AG28" s="11">
        <f t="shared" si="8"/>
        <v>336.93958215697347</v>
      </c>
      <c r="AH28">
        <f>AA28*Calculations!$AA$7</f>
        <v>0</v>
      </c>
      <c r="AI28">
        <f>AC28*Calculations!$AB$7</f>
        <v>0</v>
      </c>
      <c r="AJ28">
        <f>AF28*Calculations!$AC$7</f>
        <v>0</v>
      </c>
    </row>
    <row r="29" spans="1:36" x14ac:dyDescent="0.2">
      <c r="A29" s="26"/>
      <c r="B29" s="26"/>
      <c r="C29" s="26"/>
      <c r="F29" s="6"/>
      <c r="G29" s="8">
        <f t="shared" si="0"/>
        <v>0</v>
      </c>
      <c r="H29" s="6"/>
      <c r="I29" s="6"/>
      <c r="J29" s="10">
        <f t="shared" si="1"/>
        <v>0</v>
      </c>
      <c r="K29" s="11">
        <f t="shared" si="2"/>
        <v>256.93958215697347</v>
      </c>
      <c r="L29">
        <f>E29*Calculations!$AA$7</f>
        <v>0</v>
      </c>
      <c r="M29">
        <f>G29*Calculations!$AB$7</f>
        <v>0</v>
      </c>
      <c r="N29">
        <f>J29*Calculations!$AC$7</f>
        <v>0</v>
      </c>
      <c r="R29" s="8">
        <f t="shared" si="3"/>
        <v>0</v>
      </c>
      <c r="S29" s="6"/>
      <c r="T29" s="6"/>
      <c r="U29" s="10">
        <f t="shared" si="4"/>
        <v>0</v>
      </c>
      <c r="V29" s="11">
        <f t="shared" si="5"/>
        <v>296.93958215697347</v>
      </c>
      <c r="W29">
        <f>P29*Calculations!$AA$7</f>
        <v>0</v>
      </c>
      <c r="X29">
        <f>R29*Calculations!$AB$7</f>
        <v>0</v>
      </c>
      <c r="Y29">
        <f>U29*Calculations!$AC$7</f>
        <v>0</v>
      </c>
      <c r="AC29" s="8">
        <f t="shared" si="6"/>
        <v>0</v>
      </c>
      <c r="AD29" s="6"/>
      <c r="AE29" s="6"/>
      <c r="AF29" s="10">
        <f t="shared" si="7"/>
        <v>0</v>
      </c>
      <c r="AG29" s="11">
        <f t="shared" si="8"/>
        <v>336.93958215697347</v>
      </c>
      <c r="AH29">
        <f>AA29*Calculations!$AA$7</f>
        <v>0</v>
      </c>
      <c r="AI29">
        <f>AC29*Calculations!$AB$7</f>
        <v>0</v>
      </c>
      <c r="AJ29">
        <f>AF29*Calculations!$AC$7</f>
        <v>0</v>
      </c>
    </row>
    <row r="30" spans="1:36" x14ac:dyDescent="0.2">
      <c r="A30" s="26"/>
      <c r="B30" s="26"/>
      <c r="C30" s="26"/>
      <c r="F30" s="6"/>
      <c r="G30" s="8">
        <f t="shared" si="0"/>
        <v>0</v>
      </c>
      <c r="H30" s="6"/>
      <c r="I30" s="6"/>
      <c r="J30" s="10">
        <f t="shared" si="1"/>
        <v>0</v>
      </c>
      <c r="K30" s="11">
        <f t="shared" si="2"/>
        <v>256.93958215697347</v>
      </c>
      <c r="L30">
        <f>E30*Calculations!$AA$7</f>
        <v>0</v>
      </c>
      <c r="M30">
        <f>G30*Calculations!$AB$7</f>
        <v>0</v>
      </c>
      <c r="N30">
        <f>J30*Calculations!$AC$7</f>
        <v>0</v>
      </c>
      <c r="R30" s="8">
        <f t="shared" si="3"/>
        <v>0</v>
      </c>
      <c r="S30" s="6"/>
      <c r="T30" s="6"/>
      <c r="U30" s="10">
        <f t="shared" si="4"/>
        <v>0</v>
      </c>
      <c r="V30" s="11">
        <f t="shared" si="5"/>
        <v>296.93958215697347</v>
      </c>
      <c r="W30">
        <f>P30*Calculations!$AA$7</f>
        <v>0</v>
      </c>
      <c r="X30">
        <f>R30*Calculations!$AB$7</f>
        <v>0</v>
      </c>
      <c r="Y30">
        <f>U30*Calculations!$AC$7</f>
        <v>0</v>
      </c>
      <c r="AC30" s="8">
        <f t="shared" si="6"/>
        <v>0</v>
      </c>
      <c r="AD30" s="6"/>
      <c r="AE30" s="6"/>
      <c r="AF30" s="10">
        <f t="shared" si="7"/>
        <v>0</v>
      </c>
      <c r="AG30" s="11">
        <f t="shared" si="8"/>
        <v>336.93958215697347</v>
      </c>
      <c r="AH30">
        <f>AA30*Calculations!$AA$7</f>
        <v>0</v>
      </c>
      <c r="AI30">
        <f>AC30*Calculations!$AB$7</f>
        <v>0</v>
      </c>
      <c r="AJ30">
        <f>AF30*Calculations!$AC$7</f>
        <v>0</v>
      </c>
    </row>
    <row r="31" spans="1:36" x14ac:dyDescent="0.2">
      <c r="A31" s="26"/>
      <c r="B31" s="26"/>
      <c r="C31" s="26"/>
      <c r="F31" s="6"/>
      <c r="G31" s="8">
        <f t="shared" si="0"/>
        <v>0</v>
      </c>
      <c r="H31" s="6"/>
      <c r="I31" s="6"/>
      <c r="J31" s="10">
        <f t="shared" si="1"/>
        <v>0</v>
      </c>
      <c r="K31" s="11">
        <f t="shared" si="2"/>
        <v>256.93958215697347</v>
      </c>
      <c r="L31">
        <f>E31*Calculations!$AA$7</f>
        <v>0</v>
      </c>
      <c r="M31">
        <f>G31*Calculations!$AB$7</f>
        <v>0</v>
      </c>
      <c r="N31">
        <f>J31*Calculations!$AC$7</f>
        <v>0</v>
      </c>
      <c r="R31" s="8">
        <f t="shared" si="3"/>
        <v>0</v>
      </c>
      <c r="S31" s="6"/>
      <c r="T31" s="6"/>
      <c r="U31" s="10">
        <f t="shared" si="4"/>
        <v>0</v>
      </c>
      <c r="V31" s="11">
        <f t="shared" si="5"/>
        <v>296.93958215697347</v>
      </c>
      <c r="W31">
        <f>P31*Calculations!$AA$7</f>
        <v>0</v>
      </c>
      <c r="X31">
        <f>R31*Calculations!$AB$7</f>
        <v>0</v>
      </c>
      <c r="Y31">
        <f>U31*Calculations!$AC$7</f>
        <v>0</v>
      </c>
      <c r="AC31" s="8">
        <f t="shared" si="6"/>
        <v>0</v>
      </c>
      <c r="AD31" s="6"/>
      <c r="AE31" s="6"/>
      <c r="AF31" s="10">
        <f t="shared" si="7"/>
        <v>0</v>
      </c>
      <c r="AG31" s="11">
        <f t="shared" si="8"/>
        <v>336.93958215697347</v>
      </c>
      <c r="AH31">
        <f>AA31*Calculations!$AA$7</f>
        <v>0</v>
      </c>
      <c r="AI31">
        <f>AC31*Calculations!$AB$7</f>
        <v>0</v>
      </c>
      <c r="AJ31">
        <f>AF31*Calculations!$AC$7</f>
        <v>0</v>
      </c>
    </row>
    <row r="32" spans="1:36" x14ac:dyDescent="0.2">
      <c r="A32" s="26"/>
      <c r="B32" s="26"/>
      <c r="C32" s="26"/>
      <c r="F32" s="6"/>
      <c r="G32" s="8">
        <f t="shared" si="0"/>
        <v>0</v>
      </c>
      <c r="H32" s="6"/>
      <c r="I32" s="6"/>
      <c r="J32" s="10">
        <f t="shared" si="1"/>
        <v>0</v>
      </c>
      <c r="K32" s="11">
        <f t="shared" si="2"/>
        <v>256.93958215697347</v>
      </c>
      <c r="L32">
        <f>E32*Calculations!$AA$7</f>
        <v>0</v>
      </c>
      <c r="M32">
        <f>G32*Calculations!$AB$7</f>
        <v>0</v>
      </c>
      <c r="N32">
        <f>J32*Calculations!$AC$7</f>
        <v>0</v>
      </c>
      <c r="R32" s="8">
        <f t="shared" si="3"/>
        <v>0</v>
      </c>
      <c r="S32" s="6"/>
      <c r="T32" s="6"/>
      <c r="U32" s="10">
        <f t="shared" si="4"/>
        <v>0</v>
      </c>
      <c r="V32" s="11">
        <f t="shared" si="5"/>
        <v>296.93958215697347</v>
      </c>
      <c r="W32">
        <f>P32*Calculations!$AA$7</f>
        <v>0</v>
      </c>
      <c r="X32">
        <f>R32*Calculations!$AB$7</f>
        <v>0</v>
      </c>
      <c r="Y32">
        <f>U32*Calculations!$AC$7</f>
        <v>0</v>
      </c>
      <c r="AC32" s="8">
        <f t="shared" si="6"/>
        <v>0</v>
      </c>
      <c r="AD32" s="6"/>
      <c r="AE32" s="6"/>
      <c r="AF32" s="10">
        <f t="shared" si="7"/>
        <v>0</v>
      </c>
      <c r="AG32" s="11">
        <f t="shared" si="8"/>
        <v>336.93958215697347</v>
      </c>
      <c r="AH32">
        <f>AA32*Calculations!$AA$7</f>
        <v>0</v>
      </c>
      <c r="AI32">
        <f>AC32*Calculations!$AB$7</f>
        <v>0</v>
      </c>
      <c r="AJ32">
        <f>AF32*Calculations!$AC$7</f>
        <v>0</v>
      </c>
    </row>
    <row r="33" spans="1:36" x14ac:dyDescent="0.2">
      <c r="A33" s="26"/>
      <c r="B33" s="26"/>
      <c r="C33" s="26"/>
      <c r="F33" s="6"/>
      <c r="G33" s="8">
        <f t="shared" si="0"/>
        <v>0</v>
      </c>
      <c r="H33" s="6"/>
      <c r="I33" s="6"/>
      <c r="J33" s="10">
        <f t="shared" si="1"/>
        <v>0</v>
      </c>
      <c r="K33" s="11">
        <f t="shared" si="2"/>
        <v>256.93958215697347</v>
      </c>
      <c r="L33">
        <f>E33*Calculations!$AA$7</f>
        <v>0</v>
      </c>
      <c r="M33">
        <f>G33*Calculations!$AB$7</f>
        <v>0</v>
      </c>
      <c r="N33">
        <f>J33*Calculations!$AC$7</f>
        <v>0</v>
      </c>
      <c r="R33" s="8">
        <f t="shared" si="3"/>
        <v>0</v>
      </c>
      <c r="S33" s="6"/>
      <c r="T33" s="6"/>
      <c r="U33" s="10">
        <f t="shared" si="4"/>
        <v>0</v>
      </c>
      <c r="V33" s="11">
        <f t="shared" si="5"/>
        <v>296.93958215697347</v>
      </c>
      <c r="W33">
        <f>P33*Calculations!$AA$7</f>
        <v>0</v>
      </c>
      <c r="X33">
        <f>R33*Calculations!$AB$7</f>
        <v>0</v>
      </c>
      <c r="Y33">
        <f>U33*Calculations!$AC$7</f>
        <v>0</v>
      </c>
      <c r="AC33" s="8">
        <f t="shared" si="6"/>
        <v>0</v>
      </c>
      <c r="AD33" s="6"/>
      <c r="AE33" s="6"/>
      <c r="AF33" s="10">
        <f t="shared" si="7"/>
        <v>0</v>
      </c>
      <c r="AG33" s="11">
        <f t="shared" si="8"/>
        <v>336.93958215697347</v>
      </c>
      <c r="AH33">
        <f>AA33*Calculations!$AA$7</f>
        <v>0</v>
      </c>
      <c r="AI33">
        <f>AC33*Calculations!$AB$7</f>
        <v>0</v>
      </c>
      <c r="AJ33">
        <f>AF33*Calculations!$AC$7</f>
        <v>0</v>
      </c>
    </row>
    <row r="34" spans="1:36" x14ac:dyDescent="0.2">
      <c r="A34" s="26"/>
      <c r="B34" s="26"/>
      <c r="C34" s="26"/>
      <c r="F34" s="6"/>
      <c r="G34" s="8">
        <f t="shared" si="0"/>
        <v>0</v>
      </c>
      <c r="H34" s="6"/>
      <c r="I34" s="6"/>
      <c r="J34" s="10">
        <f t="shared" si="1"/>
        <v>0</v>
      </c>
      <c r="K34" s="11">
        <f t="shared" si="2"/>
        <v>256.93958215697347</v>
      </c>
      <c r="L34">
        <f>E34*Calculations!$AA$7</f>
        <v>0</v>
      </c>
      <c r="M34">
        <f>G34*Calculations!$AB$7</f>
        <v>0</v>
      </c>
      <c r="N34">
        <f>J34*Calculations!$AC$7</f>
        <v>0</v>
      </c>
      <c r="R34" s="8">
        <f t="shared" si="3"/>
        <v>0</v>
      </c>
      <c r="S34" s="6"/>
      <c r="T34" s="6"/>
      <c r="U34" s="10">
        <f t="shared" si="4"/>
        <v>0</v>
      </c>
      <c r="V34" s="11">
        <f t="shared" si="5"/>
        <v>296.93958215697347</v>
      </c>
      <c r="W34">
        <f>P34*Calculations!$AA$7</f>
        <v>0</v>
      </c>
      <c r="X34">
        <f>R34*Calculations!$AB$7</f>
        <v>0</v>
      </c>
      <c r="Y34">
        <f>U34*Calculations!$AC$7</f>
        <v>0</v>
      </c>
      <c r="AC34" s="8">
        <f t="shared" si="6"/>
        <v>0</v>
      </c>
      <c r="AD34" s="6"/>
      <c r="AE34" s="6"/>
      <c r="AF34" s="10">
        <f t="shared" si="7"/>
        <v>0</v>
      </c>
      <c r="AG34" s="11">
        <f t="shared" si="8"/>
        <v>336.93958215697347</v>
      </c>
      <c r="AH34">
        <f>AA34*Calculations!$AA$7</f>
        <v>0</v>
      </c>
      <c r="AI34">
        <f>AC34*Calculations!$AB$7</f>
        <v>0</v>
      </c>
      <c r="AJ34">
        <f>AF34*Calculations!$AC$7</f>
        <v>0</v>
      </c>
    </row>
    <row r="35" spans="1:36" x14ac:dyDescent="0.2">
      <c r="A35" s="26"/>
      <c r="B35" s="26"/>
      <c r="C35" s="26"/>
      <c r="F35" s="6"/>
      <c r="G35" s="8">
        <f t="shared" si="0"/>
        <v>0</v>
      </c>
      <c r="H35" s="6"/>
      <c r="I35" s="6"/>
      <c r="J35" s="10">
        <f t="shared" si="1"/>
        <v>0</v>
      </c>
      <c r="K35" s="11">
        <f t="shared" si="2"/>
        <v>256.93958215697347</v>
      </c>
      <c r="L35">
        <f>E35*Calculations!$AA$7</f>
        <v>0</v>
      </c>
      <c r="M35">
        <f>G35*Calculations!$AB$7</f>
        <v>0</v>
      </c>
      <c r="N35">
        <f>J35*Calculations!$AC$7</f>
        <v>0</v>
      </c>
      <c r="R35" s="8">
        <f t="shared" si="3"/>
        <v>0</v>
      </c>
      <c r="S35" s="6"/>
      <c r="T35" s="6"/>
      <c r="U35" s="10">
        <f t="shared" si="4"/>
        <v>0</v>
      </c>
      <c r="V35" s="11">
        <f t="shared" si="5"/>
        <v>296.93958215697347</v>
      </c>
      <c r="W35">
        <f>P35*Calculations!$AA$7</f>
        <v>0</v>
      </c>
      <c r="X35">
        <f>R35*Calculations!$AB$7</f>
        <v>0</v>
      </c>
      <c r="Y35">
        <f>U35*Calculations!$AC$7</f>
        <v>0</v>
      </c>
      <c r="AC35" s="8">
        <f t="shared" si="6"/>
        <v>0</v>
      </c>
      <c r="AD35" s="6"/>
      <c r="AE35" s="6"/>
      <c r="AF35" s="10">
        <f t="shared" si="7"/>
        <v>0</v>
      </c>
      <c r="AG35" s="11">
        <f t="shared" si="8"/>
        <v>336.93958215697347</v>
      </c>
      <c r="AH35">
        <f>AA35*Calculations!$AA$7</f>
        <v>0</v>
      </c>
      <c r="AI35">
        <f>AC35*Calculations!$AB$7</f>
        <v>0</v>
      </c>
      <c r="AJ35">
        <f>AF35*Calculations!$AC$7</f>
        <v>0</v>
      </c>
    </row>
    <row r="36" spans="1:36" x14ac:dyDescent="0.2">
      <c r="A36" s="26"/>
      <c r="B36" s="26"/>
      <c r="C36" s="26"/>
      <c r="F36" s="6"/>
      <c r="G36" s="8">
        <f t="shared" si="0"/>
        <v>0</v>
      </c>
      <c r="H36" s="6"/>
      <c r="I36" s="6"/>
      <c r="J36" s="10">
        <f t="shared" si="1"/>
        <v>0</v>
      </c>
      <c r="K36" s="11">
        <f t="shared" si="2"/>
        <v>256.93958215697347</v>
      </c>
      <c r="L36">
        <f>E36*Calculations!$AA$7</f>
        <v>0</v>
      </c>
      <c r="M36">
        <f>G36*Calculations!$AB$7</f>
        <v>0</v>
      </c>
      <c r="N36">
        <f>J36*Calculations!$AC$7</f>
        <v>0</v>
      </c>
      <c r="R36" s="8">
        <f t="shared" si="3"/>
        <v>0</v>
      </c>
      <c r="S36" s="6"/>
      <c r="T36" s="6"/>
      <c r="U36" s="10">
        <f t="shared" si="4"/>
        <v>0</v>
      </c>
      <c r="V36" s="11">
        <f t="shared" si="5"/>
        <v>296.93958215697347</v>
      </c>
      <c r="W36">
        <f>P36*Calculations!$AA$7</f>
        <v>0</v>
      </c>
      <c r="X36">
        <f>R36*Calculations!$AB$7</f>
        <v>0</v>
      </c>
      <c r="Y36">
        <f>U36*Calculations!$AC$7</f>
        <v>0</v>
      </c>
      <c r="AC36" s="8">
        <f t="shared" si="6"/>
        <v>0</v>
      </c>
      <c r="AD36" s="6"/>
      <c r="AE36" s="6"/>
      <c r="AF36" s="10">
        <f t="shared" si="7"/>
        <v>0</v>
      </c>
      <c r="AG36" s="11">
        <f t="shared" si="8"/>
        <v>336.93958215697347</v>
      </c>
      <c r="AH36">
        <f>AA36*Calculations!$AA$7</f>
        <v>0</v>
      </c>
      <c r="AI36">
        <f>AC36*Calculations!$AB$7</f>
        <v>0</v>
      </c>
      <c r="AJ36">
        <f>AF36*Calculations!$AC$7</f>
        <v>0</v>
      </c>
    </row>
    <row r="37" spans="1:36" x14ac:dyDescent="0.2">
      <c r="A37" s="26"/>
      <c r="B37" s="26"/>
      <c r="C37" s="26"/>
      <c r="F37" s="6"/>
      <c r="G37" s="8">
        <f t="shared" si="0"/>
        <v>0</v>
      </c>
      <c r="H37" s="6"/>
      <c r="I37" s="6"/>
      <c r="J37" s="10">
        <f t="shared" si="1"/>
        <v>0</v>
      </c>
      <c r="K37" s="11">
        <f t="shared" si="2"/>
        <v>256.93958215697347</v>
      </c>
      <c r="L37">
        <f>E37*Calculations!$AA$7</f>
        <v>0</v>
      </c>
      <c r="M37">
        <f>G37*Calculations!$AB$7</f>
        <v>0</v>
      </c>
      <c r="N37">
        <f>J37*Calculations!$AC$7</f>
        <v>0</v>
      </c>
      <c r="R37" s="8">
        <f t="shared" si="3"/>
        <v>0</v>
      </c>
      <c r="S37" s="6"/>
      <c r="T37" s="6"/>
      <c r="U37" s="10">
        <f t="shared" si="4"/>
        <v>0</v>
      </c>
      <c r="V37" s="11">
        <f t="shared" si="5"/>
        <v>296.93958215697347</v>
      </c>
      <c r="W37">
        <f>P37*Calculations!$AA$7</f>
        <v>0</v>
      </c>
      <c r="X37">
        <f>R37*Calculations!$AB$7</f>
        <v>0</v>
      </c>
      <c r="Y37">
        <f>U37*Calculations!$AC$7</f>
        <v>0</v>
      </c>
      <c r="AC37" s="8">
        <f t="shared" si="6"/>
        <v>0</v>
      </c>
      <c r="AD37" s="6"/>
      <c r="AE37" s="6"/>
      <c r="AF37" s="10">
        <f t="shared" si="7"/>
        <v>0</v>
      </c>
      <c r="AG37" s="11">
        <f t="shared" si="8"/>
        <v>336.93958215697347</v>
      </c>
      <c r="AH37">
        <f>AA37*Calculations!$AA$7</f>
        <v>0</v>
      </c>
      <c r="AI37">
        <f>AC37*Calculations!$AB$7</f>
        <v>0</v>
      </c>
      <c r="AJ37">
        <f>AF37*Calculations!$AC$7</f>
        <v>0</v>
      </c>
    </row>
    <row r="38" spans="1:36" x14ac:dyDescent="0.2">
      <c r="A38" s="26"/>
      <c r="B38" s="26"/>
      <c r="C38" s="26"/>
      <c r="F38" s="6"/>
      <c r="G38" s="8">
        <f t="shared" si="0"/>
        <v>0</v>
      </c>
      <c r="H38" s="6"/>
      <c r="I38" s="6"/>
      <c r="J38" s="10">
        <f t="shared" si="1"/>
        <v>0</v>
      </c>
      <c r="K38" s="11">
        <f t="shared" si="2"/>
        <v>256.93958215697347</v>
      </c>
      <c r="L38">
        <f>E38*Calculations!$AA$7</f>
        <v>0</v>
      </c>
      <c r="M38">
        <f>G38*Calculations!$AB$7</f>
        <v>0</v>
      </c>
      <c r="N38">
        <f>J38*Calculations!$AC$7</f>
        <v>0</v>
      </c>
      <c r="R38" s="8">
        <f t="shared" si="3"/>
        <v>0</v>
      </c>
      <c r="S38" s="6"/>
      <c r="T38" s="6"/>
      <c r="U38" s="10">
        <f t="shared" si="4"/>
        <v>0</v>
      </c>
      <c r="V38" s="11">
        <f t="shared" si="5"/>
        <v>296.93958215697347</v>
      </c>
      <c r="W38">
        <f>P38*Calculations!$AA$7</f>
        <v>0</v>
      </c>
      <c r="X38">
        <f>R38*Calculations!$AB$7</f>
        <v>0</v>
      </c>
      <c r="Y38">
        <f>U38*Calculations!$AC$7</f>
        <v>0</v>
      </c>
      <c r="AC38" s="8">
        <f t="shared" si="6"/>
        <v>0</v>
      </c>
      <c r="AD38" s="6"/>
      <c r="AE38" s="6"/>
      <c r="AF38" s="10">
        <f t="shared" si="7"/>
        <v>0</v>
      </c>
      <c r="AG38" s="11">
        <f t="shared" si="8"/>
        <v>336.93958215697347</v>
      </c>
      <c r="AH38">
        <f>AA38*Calculations!$AA$7</f>
        <v>0</v>
      </c>
      <c r="AI38">
        <f>AC38*Calculations!$AB$7</f>
        <v>0</v>
      </c>
      <c r="AJ38">
        <f>AF38*Calculations!$AC$7</f>
        <v>0</v>
      </c>
    </row>
    <row r="39" spans="1:36" x14ac:dyDescent="0.2">
      <c r="A39" s="26"/>
      <c r="B39" s="26"/>
      <c r="C39" s="26"/>
      <c r="F39" s="6"/>
      <c r="G39" s="8">
        <f t="shared" si="0"/>
        <v>0</v>
      </c>
      <c r="H39" s="6"/>
      <c r="I39" s="6"/>
      <c r="J39" s="10">
        <f t="shared" si="1"/>
        <v>0</v>
      </c>
      <c r="K39" s="11">
        <f t="shared" si="2"/>
        <v>256.93958215697347</v>
      </c>
      <c r="L39">
        <f>E39*Calculations!$AA$7</f>
        <v>0</v>
      </c>
      <c r="M39">
        <f>G39*Calculations!$AB$7</f>
        <v>0</v>
      </c>
      <c r="N39">
        <f>J39*Calculations!$AC$7</f>
        <v>0</v>
      </c>
      <c r="R39" s="8">
        <f t="shared" si="3"/>
        <v>0</v>
      </c>
      <c r="S39" s="6"/>
      <c r="T39" s="6"/>
      <c r="U39" s="10">
        <f t="shared" si="4"/>
        <v>0</v>
      </c>
      <c r="V39" s="11">
        <f t="shared" si="5"/>
        <v>296.93958215697347</v>
      </c>
      <c r="W39">
        <f>P39*Calculations!$AA$7</f>
        <v>0</v>
      </c>
      <c r="X39">
        <f>R39*Calculations!$AB$7</f>
        <v>0</v>
      </c>
      <c r="Y39">
        <f>U39*Calculations!$AC$7</f>
        <v>0</v>
      </c>
      <c r="AC39" s="8">
        <f t="shared" si="6"/>
        <v>0</v>
      </c>
      <c r="AD39" s="6"/>
      <c r="AE39" s="6"/>
      <c r="AF39" s="10">
        <f t="shared" si="7"/>
        <v>0</v>
      </c>
      <c r="AG39" s="11">
        <f t="shared" si="8"/>
        <v>336.93958215697347</v>
      </c>
      <c r="AH39">
        <f>AA39*Calculations!$AA$7</f>
        <v>0</v>
      </c>
      <c r="AI39">
        <f>AC39*Calculations!$AB$7</f>
        <v>0</v>
      </c>
      <c r="AJ39">
        <f>AF39*Calculations!$AC$7</f>
        <v>0</v>
      </c>
    </row>
    <row r="40" spans="1:36" x14ac:dyDescent="0.2">
      <c r="A40" s="26"/>
      <c r="B40" s="26"/>
      <c r="C40" s="26"/>
      <c r="F40" s="6"/>
      <c r="G40" s="8">
        <f t="shared" si="0"/>
        <v>0</v>
      </c>
      <c r="H40" s="6"/>
      <c r="I40" s="6"/>
      <c r="J40" s="10">
        <f t="shared" si="1"/>
        <v>0</v>
      </c>
      <c r="K40" s="11">
        <f t="shared" si="2"/>
        <v>256.93958215697347</v>
      </c>
      <c r="L40">
        <f>E40*Calculations!$AA$7</f>
        <v>0</v>
      </c>
      <c r="M40">
        <f>G40*Calculations!$AB$7</f>
        <v>0</v>
      </c>
      <c r="N40">
        <f>J40*Calculations!$AC$7</f>
        <v>0</v>
      </c>
      <c r="R40" s="8">
        <f t="shared" si="3"/>
        <v>0</v>
      </c>
      <c r="S40" s="6"/>
      <c r="T40" s="6"/>
      <c r="U40" s="10">
        <f t="shared" si="4"/>
        <v>0</v>
      </c>
      <c r="V40" s="11">
        <f t="shared" si="5"/>
        <v>296.93958215697347</v>
      </c>
      <c r="W40">
        <f>P40*Calculations!$AA$7</f>
        <v>0</v>
      </c>
      <c r="X40">
        <f>R40*Calculations!$AB$7</f>
        <v>0</v>
      </c>
      <c r="Y40">
        <f>U40*Calculations!$AC$7</f>
        <v>0</v>
      </c>
      <c r="AC40" s="8">
        <f t="shared" si="6"/>
        <v>0</v>
      </c>
      <c r="AD40" s="6"/>
      <c r="AE40" s="6"/>
      <c r="AF40" s="10">
        <f t="shared" si="7"/>
        <v>0</v>
      </c>
      <c r="AG40" s="11">
        <f t="shared" si="8"/>
        <v>336.93958215697347</v>
      </c>
      <c r="AH40">
        <f>AA40*Calculations!$AA$7</f>
        <v>0</v>
      </c>
      <c r="AI40">
        <f>AC40*Calculations!$AB$7</f>
        <v>0</v>
      </c>
      <c r="AJ40">
        <f>AF40*Calculations!$AC$7</f>
        <v>0</v>
      </c>
    </row>
    <row r="41" spans="1:36" x14ac:dyDescent="0.2">
      <c r="A41" s="26"/>
      <c r="B41" s="26"/>
      <c r="C41" s="26"/>
      <c r="F41" s="6"/>
      <c r="G41" s="8">
        <f t="shared" si="0"/>
        <v>0</v>
      </c>
      <c r="H41" s="6"/>
      <c r="I41" s="6"/>
      <c r="J41" s="10">
        <f t="shared" si="1"/>
        <v>0</v>
      </c>
      <c r="K41" s="11">
        <f t="shared" si="2"/>
        <v>256.93958215697347</v>
      </c>
      <c r="L41">
        <f>E41*Calculations!$AA$7</f>
        <v>0</v>
      </c>
      <c r="M41">
        <f>G41*Calculations!$AB$7</f>
        <v>0</v>
      </c>
      <c r="N41">
        <f>J41*Calculations!$AC$7</f>
        <v>0</v>
      </c>
      <c r="R41" s="8">
        <f t="shared" si="3"/>
        <v>0</v>
      </c>
      <c r="S41" s="6"/>
      <c r="T41" s="6"/>
      <c r="U41" s="10">
        <f t="shared" si="4"/>
        <v>0</v>
      </c>
      <c r="V41" s="11">
        <f t="shared" si="5"/>
        <v>296.93958215697347</v>
      </c>
      <c r="W41">
        <f>P41*Calculations!$AA$7</f>
        <v>0</v>
      </c>
      <c r="X41">
        <f>R41*Calculations!$AB$7</f>
        <v>0</v>
      </c>
      <c r="Y41">
        <f>U41*Calculations!$AC$7</f>
        <v>0</v>
      </c>
      <c r="AC41" s="8">
        <f t="shared" si="6"/>
        <v>0</v>
      </c>
      <c r="AD41" s="6"/>
      <c r="AE41" s="6"/>
      <c r="AF41" s="10">
        <f t="shared" si="7"/>
        <v>0</v>
      </c>
      <c r="AG41" s="11">
        <f t="shared" si="8"/>
        <v>336.93958215697347</v>
      </c>
      <c r="AH41">
        <f>AA41*Calculations!$AA$7</f>
        <v>0</v>
      </c>
      <c r="AI41">
        <f>AC41*Calculations!$AB$7</f>
        <v>0</v>
      </c>
      <c r="AJ41">
        <f>AF41*Calculations!$AC$7</f>
        <v>0</v>
      </c>
    </row>
    <row r="42" spans="1:36" x14ac:dyDescent="0.2">
      <c r="A42" s="26"/>
      <c r="B42" s="26"/>
      <c r="C42" s="26"/>
      <c r="F42" s="6"/>
      <c r="G42" s="8">
        <f t="shared" si="0"/>
        <v>0</v>
      </c>
      <c r="H42" s="6"/>
      <c r="I42" s="6"/>
      <c r="J42" s="10">
        <f t="shared" si="1"/>
        <v>0</v>
      </c>
      <c r="K42" s="11">
        <f t="shared" si="2"/>
        <v>256.93958215697347</v>
      </c>
      <c r="L42">
        <f>E42*Calculations!$AA$7</f>
        <v>0</v>
      </c>
      <c r="M42">
        <f>G42*Calculations!$AB$7</f>
        <v>0</v>
      </c>
      <c r="N42">
        <f>J42*Calculations!$AC$7</f>
        <v>0</v>
      </c>
      <c r="R42" s="8">
        <f t="shared" si="3"/>
        <v>0</v>
      </c>
      <c r="S42" s="6"/>
      <c r="T42" s="6"/>
      <c r="U42" s="10">
        <f t="shared" si="4"/>
        <v>0</v>
      </c>
      <c r="V42" s="11">
        <f t="shared" si="5"/>
        <v>296.93958215697347</v>
      </c>
      <c r="W42">
        <f>P42*Calculations!$AA$7</f>
        <v>0</v>
      </c>
      <c r="X42">
        <f>R42*Calculations!$AB$7</f>
        <v>0</v>
      </c>
      <c r="Y42">
        <f>U42*Calculations!$AC$7</f>
        <v>0</v>
      </c>
      <c r="AC42" s="8">
        <f t="shared" si="6"/>
        <v>0</v>
      </c>
      <c r="AD42" s="6"/>
      <c r="AE42" s="6"/>
      <c r="AF42" s="10">
        <f t="shared" si="7"/>
        <v>0</v>
      </c>
      <c r="AG42" s="11">
        <f t="shared" si="8"/>
        <v>336.93958215697347</v>
      </c>
      <c r="AH42">
        <f>AA42*Calculations!$AA$7</f>
        <v>0</v>
      </c>
      <c r="AI42">
        <f>AC42*Calculations!$AB$7</f>
        <v>0</v>
      </c>
      <c r="AJ42">
        <f>AF42*Calculations!$AC$7</f>
        <v>0</v>
      </c>
    </row>
    <row r="43" spans="1:36" x14ac:dyDescent="0.2">
      <c r="A43" s="26"/>
      <c r="B43" s="26"/>
      <c r="C43" s="26"/>
      <c r="F43" s="6"/>
      <c r="G43" s="8">
        <f t="shared" si="0"/>
        <v>0</v>
      </c>
      <c r="H43" s="6"/>
      <c r="I43" s="6"/>
      <c r="J43" s="10">
        <f t="shared" si="1"/>
        <v>0</v>
      </c>
      <c r="K43" s="11">
        <f t="shared" si="2"/>
        <v>256.93958215697347</v>
      </c>
      <c r="L43">
        <f>E43*Calculations!$AA$7</f>
        <v>0</v>
      </c>
      <c r="M43">
        <f>G43*Calculations!$AB$7</f>
        <v>0</v>
      </c>
      <c r="N43">
        <f>J43*Calculations!$AC$7</f>
        <v>0</v>
      </c>
      <c r="R43" s="8">
        <f t="shared" si="3"/>
        <v>0</v>
      </c>
      <c r="S43" s="6"/>
      <c r="T43" s="6"/>
      <c r="U43" s="10">
        <f t="shared" si="4"/>
        <v>0</v>
      </c>
      <c r="V43" s="11">
        <f t="shared" si="5"/>
        <v>296.93958215697347</v>
      </c>
      <c r="W43">
        <f>P43*Calculations!$AA$7</f>
        <v>0</v>
      </c>
      <c r="X43">
        <f>R43*Calculations!$AB$7</f>
        <v>0</v>
      </c>
      <c r="Y43">
        <f>U43*Calculations!$AC$7</f>
        <v>0</v>
      </c>
      <c r="AC43" s="8">
        <f t="shared" si="6"/>
        <v>0</v>
      </c>
      <c r="AD43" s="6"/>
      <c r="AE43" s="6"/>
      <c r="AF43" s="10">
        <f t="shared" si="7"/>
        <v>0</v>
      </c>
      <c r="AG43" s="11">
        <f t="shared" si="8"/>
        <v>336.93958215697347</v>
      </c>
      <c r="AH43">
        <f>AA43*Calculations!$AA$7</f>
        <v>0</v>
      </c>
      <c r="AI43">
        <f>AC43*Calculations!$AB$7</f>
        <v>0</v>
      </c>
      <c r="AJ43">
        <f>AF43*Calculations!$AC$7</f>
        <v>0</v>
      </c>
    </row>
    <row r="44" spans="1:36" x14ac:dyDescent="0.2">
      <c r="A44" s="26"/>
      <c r="B44" s="26"/>
      <c r="C44" s="26"/>
      <c r="F44" s="6"/>
      <c r="G44" s="8">
        <f t="shared" si="0"/>
        <v>0</v>
      </c>
      <c r="H44" s="6"/>
      <c r="I44" s="6"/>
      <c r="J44" s="10">
        <f t="shared" si="1"/>
        <v>0</v>
      </c>
      <c r="K44" s="11">
        <f t="shared" si="2"/>
        <v>256.93958215697347</v>
      </c>
      <c r="L44">
        <f>E44*Calculations!$AA$7</f>
        <v>0</v>
      </c>
      <c r="M44">
        <f>G44*Calculations!$AB$7</f>
        <v>0</v>
      </c>
      <c r="N44">
        <f>J44*Calculations!$AC$7</f>
        <v>0</v>
      </c>
      <c r="R44" s="8">
        <f t="shared" si="3"/>
        <v>0</v>
      </c>
      <c r="S44" s="6"/>
      <c r="T44" s="6"/>
      <c r="U44" s="10">
        <f t="shared" si="4"/>
        <v>0</v>
      </c>
      <c r="V44" s="11">
        <f t="shared" si="5"/>
        <v>296.93958215697347</v>
      </c>
      <c r="W44">
        <f>P44*Calculations!$AA$7</f>
        <v>0</v>
      </c>
      <c r="X44">
        <f>R44*Calculations!$AB$7</f>
        <v>0</v>
      </c>
      <c r="Y44">
        <f>U44*Calculations!$AC$7</f>
        <v>0</v>
      </c>
      <c r="AC44" s="8">
        <f t="shared" si="6"/>
        <v>0</v>
      </c>
      <c r="AD44" s="6"/>
      <c r="AE44" s="6"/>
      <c r="AF44" s="10">
        <f t="shared" si="7"/>
        <v>0</v>
      </c>
      <c r="AG44" s="11">
        <f t="shared" si="8"/>
        <v>336.93958215697347</v>
      </c>
      <c r="AH44">
        <f>AA44*Calculations!$AA$7</f>
        <v>0</v>
      </c>
      <c r="AI44">
        <f>AC44*Calculations!$AB$7</f>
        <v>0</v>
      </c>
      <c r="AJ44">
        <f>AF44*Calculations!$AC$7</f>
        <v>0</v>
      </c>
    </row>
    <row r="45" spans="1:36" x14ac:dyDescent="0.2">
      <c r="A45" s="26"/>
      <c r="B45" s="26"/>
      <c r="C45" s="26"/>
      <c r="F45" s="6"/>
      <c r="G45" s="8">
        <f t="shared" si="0"/>
        <v>0</v>
      </c>
      <c r="H45" s="6"/>
      <c r="I45" s="6"/>
      <c r="J45" s="10">
        <f t="shared" si="1"/>
        <v>0</v>
      </c>
      <c r="K45" s="11">
        <f t="shared" si="2"/>
        <v>256.93958215697347</v>
      </c>
      <c r="L45">
        <f>E45*Calculations!$AA$7</f>
        <v>0</v>
      </c>
      <c r="M45">
        <f>G45*Calculations!$AB$7</f>
        <v>0</v>
      </c>
      <c r="N45">
        <f>J45*Calculations!$AC$7</f>
        <v>0</v>
      </c>
      <c r="R45" s="8">
        <f t="shared" si="3"/>
        <v>0</v>
      </c>
      <c r="S45" s="6"/>
      <c r="T45" s="6"/>
      <c r="U45" s="10">
        <f t="shared" si="4"/>
        <v>0</v>
      </c>
      <c r="V45" s="11">
        <f t="shared" si="5"/>
        <v>296.93958215697347</v>
      </c>
      <c r="W45">
        <f>P45*Calculations!$AA$7</f>
        <v>0</v>
      </c>
      <c r="X45">
        <f>R45*Calculations!$AB$7</f>
        <v>0</v>
      </c>
      <c r="Y45">
        <f>U45*Calculations!$AC$7</f>
        <v>0</v>
      </c>
      <c r="AC45" s="8">
        <f t="shared" si="6"/>
        <v>0</v>
      </c>
      <c r="AD45" s="6"/>
      <c r="AE45" s="6"/>
      <c r="AF45" s="10">
        <f t="shared" si="7"/>
        <v>0</v>
      </c>
      <c r="AG45" s="11">
        <f t="shared" si="8"/>
        <v>336.93958215697347</v>
      </c>
      <c r="AH45">
        <f>AA45*Calculations!$AA$7</f>
        <v>0</v>
      </c>
      <c r="AI45">
        <f>AC45*Calculations!$AB$7</f>
        <v>0</v>
      </c>
      <c r="AJ45">
        <f>AF45*Calculations!$AC$7</f>
        <v>0</v>
      </c>
    </row>
    <row r="46" spans="1:36" x14ac:dyDescent="0.2">
      <c r="A46" s="26"/>
      <c r="B46" s="26"/>
      <c r="C46" s="26"/>
      <c r="F46" s="6"/>
      <c r="G46" s="8">
        <f t="shared" si="0"/>
        <v>0</v>
      </c>
      <c r="H46" s="6"/>
      <c r="I46" s="6"/>
      <c r="J46" s="10">
        <f t="shared" si="1"/>
        <v>0</v>
      </c>
      <c r="K46" s="11">
        <f t="shared" si="2"/>
        <v>256.93958215697347</v>
      </c>
      <c r="L46">
        <f>E46*Calculations!$AA$7</f>
        <v>0</v>
      </c>
      <c r="M46">
        <f>G46*Calculations!$AB$7</f>
        <v>0</v>
      </c>
      <c r="N46">
        <f>J46*Calculations!$AC$7</f>
        <v>0</v>
      </c>
      <c r="R46" s="8">
        <f t="shared" si="3"/>
        <v>0</v>
      </c>
      <c r="S46" s="6"/>
      <c r="T46" s="6"/>
      <c r="U46" s="10">
        <f t="shared" si="4"/>
        <v>0</v>
      </c>
      <c r="V46" s="11">
        <f t="shared" si="5"/>
        <v>296.93958215697347</v>
      </c>
      <c r="W46">
        <f>P46*Calculations!$AA$7</f>
        <v>0</v>
      </c>
      <c r="X46">
        <f>R46*Calculations!$AB$7</f>
        <v>0</v>
      </c>
      <c r="Y46">
        <f>U46*Calculations!$AC$7</f>
        <v>0</v>
      </c>
      <c r="AC46" s="8">
        <f t="shared" si="6"/>
        <v>0</v>
      </c>
      <c r="AD46" s="6"/>
      <c r="AE46" s="6"/>
      <c r="AF46" s="10">
        <f t="shared" si="7"/>
        <v>0</v>
      </c>
      <c r="AG46" s="11">
        <f t="shared" si="8"/>
        <v>336.93958215697347</v>
      </c>
      <c r="AH46">
        <f>AA46*Calculations!$AA$7</f>
        <v>0</v>
      </c>
      <c r="AI46">
        <f>AC46*Calculations!$AB$7</f>
        <v>0</v>
      </c>
      <c r="AJ46">
        <f>AF46*Calculations!$AC$7</f>
        <v>0</v>
      </c>
    </row>
    <row r="47" spans="1:36" x14ac:dyDescent="0.2">
      <c r="A47" s="26"/>
      <c r="B47" s="26"/>
      <c r="C47" s="26"/>
      <c r="F47" s="6"/>
      <c r="G47" s="8">
        <f t="shared" si="0"/>
        <v>0</v>
      </c>
      <c r="H47" s="6"/>
      <c r="I47" s="6"/>
      <c r="J47" s="10">
        <f t="shared" si="1"/>
        <v>0</v>
      </c>
      <c r="K47" s="11">
        <f t="shared" si="2"/>
        <v>256.93958215697347</v>
      </c>
      <c r="L47">
        <f>E47*Calculations!$AA$7</f>
        <v>0</v>
      </c>
      <c r="M47">
        <f>G47*Calculations!$AB$7</f>
        <v>0</v>
      </c>
      <c r="N47">
        <f>J47*Calculations!$AC$7</f>
        <v>0</v>
      </c>
      <c r="R47" s="8">
        <f t="shared" si="3"/>
        <v>0</v>
      </c>
      <c r="S47" s="6"/>
      <c r="T47" s="6"/>
      <c r="U47" s="10">
        <f t="shared" si="4"/>
        <v>0</v>
      </c>
      <c r="V47" s="11">
        <f t="shared" si="5"/>
        <v>296.93958215697347</v>
      </c>
      <c r="W47">
        <f>P47*Calculations!$AA$7</f>
        <v>0</v>
      </c>
      <c r="X47">
        <f>R47*Calculations!$AB$7</f>
        <v>0</v>
      </c>
      <c r="Y47">
        <f>U47*Calculations!$AC$7</f>
        <v>0</v>
      </c>
      <c r="AC47" s="8">
        <f t="shared" si="6"/>
        <v>0</v>
      </c>
      <c r="AD47" s="6"/>
      <c r="AE47" s="6"/>
      <c r="AF47" s="10">
        <f t="shared" si="7"/>
        <v>0</v>
      </c>
      <c r="AG47" s="11">
        <f t="shared" si="8"/>
        <v>336.93958215697347</v>
      </c>
      <c r="AH47">
        <f>AA47*Calculations!$AA$7</f>
        <v>0</v>
      </c>
      <c r="AI47">
        <f>AC47*Calculations!$AB$7</f>
        <v>0</v>
      </c>
      <c r="AJ47">
        <f>AF47*Calculations!$AC$7</f>
        <v>0</v>
      </c>
    </row>
    <row r="48" spans="1:36" x14ac:dyDescent="0.2">
      <c r="A48" s="26"/>
      <c r="B48" s="26"/>
      <c r="C48" s="26"/>
      <c r="F48" s="6"/>
      <c r="G48" s="8">
        <f t="shared" si="0"/>
        <v>0</v>
      </c>
      <c r="H48" s="6"/>
      <c r="I48" s="6"/>
      <c r="J48" s="10">
        <f t="shared" si="1"/>
        <v>0</v>
      </c>
      <c r="K48" s="11">
        <f t="shared" si="2"/>
        <v>256.93958215697347</v>
      </c>
      <c r="L48">
        <f>E48*Calculations!$AA$7</f>
        <v>0</v>
      </c>
      <c r="M48">
        <f>G48*Calculations!$AB$7</f>
        <v>0</v>
      </c>
      <c r="N48">
        <f>J48*Calculations!$AC$7</f>
        <v>0</v>
      </c>
      <c r="R48" s="8">
        <f t="shared" si="3"/>
        <v>0</v>
      </c>
      <c r="S48" s="6"/>
      <c r="T48" s="6"/>
      <c r="U48" s="10">
        <f t="shared" si="4"/>
        <v>0</v>
      </c>
      <c r="V48" s="11">
        <f t="shared" si="5"/>
        <v>296.93958215697347</v>
      </c>
      <c r="W48">
        <f>P48*Calculations!$AA$7</f>
        <v>0</v>
      </c>
      <c r="X48">
        <f>R48*Calculations!$AB$7</f>
        <v>0</v>
      </c>
      <c r="Y48">
        <f>U48*Calculations!$AC$7</f>
        <v>0</v>
      </c>
      <c r="AC48" s="8">
        <f t="shared" si="6"/>
        <v>0</v>
      </c>
      <c r="AD48" s="6"/>
      <c r="AE48" s="6"/>
      <c r="AF48" s="10">
        <f t="shared" si="7"/>
        <v>0</v>
      </c>
      <c r="AG48" s="11">
        <f t="shared" si="8"/>
        <v>336.93958215697347</v>
      </c>
      <c r="AH48">
        <f>AA48*Calculations!$AA$7</f>
        <v>0</v>
      </c>
      <c r="AI48">
        <f>AC48*Calculations!$AB$7</f>
        <v>0</v>
      </c>
      <c r="AJ48">
        <f>AF48*Calculations!$AC$7</f>
        <v>0</v>
      </c>
    </row>
    <row r="49" spans="1:36" x14ac:dyDescent="0.2">
      <c r="A49" s="26"/>
      <c r="B49" s="26"/>
      <c r="C49" s="26"/>
      <c r="F49" s="6"/>
      <c r="G49" s="8">
        <f t="shared" si="0"/>
        <v>0</v>
      </c>
      <c r="H49" s="6"/>
      <c r="I49" s="6"/>
      <c r="J49" s="10">
        <f t="shared" si="1"/>
        <v>0</v>
      </c>
      <c r="K49" s="11">
        <f t="shared" si="2"/>
        <v>256.93958215697347</v>
      </c>
      <c r="L49">
        <f>E49*Calculations!$AA$7</f>
        <v>0</v>
      </c>
      <c r="M49">
        <f>G49*Calculations!$AB$7</f>
        <v>0</v>
      </c>
      <c r="N49">
        <f>J49*Calculations!$AC$7</f>
        <v>0</v>
      </c>
      <c r="Q49" s="4"/>
      <c r="R49" s="8">
        <f t="shared" si="3"/>
        <v>0</v>
      </c>
      <c r="S49" s="6"/>
      <c r="T49" s="6"/>
      <c r="U49" s="10">
        <f t="shared" si="4"/>
        <v>0</v>
      </c>
      <c r="V49" s="11">
        <f t="shared" si="5"/>
        <v>296.93958215697347</v>
      </c>
      <c r="W49">
        <f>P49*Calculations!$AA$7</f>
        <v>0</v>
      </c>
      <c r="X49">
        <f>R49*Calculations!$AB$7</f>
        <v>0</v>
      </c>
      <c r="Y49">
        <f>U49*Calculations!$AC$7</f>
        <v>0</v>
      </c>
      <c r="AC49" s="8">
        <f t="shared" si="6"/>
        <v>0</v>
      </c>
      <c r="AD49" s="6"/>
      <c r="AE49" s="6"/>
      <c r="AF49" s="10">
        <f t="shared" si="7"/>
        <v>0</v>
      </c>
      <c r="AG49" s="11">
        <f t="shared" si="8"/>
        <v>336.93958215697347</v>
      </c>
      <c r="AH49">
        <f>AA49*Calculations!$AA$7</f>
        <v>0</v>
      </c>
      <c r="AI49">
        <f>AC49*Calculations!$AB$7</f>
        <v>0</v>
      </c>
      <c r="AJ49">
        <f>AF49*Calculations!$AC$7</f>
        <v>0</v>
      </c>
    </row>
    <row r="50" spans="1:36" x14ac:dyDescent="0.2">
      <c r="A50" s="26"/>
      <c r="B50" s="26"/>
      <c r="C50" s="26"/>
      <c r="F50" s="6"/>
      <c r="G50" s="8">
        <f t="shared" si="0"/>
        <v>0</v>
      </c>
      <c r="H50" s="6"/>
      <c r="I50" s="6"/>
      <c r="J50" s="10">
        <f t="shared" si="1"/>
        <v>0</v>
      </c>
      <c r="K50" s="11">
        <f t="shared" si="2"/>
        <v>256.93958215697347</v>
      </c>
      <c r="L50">
        <f>E50*Calculations!$AA$7</f>
        <v>0</v>
      </c>
      <c r="M50">
        <f>G50*Calculations!$AB$7</f>
        <v>0</v>
      </c>
      <c r="N50">
        <f>J50*Calculations!$AC$7</f>
        <v>0</v>
      </c>
      <c r="Q50" s="4"/>
      <c r="R50" s="8">
        <f t="shared" si="3"/>
        <v>0</v>
      </c>
      <c r="S50" s="6"/>
      <c r="T50" s="6"/>
      <c r="U50" s="10">
        <f t="shared" si="4"/>
        <v>0</v>
      </c>
      <c r="V50" s="11">
        <f t="shared" si="5"/>
        <v>296.93958215697347</v>
      </c>
      <c r="W50">
        <f>P50*Calculations!$AA$7</f>
        <v>0</v>
      </c>
      <c r="X50">
        <f>R50*Calculations!$AB$7</f>
        <v>0</v>
      </c>
      <c r="Y50">
        <f>U50*Calculations!$AC$7</f>
        <v>0</v>
      </c>
      <c r="AC50" s="8">
        <f t="shared" si="6"/>
        <v>0</v>
      </c>
      <c r="AD50" s="6"/>
      <c r="AE50" s="6"/>
      <c r="AF50" s="10">
        <f t="shared" si="7"/>
        <v>0</v>
      </c>
      <c r="AG50" s="11">
        <f t="shared" si="8"/>
        <v>336.93958215697347</v>
      </c>
      <c r="AH50">
        <f>AA50*Calculations!$AA$7</f>
        <v>0</v>
      </c>
      <c r="AI50">
        <f>AC50*Calculations!$AB$7</f>
        <v>0</v>
      </c>
      <c r="AJ50">
        <f>AF50*Calculations!$AC$7</f>
        <v>0</v>
      </c>
    </row>
    <row r="51" spans="1:36" x14ac:dyDescent="0.2">
      <c r="A51" s="26"/>
      <c r="B51" s="26"/>
      <c r="C51" s="26"/>
      <c r="F51" s="6"/>
      <c r="G51" s="8">
        <f t="shared" si="0"/>
        <v>0</v>
      </c>
      <c r="H51" s="6"/>
      <c r="I51" s="6"/>
      <c r="J51" s="10">
        <f t="shared" si="1"/>
        <v>0</v>
      </c>
      <c r="K51" s="11">
        <f t="shared" si="2"/>
        <v>256.93958215697347</v>
      </c>
      <c r="L51">
        <f>E51*Calculations!$AA$7</f>
        <v>0</v>
      </c>
      <c r="M51">
        <f>G51*Calculations!$AB$7</f>
        <v>0</v>
      </c>
      <c r="N51">
        <f>J51*Calculations!$AC$7</f>
        <v>0</v>
      </c>
      <c r="Q51" s="4"/>
      <c r="R51" s="8">
        <f t="shared" si="3"/>
        <v>0</v>
      </c>
      <c r="S51" s="6"/>
      <c r="T51" s="6"/>
      <c r="U51" s="10">
        <f t="shared" si="4"/>
        <v>0</v>
      </c>
      <c r="V51" s="11">
        <f t="shared" si="5"/>
        <v>296.93958215697347</v>
      </c>
      <c r="W51">
        <f>P51*Calculations!$AA$7</f>
        <v>0</v>
      </c>
      <c r="X51">
        <f>R51*Calculations!$AB$7</f>
        <v>0</v>
      </c>
      <c r="Y51">
        <f>U51*Calculations!$AC$7</f>
        <v>0</v>
      </c>
      <c r="AC51" s="8">
        <f t="shared" si="6"/>
        <v>0</v>
      </c>
      <c r="AD51" s="6"/>
      <c r="AE51" s="6"/>
      <c r="AF51" s="10">
        <f t="shared" si="7"/>
        <v>0</v>
      </c>
      <c r="AG51" s="11">
        <f t="shared" si="8"/>
        <v>336.93958215697347</v>
      </c>
      <c r="AH51">
        <f>AA51*Calculations!$AA$7</f>
        <v>0</v>
      </c>
      <c r="AI51">
        <f>AC51*Calculations!$AB$7</f>
        <v>0</v>
      </c>
      <c r="AJ51">
        <f>AF51*Calculations!$AC$7</f>
        <v>0</v>
      </c>
    </row>
    <row r="52" spans="1:36" x14ac:dyDescent="0.2">
      <c r="A52" s="26"/>
      <c r="B52" s="26"/>
      <c r="C52" s="26"/>
      <c r="F52" s="6"/>
      <c r="G52" s="8">
        <f t="shared" si="0"/>
        <v>0</v>
      </c>
      <c r="H52" s="6"/>
      <c r="I52" s="6"/>
      <c r="J52" s="10">
        <f t="shared" si="1"/>
        <v>0</v>
      </c>
      <c r="K52" s="11">
        <f t="shared" si="2"/>
        <v>256.93958215697347</v>
      </c>
      <c r="L52">
        <f>E52*Calculations!$AA$7</f>
        <v>0</v>
      </c>
      <c r="M52">
        <f>G52*Calculations!$AB$7</f>
        <v>0</v>
      </c>
      <c r="N52">
        <f>J52*Calculations!$AC$7</f>
        <v>0</v>
      </c>
      <c r="Q52" s="4"/>
      <c r="R52" s="8">
        <f t="shared" si="3"/>
        <v>0</v>
      </c>
      <c r="S52" s="6"/>
      <c r="T52" s="6"/>
      <c r="U52" s="10">
        <f t="shared" si="4"/>
        <v>0</v>
      </c>
      <c r="V52" s="11">
        <f t="shared" si="5"/>
        <v>296.93958215697347</v>
      </c>
      <c r="W52">
        <f>P52*Calculations!$AA$7</f>
        <v>0</v>
      </c>
      <c r="X52">
        <f>R52*Calculations!$AB$7</f>
        <v>0</v>
      </c>
      <c r="Y52">
        <f>U52*Calculations!$AC$7</f>
        <v>0</v>
      </c>
      <c r="AC52" s="8">
        <f t="shared" si="6"/>
        <v>0</v>
      </c>
      <c r="AD52" s="6"/>
      <c r="AE52" s="6"/>
      <c r="AF52" s="10">
        <f t="shared" si="7"/>
        <v>0</v>
      </c>
      <c r="AG52" s="11">
        <f t="shared" si="8"/>
        <v>336.93958215697347</v>
      </c>
      <c r="AH52">
        <f>AA52*Calculations!$AA$7</f>
        <v>0</v>
      </c>
      <c r="AI52">
        <f>AC52*Calculations!$AB$7</f>
        <v>0</v>
      </c>
      <c r="AJ52">
        <f>AF52*Calculations!$AC$7</f>
        <v>0</v>
      </c>
    </row>
    <row r="53" spans="1:36" x14ac:dyDescent="0.2">
      <c r="A53" s="26"/>
      <c r="B53" s="26"/>
      <c r="C53" s="26"/>
      <c r="F53" s="6"/>
      <c r="G53" s="8">
        <f t="shared" si="0"/>
        <v>0</v>
      </c>
      <c r="H53" s="6"/>
      <c r="I53" s="6"/>
      <c r="J53" s="10">
        <f t="shared" si="1"/>
        <v>0</v>
      </c>
      <c r="K53" s="11">
        <f t="shared" si="2"/>
        <v>256.93958215697347</v>
      </c>
      <c r="L53">
        <f>E53*Calculations!$AA$7</f>
        <v>0</v>
      </c>
      <c r="M53">
        <f>G53*Calculations!$AB$7</f>
        <v>0</v>
      </c>
      <c r="N53">
        <f>J53*Calculations!$AC$7</f>
        <v>0</v>
      </c>
      <c r="Q53" s="4"/>
      <c r="R53" s="8">
        <f t="shared" si="3"/>
        <v>0</v>
      </c>
      <c r="S53" s="6"/>
      <c r="T53" s="6"/>
      <c r="U53" s="10">
        <f t="shared" si="4"/>
        <v>0</v>
      </c>
      <c r="V53" s="11">
        <f t="shared" si="5"/>
        <v>296.93958215697347</v>
      </c>
      <c r="W53">
        <f>P53*Calculations!$AA$7</f>
        <v>0</v>
      </c>
      <c r="X53">
        <f>R53*Calculations!$AB$7</f>
        <v>0</v>
      </c>
      <c r="Y53">
        <f>U53*Calculations!$AC$7</f>
        <v>0</v>
      </c>
      <c r="AC53" s="8">
        <f t="shared" si="6"/>
        <v>0</v>
      </c>
      <c r="AD53" s="6"/>
      <c r="AE53" s="6"/>
      <c r="AF53" s="10">
        <f t="shared" si="7"/>
        <v>0</v>
      </c>
      <c r="AG53" s="11">
        <f t="shared" si="8"/>
        <v>336.93958215697347</v>
      </c>
      <c r="AH53">
        <f>AA53*Calculations!$AA$7</f>
        <v>0</v>
      </c>
      <c r="AI53">
        <f>AC53*Calculations!$AB$7</f>
        <v>0</v>
      </c>
      <c r="AJ53">
        <f>AF53*Calculations!$AC$7</f>
        <v>0</v>
      </c>
    </row>
    <row r="54" spans="1:36" x14ac:dyDescent="0.2">
      <c r="A54" s="26"/>
      <c r="B54" s="26"/>
      <c r="C54" s="26"/>
      <c r="F54" s="6"/>
      <c r="G54" s="8">
        <f t="shared" si="0"/>
        <v>0</v>
      </c>
      <c r="H54" s="6"/>
      <c r="I54" s="6"/>
      <c r="J54" s="10">
        <f t="shared" si="1"/>
        <v>0</v>
      </c>
      <c r="K54" s="11">
        <f t="shared" si="2"/>
        <v>256.93958215697347</v>
      </c>
      <c r="L54">
        <f>E54*Calculations!$AA$7</f>
        <v>0</v>
      </c>
      <c r="M54">
        <f>G54*Calculations!$AB$7</f>
        <v>0</v>
      </c>
      <c r="N54">
        <f>J54*Calculations!$AC$7</f>
        <v>0</v>
      </c>
      <c r="Q54" s="4"/>
      <c r="R54" s="8">
        <f t="shared" si="3"/>
        <v>0</v>
      </c>
      <c r="S54" s="6"/>
      <c r="T54" s="6"/>
      <c r="U54" s="10">
        <f t="shared" si="4"/>
        <v>0</v>
      </c>
      <c r="V54" s="11">
        <f t="shared" si="5"/>
        <v>296.93958215697347</v>
      </c>
      <c r="W54">
        <f>P54*Calculations!$AA$7</f>
        <v>0</v>
      </c>
      <c r="X54">
        <f>R54*Calculations!$AB$7</f>
        <v>0</v>
      </c>
      <c r="Y54">
        <f>U54*Calculations!$AC$7</f>
        <v>0</v>
      </c>
      <c r="AC54" s="8">
        <f t="shared" si="6"/>
        <v>0</v>
      </c>
      <c r="AD54" s="6"/>
      <c r="AE54" s="6"/>
      <c r="AF54" s="10">
        <f t="shared" si="7"/>
        <v>0</v>
      </c>
      <c r="AG54" s="11">
        <f t="shared" si="8"/>
        <v>336.93958215697347</v>
      </c>
      <c r="AH54">
        <f>AA54*Calculations!$AA$7</f>
        <v>0</v>
      </c>
      <c r="AI54">
        <f>AC54*Calculations!$AB$7</f>
        <v>0</v>
      </c>
      <c r="AJ54">
        <f>AF54*Calculations!$AC$7</f>
        <v>0</v>
      </c>
    </row>
    <row r="55" spans="1:36" x14ac:dyDescent="0.2">
      <c r="A55" s="26"/>
      <c r="B55" s="26"/>
      <c r="C55" s="26"/>
      <c r="F55" s="6"/>
      <c r="G55" s="8">
        <f t="shared" si="0"/>
        <v>0</v>
      </c>
      <c r="H55" s="6"/>
      <c r="I55" s="6"/>
      <c r="J55" s="10">
        <f t="shared" si="1"/>
        <v>0</v>
      </c>
      <c r="K55" s="11">
        <f t="shared" si="2"/>
        <v>256.93958215697347</v>
      </c>
      <c r="L55">
        <f>E55*Calculations!$AA$7</f>
        <v>0</v>
      </c>
      <c r="M55">
        <f>G55*Calculations!$AB$7</f>
        <v>0</v>
      </c>
      <c r="N55">
        <f>J55*Calculations!$AC$7</f>
        <v>0</v>
      </c>
      <c r="Q55" s="4"/>
      <c r="R55" s="8">
        <f t="shared" si="3"/>
        <v>0</v>
      </c>
      <c r="S55" s="6"/>
      <c r="T55" s="6"/>
      <c r="U55" s="10">
        <f t="shared" si="4"/>
        <v>0</v>
      </c>
      <c r="V55" s="11">
        <f t="shared" si="5"/>
        <v>296.93958215697347</v>
      </c>
      <c r="W55">
        <f>P55*Calculations!$AA$7</f>
        <v>0</v>
      </c>
      <c r="X55">
        <f>R55*Calculations!$AB$7</f>
        <v>0</v>
      </c>
      <c r="Y55">
        <f>U55*Calculations!$AC$7</f>
        <v>0</v>
      </c>
      <c r="AC55" s="8">
        <f t="shared" si="6"/>
        <v>0</v>
      </c>
      <c r="AD55" s="6"/>
      <c r="AE55" s="6"/>
      <c r="AF55" s="10">
        <f t="shared" si="7"/>
        <v>0</v>
      </c>
      <c r="AG55" s="11">
        <f t="shared" si="8"/>
        <v>336.93958215697347</v>
      </c>
      <c r="AH55">
        <f>AA55*Calculations!$AA$7</f>
        <v>0</v>
      </c>
      <c r="AI55">
        <f>AC55*Calculations!$AB$7</f>
        <v>0</v>
      </c>
      <c r="AJ55">
        <f>AF55*Calculations!$AC$7</f>
        <v>0</v>
      </c>
    </row>
    <row r="56" spans="1:36" x14ac:dyDescent="0.2">
      <c r="A56" s="26"/>
      <c r="B56" s="26"/>
      <c r="C56" s="26"/>
      <c r="F56" s="6"/>
      <c r="G56" s="8">
        <f t="shared" si="0"/>
        <v>0</v>
      </c>
      <c r="H56" s="6"/>
      <c r="I56" s="6"/>
      <c r="J56" s="10">
        <f t="shared" si="1"/>
        <v>0</v>
      </c>
      <c r="K56" s="11">
        <f t="shared" si="2"/>
        <v>256.93958215697347</v>
      </c>
      <c r="L56">
        <f>E56*Calculations!$AA$7</f>
        <v>0</v>
      </c>
      <c r="M56">
        <f>G56*Calculations!$AB$7</f>
        <v>0</v>
      </c>
      <c r="N56">
        <f>J56*Calculations!$AC$7</f>
        <v>0</v>
      </c>
      <c r="Q56" s="4"/>
      <c r="R56" s="8">
        <f t="shared" si="3"/>
        <v>0</v>
      </c>
      <c r="S56" s="6"/>
      <c r="T56" s="6"/>
      <c r="U56" s="10">
        <f t="shared" si="4"/>
        <v>0</v>
      </c>
      <c r="V56" s="11">
        <f t="shared" si="5"/>
        <v>296.93958215697347</v>
      </c>
      <c r="W56">
        <f>P56*Calculations!$AA$7</f>
        <v>0</v>
      </c>
      <c r="X56">
        <f>R56*Calculations!$AB$7</f>
        <v>0</v>
      </c>
      <c r="Y56">
        <f>U56*Calculations!$AC$7</f>
        <v>0</v>
      </c>
      <c r="AC56" s="8">
        <f t="shared" si="6"/>
        <v>0</v>
      </c>
      <c r="AD56" s="6"/>
      <c r="AE56" s="6"/>
      <c r="AF56" s="10">
        <f t="shared" si="7"/>
        <v>0</v>
      </c>
      <c r="AG56" s="11">
        <f t="shared" si="8"/>
        <v>336.93958215697347</v>
      </c>
      <c r="AH56">
        <f>AA56*Calculations!$AA$7</f>
        <v>0</v>
      </c>
      <c r="AI56">
        <f>AC56*Calculations!$AB$7</f>
        <v>0</v>
      </c>
      <c r="AJ56">
        <f>AF56*Calculations!$AC$7</f>
        <v>0</v>
      </c>
    </row>
    <row r="57" spans="1:36" x14ac:dyDescent="0.2">
      <c r="A57" s="26"/>
      <c r="B57" s="26"/>
      <c r="C57" s="26"/>
      <c r="F57" s="6"/>
      <c r="G57" s="8">
        <f t="shared" si="0"/>
        <v>0</v>
      </c>
      <c r="H57" s="6"/>
      <c r="I57" s="6"/>
      <c r="J57" s="10">
        <f t="shared" si="1"/>
        <v>0</v>
      </c>
      <c r="K57" s="11">
        <f t="shared" si="2"/>
        <v>256.93958215697347</v>
      </c>
      <c r="L57">
        <f>E57*Calculations!$AA$7</f>
        <v>0</v>
      </c>
      <c r="M57">
        <f>G57*Calculations!$AB$7</f>
        <v>0</v>
      </c>
      <c r="N57">
        <f>J57*Calculations!$AC$7</f>
        <v>0</v>
      </c>
      <c r="Q57" s="4"/>
      <c r="R57" s="8">
        <f t="shared" si="3"/>
        <v>0</v>
      </c>
      <c r="S57" s="6"/>
      <c r="T57" s="6"/>
      <c r="U57" s="10">
        <f t="shared" si="4"/>
        <v>0</v>
      </c>
      <c r="V57" s="11">
        <f t="shared" si="5"/>
        <v>296.93958215697347</v>
      </c>
      <c r="W57">
        <f>P57*Calculations!$AA$7</f>
        <v>0</v>
      </c>
      <c r="X57">
        <f>R57*Calculations!$AB$7</f>
        <v>0</v>
      </c>
      <c r="Y57">
        <f>U57*Calculations!$AC$7</f>
        <v>0</v>
      </c>
      <c r="AC57" s="8">
        <f t="shared" si="6"/>
        <v>0</v>
      </c>
      <c r="AD57" s="6"/>
      <c r="AE57" s="6"/>
      <c r="AF57" s="10">
        <f t="shared" si="7"/>
        <v>0</v>
      </c>
      <c r="AG57" s="11">
        <f t="shared" si="8"/>
        <v>336.93958215697347</v>
      </c>
      <c r="AH57">
        <f>AA57*Calculations!$AA$7</f>
        <v>0</v>
      </c>
      <c r="AI57">
        <f>AC57*Calculations!$AB$7</f>
        <v>0</v>
      </c>
      <c r="AJ57">
        <f>AF57*Calculations!$AC$7</f>
        <v>0</v>
      </c>
    </row>
    <row r="58" spans="1:36" x14ac:dyDescent="0.2">
      <c r="A58" s="26"/>
      <c r="B58" s="26"/>
      <c r="C58" s="26"/>
      <c r="F58" s="6"/>
      <c r="G58" s="8">
        <f t="shared" si="0"/>
        <v>0</v>
      </c>
      <c r="H58" s="6"/>
      <c r="I58" s="6"/>
      <c r="J58" s="10">
        <f t="shared" si="1"/>
        <v>0</v>
      </c>
      <c r="K58" s="11">
        <f t="shared" si="2"/>
        <v>256.93958215697347</v>
      </c>
      <c r="L58">
        <f>E58*Calculations!$AA$7</f>
        <v>0</v>
      </c>
      <c r="M58">
        <f>G58*Calculations!$AB$7</f>
        <v>0</v>
      </c>
      <c r="N58">
        <f>J58*Calculations!$AC$7</f>
        <v>0</v>
      </c>
      <c r="Q58" s="4"/>
      <c r="R58" s="8">
        <f t="shared" si="3"/>
        <v>0</v>
      </c>
      <c r="S58" s="6"/>
      <c r="T58" s="6"/>
      <c r="U58" s="10">
        <f t="shared" si="4"/>
        <v>0</v>
      </c>
      <c r="V58" s="11">
        <f t="shared" si="5"/>
        <v>296.93958215697347</v>
      </c>
      <c r="W58">
        <f>P58*Calculations!$AA$7</f>
        <v>0</v>
      </c>
      <c r="X58">
        <f>R58*Calculations!$AB$7</f>
        <v>0</v>
      </c>
      <c r="Y58">
        <f>U58*Calculations!$AC$7</f>
        <v>0</v>
      </c>
      <c r="AC58" s="8">
        <f t="shared" si="6"/>
        <v>0</v>
      </c>
      <c r="AD58" s="6"/>
      <c r="AE58" s="6"/>
      <c r="AF58" s="10">
        <f t="shared" si="7"/>
        <v>0</v>
      </c>
      <c r="AG58" s="11">
        <f t="shared" si="8"/>
        <v>336.93958215697347</v>
      </c>
      <c r="AH58">
        <f>AA58*Calculations!$AA$7</f>
        <v>0</v>
      </c>
      <c r="AI58">
        <f>AC58*Calculations!$AB$7</f>
        <v>0</v>
      </c>
      <c r="AJ58">
        <f>AF58*Calculations!$AC$7</f>
        <v>0</v>
      </c>
    </row>
    <row r="59" spans="1:36" x14ac:dyDescent="0.2">
      <c r="A59" s="26"/>
      <c r="B59" s="26"/>
      <c r="C59" s="26"/>
      <c r="F59" s="6"/>
      <c r="G59" s="8">
        <f t="shared" si="0"/>
        <v>0</v>
      </c>
      <c r="H59" s="6"/>
      <c r="I59" s="6"/>
      <c r="J59" s="10">
        <f t="shared" si="1"/>
        <v>0</v>
      </c>
      <c r="K59" s="11">
        <f t="shared" si="2"/>
        <v>256.93958215697347</v>
      </c>
      <c r="L59">
        <f>E59*Calculations!$AA$7</f>
        <v>0</v>
      </c>
      <c r="M59">
        <f>G59*Calculations!$AB$7</f>
        <v>0</v>
      </c>
      <c r="N59">
        <f>J59*Calculations!$AC$7</f>
        <v>0</v>
      </c>
      <c r="Q59" s="4"/>
      <c r="R59" s="8">
        <f t="shared" si="3"/>
        <v>0</v>
      </c>
      <c r="S59" s="6"/>
      <c r="T59" s="6"/>
      <c r="U59" s="10">
        <f t="shared" si="4"/>
        <v>0</v>
      </c>
      <c r="V59" s="11">
        <f t="shared" si="5"/>
        <v>296.93958215697347</v>
      </c>
      <c r="W59">
        <f>P59*Calculations!$AA$7</f>
        <v>0</v>
      </c>
      <c r="X59">
        <f>R59*Calculations!$AB$7</f>
        <v>0</v>
      </c>
      <c r="Y59">
        <f>U59*Calculations!$AC$7</f>
        <v>0</v>
      </c>
      <c r="AC59" s="8">
        <f t="shared" si="6"/>
        <v>0</v>
      </c>
      <c r="AD59" s="6"/>
      <c r="AE59" s="6"/>
      <c r="AF59" s="10">
        <f t="shared" si="7"/>
        <v>0</v>
      </c>
      <c r="AG59" s="11">
        <f t="shared" si="8"/>
        <v>336.93958215697347</v>
      </c>
      <c r="AH59">
        <f>AA59*Calculations!$AA$7</f>
        <v>0</v>
      </c>
      <c r="AI59">
        <f>AC59*Calculations!$AB$7</f>
        <v>0</v>
      </c>
      <c r="AJ59">
        <f>AF59*Calculations!$AC$7</f>
        <v>0</v>
      </c>
    </row>
    <row r="60" spans="1:36" x14ac:dyDescent="0.2">
      <c r="A60" s="26"/>
      <c r="B60" s="26"/>
      <c r="C60" s="26"/>
      <c r="F60" s="6"/>
      <c r="G60" s="8">
        <f t="shared" si="0"/>
        <v>0</v>
      </c>
      <c r="H60" s="6"/>
      <c r="I60" s="6"/>
      <c r="J60" s="10">
        <f t="shared" si="1"/>
        <v>0</v>
      </c>
      <c r="K60" s="11">
        <f t="shared" si="2"/>
        <v>256.93958215697347</v>
      </c>
      <c r="L60">
        <f>E60*Calculations!$AA$7</f>
        <v>0</v>
      </c>
      <c r="M60">
        <f>G60*Calculations!$AB$7</f>
        <v>0</v>
      </c>
      <c r="N60">
        <f>J60*Calculations!$AC$7</f>
        <v>0</v>
      </c>
      <c r="Q60" s="4"/>
      <c r="R60" s="8">
        <f t="shared" si="3"/>
        <v>0</v>
      </c>
      <c r="S60" s="6"/>
      <c r="T60" s="6"/>
      <c r="U60" s="10">
        <f t="shared" si="4"/>
        <v>0</v>
      </c>
      <c r="V60" s="11">
        <f t="shared" si="5"/>
        <v>296.93958215697347</v>
      </c>
      <c r="W60">
        <f>P60*Calculations!$AA$7</f>
        <v>0</v>
      </c>
      <c r="X60">
        <f>R60*Calculations!$AB$7</f>
        <v>0</v>
      </c>
      <c r="Y60">
        <f>U60*Calculations!$AC$7</f>
        <v>0</v>
      </c>
      <c r="AC60" s="8">
        <f t="shared" si="6"/>
        <v>0</v>
      </c>
      <c r="AD60" s="6"/>
      <c r="AE60" s="6"/>
      <c r="AF60" s="10">
        <f t="shared" si="7"/>
        <v>0</v>
      </c>
      <c r="AG60" s="11">
        <f t="shared" si="8"/>
        <v>336.93958215697347</v>
      </c>
      <c r="AH60">
        <f>AA60*Calculations!$AA$7</f>
        <v>0</v>
      </c>
      <c r="AI60">
        <f>AC60*Calculations!$AB$7</f>
        <v>0</v>
      </c>
      <c r="AJ60">
        <f>AF60*Calculations!$AC$7</f>
        <v>0</v>
      </c>
    </row>
    <row r="61" spans="1:36" x14ac:dyDescent="0.2">
      <c r="A61" s="26"/>
      <c r="B61" s="26"/>
      <c r="C61" s="26"/>
      <c r="F61" s="6"/>
      <c r="G61" s="8">
        <f t="shared" si="0"/>
        <v>0</v>
      </c>
      <c r="H61" s="6"/>
      <c r="I61" s="6"/>
      <c r="J61" s="10">
        <f t="shared" si="1"/>
        <v>0</v>
      </c>
      <c r="K61" s="11">
        <f t="shared" si="2"/>
        <v>256.93958215697347</v>
      </c>
      <c r="L61">
        <f>E61*Calculations!$AA$7</f>
        <v>0</v>
      </c>
      <c r="M61">
        <f>G61*Calculations!$AB$7</f>
        <v>0</v>
      </c>
      <c r="N61">
        <f>J61*Calculations!$AC$7</f>
        <v>0</v>
      </c>
      <c r="Q61" s="4"/>
      <c r="R61" s="8">
        <f t="shared" si="3"/>
        <v>0</v>
      </c>
      <c r="S61" s="6"/>
      <c r="T61" s="6"/>
      <c r="U61" s="10">
        <f t="shared" si="4"/>
        <v>0</v>
      </c>
      <c r="V61" s="11">
        <f t="shared" si="5"/>
        <v>296.93958215697347</v>
      </c>
      <c r="W61">
        <f>P61*Calculations!$AA$7</f>
        <v>0</v>
      </c>
      <c r="X61">
        <f>R61*Calculations!$AB$7</f>
        <v>0</v>
      </c>
      <c r="Y61">
        <f>U61*Calculations!$AC$7</f>
        <v>0</v>
      </c>
      <c r="AC61" s="8">
        <f t="shared" si="6"/>
        <v>0</v>
      </c>
      <c r="AD61" s="6"/>
      <c r="AE61" s="6"/>
      <c r="AF61" s="10">
        <f t="shared" si="7"/>
        <v>0</v>
      </c>
      <c r="AG61" s="11">
        <f t="shared" si="8"/>
        <v>336.93958215697347</v>
      </c>
      <c r="AH61">
        <f>AA61*Calculations!$AA$7</f>
        <v>0</v>
      </c>
      <c r="AI61">
        <f>AC61*Calculations!$AB$7</f>
        <v>0</v>
      </c>
      <c r="AJ61">
        <f>AF61*Calculations!$AC$7</f>
        <v>0</v>
      </c>
    </row>
    <row r="62" spans="1:36" x14ac:dyDescent="0.2">
      <c r="A62" s="26"/>
      <c r="B62" s="26"/>
      <c r="C62" s="26"/>
      <c r="F62" s="6"/>
      <c r="G62" s="8">
        <f t="shared" si="0"/>
        <v>0</v>
      </c>
      <c r="H62" s="6"/>
      <c r="I62" s="6"/>
      <c r="J62" s="10">
        <f t="shared" si="1"/>
        <v>0</v>
      </c>
      <c r="K62" s="11">
        <f t="shared" si="2"/>
        <v>256.93958215697347</v>
      </c>
      <c r="L62">
        <f>E62*Calculations!$AA$7</f>
        <v>0</v>
      </c>
      <c r="M62">
        <f>G62*Calculations!$AB$7</f>
        <v>0</v>
      </c>
      <c r="N62">
        <f>J62*Calculations!$AC$7</f>
        <v>0</v>
      </c>
      <c r="Q62" s="4"/>
      <c r="R62" s="8">
        <f t="shared" si="3"/>
        <v>0</v>
      </c>
      <c r="S62" s="6"/>
      <c r="T62" s="6"/>
      <c r="U62" s="10">
        <f t="shared" si="4"/>
        <v>0</v>
      </c>
      <c r="V62" s="11">
        <f t="shared" si="5"/>
        <v>296.93958215697347</v>
      </c>
      <c r="W62">
        <f>P62*Calculations!$AA$7</f>
        <v>0</v>
      </c>
      <c r="X62">
        <f>R62*Calculations!$AB$7</f>
        <v>0</v>
      </c>
      <c r="Y62">
        <f>U62*Calculations!$AC$7</f>
        <v>0</v>
      </c>
      <c r="AC62" s="8">
        <f t="shared" si="6"/>
        <v>0</v>
      </c>
      <c r="AD62" s="6"/>
      <c r="AE62" s="6"/>
      <c r="AF62" s="10">
        <f t="shared" si="7"/>
        <v>0</v>
      </c>
      <c r="AG62" s="11">
        <f t="shared" si="8"/>
        <v>336.93958215697347</v>
      </c>
      <c r="AH62">
        <f>AA62*Calculations!$AA$7</f>
        <v>0</v>
      </c>
      <c r="AI62">
        <f>AC62*Calculations!$AB$7</f>
        <v>0</v>
      </c>
      <c r="AJ62">
        <f>AF62*Calculations!$AC$7</f>
        <v>0</v>
      </c>
    </row>
    <row r="63" spans="1:36" x14ac:dyDescent="0.2">
      <c r="A63" s="26"/>
      <c r="B63" s="26"/>
      <c r="C63" s="26"/>
      <c r="F63" s="6"/>
      <c r="G63" s="8">
        <f t="shared" si="0"/>
        <v>0</v>
      </c>
      <c r="H63" s="6"/>
      <c r="I63" s="6"/>
      <c r="J63" s="10">
        <f t="shared" si="1"/>
        <v>0</v>
      </c>
      <c r="K63" s="11">
        <f t="shared" si="2"/>
        <v>256.93958215697347</v>
      </c>
      <c r="L63">
        <f>E63*Calculations!$AA$7</f>
        <v>0</v>
      </c>
      <c r="M63">
        <f>G63*Calculations!$AB$7</f>
        <v>0</v>
      </c>
      <c r="N63">
        <f>J63*Calculations!$AC$7</f>
        <v>0</v>
      </c>
      <c r="Q63" s="4"/>
      <c r="R63" s="8">
        <f t="shared" si="3"/>
        <v>0</v>
      </c>
      <c r="S63" s="6"/>
      <c r="T63" s="6"/>
      <c r="U63" s="10">
        <f t="shared" si="4"/>
        <v>0</v>
      </c>
      <c r="V63" s="11">
        <f t="shared" si="5"/>
        <v>296.93958215697347</v>
      </c>
      <c r="W63">
        <f>P63*Calculations!$AA$7</f>
        <v>0</v>
      </c>
      <c r="X63">
        <f>R63*Calculations!$AB$7</f>
        <v>0</v>
      </c>
      <c r="Y63">
        <f>U63*Calculations!$AC$7</f>
        <v>0</v>
      </c>
      <c r="AC63" s="8">
        <f t="shared" si="6"/>
        <v>0</v>
      </c>
      <c r="AD63" s="6"/>
      <c r="AE63" s="6"/>
      <c r="AF63" s="10">
        <f t="shared" si="7"/>
        <v>0</v>
      </c>
      <c r="AG63" s="11">
        <f t="shared" si="8"/>
        <v>336.93958215697347</v>
      </c>
      <c r="AH63">
        <f>AA63*Calculations!$AA$7</f>
        <v>0</v>
      </c>
      <c r="AI63">
        <f>AC63*Calculations!$AB$7</f>
        <v>0</v>
      </c>
      <c r="AJ63">
        <f>AF63*Calculations!$AC$7</f>
        <v>0</v>
      </c>
    </row>
    <row r="64" spans="1:36" x14ac:dyDescent="0.2">
      <c r="A64" s="26"/>
      <c r="B64" s="26"/>
      <c r="C64" s="26"/>
      <c r="F64" s="6"/>
      <c r="G64" s="8">
        <f t="shared" si="0"/>
        <v>0</v>
      </c>
      <c r="H64" s="6"/>
      <c r="I64" s="6"/>
      <c r="J64" s="10">
        <f t="shared" si="1"/>
        <v>0</v>
      </c>
      <c r="K64" s="11">
        <f t="shared" si="2"/>
        <v>256.93958215697347</v>
      </c>
      <c r="L64">
        <f>E64*Calculations!$AA$7</f>
        <v>0</v>
      </c>
      <c r="M64">
        <f>G64*Calculations!$AB$7</f>
        <v>0</v>
      </c>
      <c r="N64">
        <f>J64*Calculations!$AC$7</f>
        <v>0</v>
      </c>
      <c r="Q64" s="4"/>
      <c r="R64" s="8">
        <f t="shared" si="3"/>
        <v>0</v>
      </c>
      <c r="S64" s="6"/>
      <c r="T64" s="6"/>
      <c r="U64" s="10">
        <f t="shared" si="4"/>
        <v>0</v>
      </c>
      <c r="V64" s="11">
        <f t="shared" si="5"/>
        <v>296.93958215697347</v>
      </c>
      <c r="W64">
        <f>P64*Calculations!$AA$7</f>
        <v>0</v>
      </c>
      <c r="X64">
        <f>R64*Calculations!$AB$7</f>
        <v>0</v>
      </c>
      <c r="Y64">
        <f>U64*Calculations!$AC$7</f>
        <v>0</v>
      </c>
      <c r="AC64" s="8">
        <f t="shared" si="6"/>
        <v>0</v>
      </c>
      <c r="AD64" s="6"/>
      <c r="AE64" s="6"/>
      <c r="AF64" s="10">
        <f t="shared" si="7"/>
        <v>0</v>
      </c>
      <c r="AG64" s="11">
        <f t="shared" si="8"/>
        <v>336.93958215697347</v>
      </c>
      <c r="AH64">
        <f>AA64*Calculations!$AA$7</f>
        <v>0</v>
      </c>
      <c r="AI64">
        <f>AC64*Calculations!$AB$7</f>
        <v>0</v>
      </c>
      <c r="AJ64">
        <f>AF64*Calculations!$AC$7</f>
        <v>0</v>
      </c>
    </row>
    <row r="65" spans="1:36" x14ac:dyDescent="0.2">
      <c r="A65" s="26"/>
      <c r="B65" s="26"/>
      <c r="C65" s="26"/>
      <c r="F65" s="6"/>
      <c r="G65" s="8">
        <f t="shared" si="0"/>
        <v>0</v>
      </c>
      <c r="H65" s="6"/>
      <c r="I65" s="6"/>
      <c r="J65" s="10">
        <f t="shared" si="1"/>
        <v>0</v>
      </c>
      <c r="K65" s="11">
        <f t="shared" si="2"/>
        <v>256.93958215697347</v>
      </c>
      <c r="L65">
        <f>E65*Calculations!$AA$7</f>
        <v>0</v>
      </c>
      <c r="M65">
        <f>G65*Calculations!$AB$7</f>
        <v>0</v>
      </c>
      <c r="N65">
        <f>J65*Calculations!$AC$7</f>
        <v>0</v>
      </c>
      <c r="Q65" s="4"/>
      <c r="R65" s="8">
        <f t="shared" si="3"/>
        <v>0</v>
      </c>
      <c r="S65" s="6"/>
      <c r="T65" s="6"/>
      <c r="U65" s="10">
        <f t="shared" si="4"/>
        <v>0</v>
      </c>
      <c r="V65" s="11">
        <f t="shared" si="5"/>
        <v>296.93958215697347</v>
      </c>
      <c r="W65">
        <f>P65*Calculations!$AA$7</f>
        <v>0</v>
      </c>
      <c r="X65">
        <f>R65*Calculations!$AB$7</f>
        <v>0</v>
      </c>
      <c r="Y65">
        <f>U65*Calculations!$AC$7</f>
        <v>0</v>
      </c>
      <c r="AC65" s="8">
        <f t="shared" si="6"/>
        <v>0</v>
      </c>
      <c r="AD65" s="6"/>
      <c r="AE65" s="6"/>
      <c r="AF65" s="10">
        <f t="shared" si="7"/>
        <v>0</v>
      </c>
      <c r="AG65" s="11">
        <f t="shared" si="8"/>
        <v>336.93958215697347</v>
      </c>
      <c r="AH65">
        <f>AA65*Calculations!$AA$7</f>
        <v>0</v>
      </c>
      <c r="AI65">
        <f>AC65*Calculations!$AB$7</f>
        <v>0</v>
      </c>
      <c r="AJ65">
        <f>AF65*Calculations!$AC$7</f>
        <v>0</v>
      </c>
    </row>
    <row r="66" spans="1:36" x14ac:dyDescent="0.2">
      <c r="A66" s="26"/>
      <c r="B66" s="26"/>
      <c r="C66" s="26"/>
      <c r="F66" s="6"/>
      <c r="G66" s="8">
        <f t="shared" si="0"/>
        <v>0</v>
      </c>
      <c r="H66" s="6"/>
      <c r="I66" s="6"/>
      <c r="J66" s="10">
        <f t="shared" si="1"/>
        <v>0</v>
      </c>
      <c r="K66" s="11">
        <f t="shared" si="2"/>
        <v>256.93958215697347</v>
      </c>
      <c r="L66">
        <f>E66*Calculations!$AA$7</f>
        <v>0</v>
      </c>
      <c r="M66">
        <f>G66*Calculations!$AB$7</f>
        <v>0</v>
      </c>
      <c r="N66">
        <f>J66*Calculations!$AC$7</f>
        <v>0</v>
      </c>
      <c r="Q66" s="4"/>
      <c r="R66" s="8">
        <f t="shared" si="3"/>
        <v>0</v>
      </c>
      <c r="S66" s="6"/>
      <c r="T66" s="6"/>
      <c r="U66" s="10">
        <f t="shared" si="4"/>
        <v>0</v>
      </c>
      <c r="V66" s="11">
        <f t="shared" si="5"/>
        <v>296.93958215697347</v>
      </c>
      <c r="W66">
        <f>P66*Calculations!$AA$7</f>
        <v>0</v>
      </c>
      <c r="X66">
        <f>R66*Calculations!$AB$7</f>
        <v>0</v>
      </c>
      <c r="Y66">
        <f>U66*Calculations!$AC$7</f>
        <v>0</v>
      </c>
      <c r="AC66" s="8">
        <f t="shared" si="6"/>
        <v>0</v>
      </c>
      <c r="AD66" s="6"/>
      <c r="AE66" s="6"/>
      <c r="AF66" s="10">
        <f t="shared" si="7"/>
        <v>0</v>
      </c>
      <c r="AG66" s="11">
        <f t="shared" si="8"/>
        <v>336.93958215697347</v>
      </c>
      <c r="AH66">
        <f>AA66*Calculations!$AA$7</f>
        <v>0</v>
      </c>
      <c r="AI66">
        <f>AC66*Calculations!$AB$7</f>
        <v>0</v>
      </c>
      <c r="AJ66">
        <f>AF66*Calculations!$AC$7</f>
        <v>0</v>
      </c>
    </row>
    <row r="67" spans="1:36" x14ac:dyDescent="0.2">
      <c r="A67" s="26"/>
      <c r="B67" s="26"/>
      <c r="C67" s="26"/>
      <c r="F67" s="6"/>
      <c r="G67" s="8">
        <f t="shared" si="0"/>
        <v>0</v>
      </c>
      <c r="H67" s="6"/>
      <c r="I67" s="6"/>
      <c r="J67" s="10">
        <f t="shared" si="1"/>
        <v>0</v>
      </c>
      <c r="K67" s="11">
        <f t="shared" si="2"/>
        <v>256.93958215697347</v>
      </c>
      <c r="L67">
        <f>E67*Calculations!$AA$7</f>
        <v>0</v>
      </c>
      <c r="M67">
        <f>G67*Calculations!$AB$7</f>
        <v>0</v>
      </c>
      <c r="N67">
        <f>J67*Calculations!$AC$7</f>
        <v>0</v>
      </c>
      <c r="Q67" s="4"/>
      <c r="R67" s="8">
        <f t="shared" si="3"/>
        <v>0</v>
      </c>
      <c r="S67" s="6"/>
      <c r="T67" s="6"/>
      <c r="U67" s="10">
        <f t="shared" si="4"/>
        <v>0</v>
      </c>
      <c r="V67" s="11">
        <f t="shared" si="5"/>
        <v>296.93958215697347</v>
      </c>
      <c r="W67">
        <f>P67*Calculations!$AA$7</f>
        <v>0</v>
      </c>
      <c r="X67">
        <f>R67*Calculations!$AB$7</f>
        <v>0</v>
      </c>
      <c r="Y67">
        <f>U67*Calculations!$AC$7</f>
        <v>0</v>
      </c>
      <c r="AC67" s="8">
        <f t="shared" si="6"/>
        <v>0</v>
      </c>
      <c r="AD67" s="6"/>
      <c r="AE67" s="6"/>
      <c r="AF67" s="10">
        <f t="shared" si="7"/>
        <v>0</v>
      </c>
      <c r="AG67" s="11">
        <f t="shared" si="8"/>
        <v>336.93958215697347</v>
      </c>
      <c r="AH67">
        <f>AA67*Calculations!$AA$7</f>
        <v>0</v>
      </c>
      <c r="AI67">
        <f>AC67*Calculations!$AB$7</f>
        <v>0</v>
      </c>
      <c r="AJ67">
        <f>AF67*Calculations!$AC$7</f>
        <v>0</v>
      </c>
    </row>
    <row r="68" spans="1:36" x14ac:dyDescent="0.2">
      <c r="A68" s="26"/>
      <c r="B68" s="26"/>
      <c r="C68" s="26"/>
      <c r="F68" s="6"/>
      <c r="G68" s="8">
        <f t="shared" ref="G68:G131" si="9">IF(E68+F68=0, 0, E68/(E68+F68))</f>
        <v>0</v>
      </c>
      <c r="H68" s="6"/>
      <c r="I68" s="6"/>
      <c r="J68" s="10">
        <f t="shared" si="1"/>
        <v>0</v>
      </c>
      <c r="K68" s="11">
        <f t="shared" si="2"/>
        <v>256.93958215697347</v>
      </c>
      <c r="L68">
        <f>E68*Calculations!$AA$7</f>
        <v>0</v>
      </c>
      <c r="M68">
        <f>G68*Calculations!$AB$7</f>
        <v>0</v>
      </c>
      <c r="N68">
        <f>J68*Calculations!$AC$7</f>
        <v>0</v>
      </c>
      <c r="Q68" s="4"/>
      <c r="R68" s="8">
        <f t="shared" si="3"/>
        <v>0</v>
      </c>
      <c r="S68" s="6"/>
      <c r="T68" s="6"/>
      <c r="U68" s="10">
        <f t="shared" si="4"/>
        <v>0</v>
      </c>
      <c r="V68" s="11">
        <f t="shared" si="5"/>
        <v>296.93958215697347</v>
      </c>
      <c r="W68">
        <f>P68*Calculations!$AA$7</f>
        <v>0</v>
      </c>
      <c r="X68">
        <f>R68*Calculations!$AB$7</f>
        <v>0</v>
      </c>
      <c r="Y68">
        <f>U68*Calculations!$AC$7</f>
        <v>0</v>
      </c>
      <c r="AC68" s="8">
        <f t="shared" si="6"/>
        <v>0</v>
      </c>
      <c r="AD68" s="6"/>
      <c r="AE68" s="6"/>
      <c r="AF68" s="10">
        <f t="shared" si="7"/>
        <v>0</v>
      </c>
      <c r="AG68" s="11">
        <f t="shared" si="8"/>
        <v>336.93958215697347</v>
      </c>
      <c r="AH68">
        <f>AA68*Calculations!$AA$7</f>
        <v>0</v>
      </c>
      <c r="AI68">
        <f>AC68*Calculations!$AB$7</f>
        <v>0</v>
      </c>
      <c r="AJ68">
        <f>AF68*Calculations!$AC$7</f>
        <v>0</v>
      </c>
    </row>
    <row r="69" spans="1:36" x14ac:dyDescent="0.2">
      <c r="A69" s="26"/>
      <c r="B69" s="26"/>
      <c r="C69" s="26"/>
      <c r="F69" s="6"/>
      <c r="G69" s="8">
        <f t="shared" si="9"/>
        <v>0</v>
      </c>
      <c r="H69" s="6"/>
      <c r="I69" s="6"/>
      <c r="J69" s="10">
        <f t="shared" ref="J69:J132" si="10">H69-(0.5*I69)</f>
        <v>0</v>
      </c>
      <c r="K69" s="11">
        <f t="shared" ref="K69:K132" si="11">(((SUM(L69:N69)-4563)/1771)*40)+360</f>
        <v>256.93958215697347</v>
      </c>
      <c r="L69">
        <f>E69*Calculations!$AA$7</f>
        <v>0</v>
      </c>
      <c r="M69">
        <f>G69*Calculations!$AB$7</f>
        <v>0</v>
      </c>
      <c r="N69">
        <f>J69*Calculations!$AC$7</f>
        <v>0</v>
      </c>
      <c r="Q69" s="4"/>
      <c r="R69" s="8">
        <f t="shared" ref="R69:R132" si="12">IF(P69+Q69=0, 0, P69/(P69+Q69))</f>
        <v>0</v>
      </c>
      <c r="S69" s="6"/>
      <c r="T69" s="6"/>
      <c r="U69" s="10">
        <f t="shared" ref="U69:U132" si="13">S69-(0.5*T69)</f>
        <v>0</v>
      </c>
      <c r="V69" s="11">
        <f t="shared" ref="V69:V132" si="14">(((SUM(W69:Y69)-4563)/1771)*40)+400</f>
        <v>296.93958215697347</v>
      </c>
      <c r="W69">
        <f>P69*Calculations!$AA$7</f>
        <v>0</v>
      </c>
      <c r="X69">
        <f>R69*Calculations!$AB$7</f>
        <v>0</v>
      </c>
      <c r="Y69">
        <f>U69*Calculations!$AC$7</f>
        <v>0</v>
      </c>
      <c r="AC69" s="8">
        <f t="shared" ref="AC69:AC132" si="15">IF(AA69+AB69=0, 0, AA69/(AA69+AB69))</f>
        <v>0</v>
      </c>
      <c r="AD69" s="6"/>
      <c r="AE69" s="6"/>
      <c r="AF69" s="10">
        <f t="shared" ref="AF69:AF132" si="16">AD69-(0.5*AE69)</f>
        <v>0</v>
      </c>
      <c r="AG69" s="11">
        <f t="shared" ref="AG69:AG132" si="17">(((SUM(AH69:AJ69)-4563)/1771)*40)+440</f>
        <v>336.93958215697347</v>
      </c>
      <c r="AH69">
        <f>AA69*Calculations!$AA$7</f>
        <v>0</v>
      </c>
      <c r="AI69">
        <f>AC69*Calculations!$AB$7</f>
        <v>0</v>
      </c>
      <c r="AJ69">
        <f>AF69*Calculations!$AC$7</f>
        <v>0</v>
      </c>
    </row>
    <row r="70" spans="1:36" x14ac:dyDescent="0.2">
      <c r="A70" s="26"/>
      <c r="B70" s="26"/>
      <c r="C70" s="26"/>
      <c r="F70" s="6"/>
      <c r="G70" s="8">
        <f t="shared" si="9"/>
        <v>0</v>
      </c>
      <c r="H70" s="6"/>
      <c r="I70" s="6"/>
      <c r="J70" s="10">
        <f t="shared" si="10"/>
        <v>0</v>
      </c>
      <c r="K70" s="11">
        <f t="shared" si="11"/>
        <v>256.93958215697347</v>
      </c>
      <c r="L70">
        <f>E70*Calculations!$AA$7</f>
        <v>0</v>
      </c>
      <c r="M70">
        <f>G70*Calculations!$AB$7</f>
        <v>0</v>
      </c>
      <c r="N70">
        <f>J70*Calculations!$AC$7</f>
        <v>0</v>
      </c>
      <c r="Q70" s="4"/>
      <c r="R70" s="8">
        <f t="shared" si="12"/>
        <v>0</v>
      </c>
      <c r="S70" s="6"/>
      <c r="T70" s="6"/>
      <c r="U70" s="10">
        <f t="shared" si="13"/>
        <v>0</v>
      </c>
      <c r="V70" s="11">
        <f t="shared" si="14"/>
        <v>296.93958215697347</v>
      </c>
      <c r="W70">
        <f>P70*Calculations!$AA$7</f>
        <v>0</v>
      </c>
      <c r="X70">
        <f>R70*Calculations!$AB$7</f>
        <v>0</v>
      </c>
      <c r="Y70">
        <f>U70*Calculations!$AC$7</f>
        <v>0</v>
      </c>
      <c r="AC70" s="8">
        <f t="shared" si="15"/>
        <v>0</v>
      </c>
      <c r="AD70" s="6"/>
      <c r="AE70" s="6"/>
      <c r="AF70" s="10">
        <f t="shared" si="16"/>
        <v>0</v>
      </c>
      <c r="AG70" s="11">
        <f t="shared" si="17"/>
        <v>336.93958215697347</v>
      </c>
      <c r="AH70">
        <f>AA70*Calculations!$AA$7</f>
        <v>0</v>
      </c>
      <c r="AI70">
        <f>AC70*Calculations!$AB$7</f>
        <v>0</v>
      </c>
      <c r="AJ70">
        <f>AF70*Calculations!$AC$7</f>
        <v>0</v>
      </c>
    </row>
    <row r="71" spans="1:36" x14ac:dyDescent="0.2">
      <c r="A71" s="26"/>
      <c r="B71" s="26"/>
      <c r="C71" s="26"/>
      <c r="F71" s="6"/>
      <c r="G71" s="8">
        <f t="shared" si="9"/>
        <v>0</v>
      </c>
      <c r="H71" s="6"/>
      <c r="I71" s="6"/>
      <c r="J71" s="10">
        <f t="shared" si="10"/>
        <v>0</v>
      </c>
      <c r="K71" s="11">
        <f t="shared" si="11"/>
        <v>256.93958215697347</v>
      </c>
      <c r="L71">
        <f>E71*Calculations!$AA$7</f>
        <v>0</v>
      </c>
      <c r="M71">
        <f>G71*Calculations!$AB$7</f>
        <v>0</v>
      </c>
      <c r="N71">
        <f>J71*Calculations!$AC$7</f>
        <v>0</v>
      </c>
      <c r="Q71" s="4"/>
      <c r="R71" s="8">
        <f t="shared" si="12"/>
        <v>0</v>
      </c>
      <c r="S71" s="6"/>
      <c r="T71" s="6"/>
      <c r="U71" s="10">
        <f t="shared" si="13"/>
        <v>0</v>
      </c>
      <c r="V71" s="11">
        <f t="shared" si="14"/>
        <v>296.93958215697347</v>
      </c>
      <c r="W71">
        <f>P71*Calculations!$AA$7</f>
        <v>0</v>
      </c>
      <c r="X71">
        <f>R71*Calculations!$AB$7</f>
        <v>0</v>
      </c>
      <c r="Y71">
        <f>U71*Calculations!$AC$7</f>
        <v>0</v>
      </c>
      <c r="AC71" s="8">
        <f t="shared" si="15"/>
        <v>0</v>
      </c>
      <c r="AD71" s="6"/>
      <c r="AE71" s="6"/>
      <c r="AF71" s="10">
        <f t="shared" si="16"/>
        <v>0</v>
      </c>
      <c r="AG71" s="11">
        <f t="shared" si="17"/>
        <v>336.93958215697347</v>
      </c>
      <c r="AH71">
        <f>AA71*Calculations!$AA$7</f>
        <v>0</v>
      </c>
      <c r="AI71">
        <f>AC71*Calculations!$AB$7</f>
        <v>0</v>
      </c>
      <c r="AJ71">
        <f>AF71*Calculations!$AC$7</f>
        <v>0</v>
      </c>
    </row>
    <row r="72" spans="1:36" ht="16" x14ac:dyDescent="0.2">
      <c r="A72" s="26"/>
      <c r="B72" s="26"/>
      <c r="C72" s="26"/>
      <c r="E72" s="2"/>
      <c r="F72" s="7"/>
      <c r="G72" s="8">
        <f t="shared" si="9"/>
        <v>0</v>
      </c>
      <c r="H72" s="6"/>
      <c r="I72" s="6"/>
      <c r="J72" s="10">
        <f t="shared" si="10"/>
        <v>0</v>
      </c>
      <c r="K72" s="11">
        <f t="shared" si="11"/>
        <v>256.93958215697347</v>
      </c>
      <c r="L72">
        <f>E72*Calculations!$AA$7</f>
        <v>0</v>
      </c>
      <c r="M72">
        <f>G72*Calculations!$AB$7</f>
        <v>0</v>
      </c>
      <c r="N72">
        <f>J72*Calculations!$AC$7</f>
        <v>0</v>
      </c>
      <c r="Q72" s="4"/>
      <c r="R72" s="8">
        <f t="shared" si="12"/>
        <v>0</v>
      </c>
      <c r="S72" s="6"/>
      <c r="T72" s="6"/>
      <c r="U72" s="10">
        <f t="shared" si="13"/>
        <v>0</v>
      </c>
      <c r="V72" s="11">
        <f t="shared" si="14"/>
        <v>296.93958215697347</v>
      </c>
      <c r="W72">
        <f>P72*Calculations!$AA$7</f>
        <v>0</v>
      </c>
      <c r="X72">
        <f>R72*Calculations!$AB$7</f>
        <v>0</v>
      </c>
      <c r="Y72">
        <f>U72*Calculations!$AC$7</f>
        <v>0</v>
      </c>
      <c r="AC72" s="8">
        <f t="shared" si="15"/>
        <v>0</v>
      </c>
      <c r="AD72" s="6"/>
      <c r="AE72" s="6"/>
      <c r="AF72" s="10">
        <f t="shared" si="16"/>
        <v>0</v>
      </c>
      <c r="AG72" s="11">
        <f t="shared" si="17"/>
        <v>336.93958215697347</v>
      </c>
      <c r="AH72">
        <f>AA72*Calculations!$AA$7</f>
        <v>0</v>
      </c>
      <c r="AI72">
        <f>AC72*Calculations!$AB$7</f>
        <v>0</v>
      </c>
      <c r="AJ72">
        <f>AF72*Calculations!$AC$7</f>
        <v>0</v>
      </c>
    </row>
    <row r="73" spans="1:36" ht="16" x14ac:dyDescent="0.2">
      <c r="A73" s="26"/>
      <c r="B73" s="26"/>
      <c r="C73" s="26"/>
      <c r="E73" s="2"/>
      <c r="F73" s="7"/>
      <c r="G73" s="8">
        <f t="shared" si="9"/>
        <v>0</v>
      </c>
      <c r="H73" s="6"/>
      <c r="I73" s="6"/>
      <c r="J73" s="10">
        <f t="shared" si="10"/>
        <v>0</v>
      </c>
      <c r="K73" s="11">
        <f t="shared" si="11"/>
        <v>256.93958215697347</v>
      </c>
      <c r="L73">
        <f>E73*Calculations!$AA$7</f>
        <v>0</v>
      </c>
      <c r="M73">
        <f>G73*Calculations!$AB$7</f>
        <v>0</v>
      </c>
      <c r="N73">
        <f>J73*Calculations!$AC$7</f>
        <v>0</v>
      </c>
      <c r="Q73" s="4"/>
      <c r="R73" s="8">
        <f t="shared" si="12"/>
        <v>0</v>
      </c>
      <c r="S73" s="6"/>
      <c r="T73" s="6"/>
      <c r="U73" s="10">
        <f t="shared" si="13"/>
        <v>0</v>
      </c>
      <c r="V73" s="11">
        <f t="shared" si="14"/>
        <v>296.93958215697347</v>
      </c>
      <c r="W73">
        <f>P73*Calculations!$AA$7</f>
        <v>0</v>
      </c>
      <c r="X73">
        <f>R73*Calculations!$AB$7</f>
        <v>0</v>
      </c>
      <c r="Y73">
        <f>U73*Calculations!$AC$7</f>
        <v>0</v>
      </c>
      <c r="AC73" s="8">
        <f t="shared" si="15"/>
        <v>0</v>
      </c>
      <c r="AD73" s="6"/>
      <c r="AE73" s="6"/>
      <c r="AF73" s="10">
        <f t="shared" si="16"/>
        <v>0</v>
      </c>
      <c r="AG73" s="11">
        <f t="shared" si="17"/>
        <v>336.93958215697347</v>
      </c>
      <c r="AH73">
        <f>AA73*Calculations!$AA$7</f>
        <v>0</v>
      </c>
      <c r="AI73">
        <f>AC73*Calculations!$AB$7</f>
        <v>0</v>
      </c>
      <c r="AJ73">
        <f>AF73*Calculations!$AC$7</f>
        <v>0</v>
      </c>
    </row>
    <row r="74" spans="1:36" ht="16" x14ac:dyDescent="0.2">
      <c r="A74" s="26"/>
      <c r="B74" s="26"/>
      <c r="C74" s="26"/>
      <c r="E74" s="2"/>
      <c r="F74" s="7"/>
      <c r="G74" s="8">
        <f t="shared" si="9"/>
        <v>0</v>
      </c>
      <c r="H74" s="6"/>
      <c r="I74" s="6"/>
      <c r="J74" s="10">
        <f t="shared" si="10"/>
        <v>0</v>
      </c>
      <c r="K74" s="11">
        <f t="shared" si="11"/>
        <v>256.93958215697347</v>
      </c>
      <c r="L74">
        <f>E74*Calculations!$AA$7</f>
        <v>0</v>
      </c>
      <c r="M74">
        <f>G74*Calculations!$AB$7</f>
        <v>0</v>
      </c>
      <c r="N74">
        <f>J74*Calculations!$AC$7</f>
        <v>0</v>
      </c>
      <c r="Q74" s="4"/>
      <c r="R74" s="8">
        <f t="shared" si="12"/>
        <v>0</v>
      </c>
      <c r="S74" s="6"/>
      <c r="T74" s="6"/>
      <c r="U74" s="10">
        <f t="shared" si="13"/>
        <v>0</v>
      </c>
      <c r="V74" s="11">
        <f t="shared" si="14"/>
        <v>296.93958215697347</v>
      </c>
      <c r="W74">
        <f>P74*Calculations!$AA$7</f>
        <v>0</v>
      </c>
      <c r="X74">
        <f>R74*Calculations!$AB$7</f>
        <v>0</v>
      </c>
      <c r="Y74">
        <f>U74*Calculations!$AC$7</f>
        <v>0</v>
      </c>
      <c r="AC74" s="8">
        <f t="shared" si="15"/>
        <v>0</v>
      </c>
      <c r="AD74" s="6"/>
      <c r="AE74" s="6"/>
      <c r="AF74" s="10">
        <f t="shared" si="16"/>
        <v>0</v>
      </c>
      <c r="AG74" s="11">
        <f t="shared" si="17"/>
        <v>336.93958215697347</v>
      </c>
      <c r="AH74">
        <f>AA74*Calculations!$AA$7</f>
        <v>0</v>
      </c>
      <c r="AI74">
        <f>AC74*Calculations!$AB$7</f>
        <v>0</v>
      </c>
      <c r="AJ74">
        <f>AF74*Calculations!$AC$7</f>
        <v>0</v>
      </c>
    </row>
    <row r="75" spans="1:36" ht="16" x14ac:dyDescent="0.2">
      <c r="A75" s="26"/>
      <c r="B75" s="26"/>
      <c r="C75" s="26"/>
      <c r="E75" s="2"/>
      <c r="F75" s="7"/>
      <c r="G75" s="8">
        <f t="shared" si="9"/>
        <v>0</v>
      </c>
      <c r="H75" s="6"/>
      <c r="I75" s="6"/>
      <c r="J75" s="10">
        <f t="shared" si="10"/>
        <v>0</v>
      </c>
      <c r="K75" s="11">
        <f t="shared" si="11"/>
        <v>256.93958215697347</v>
      </c>
      <c r="L75">
        <f>E75*Calculations!$AA$7</f>
        <v>0</v>
      </c>
      <c r="M75">
        <f>G75*Calculations!$AB$7</f>
        <v>0</v>
      </c>
      <c r="N75">
        <f>J75*Calculations!$AC$7</f>
        <v>0</v>
      </c>
      <c r="Q75" s="4"/>
      <c r="R75" s="8">
        <f t="shared" si="12"/>
        <v>0</v>
      </c>
      <c r="S75" s="6"/>
      <c r="T75" s="6"/>
      <c r="U75" s="10">
        <f t="shared" si="13"/>
        <v>0</v>
      </c>
      <c r="V75" s="11">
        <f t="shared" si="14"/>
        <v>296.93958215697347</v>
      </c>
      <c r="W75">
        <f>P75*Calculations!$AA$7</f>
        <v>0</v>
      </c>
      <c r="X75">
        <f>R75*Calculations!$AB$7</f>
        <v>0</v>
      </c>
      <c r="Y75">
        <f>U75*Calculations!$AC$7</f>
        <v>0</v>
      </c>
      <c r="AC75" s="8">
        <f t="shared" si="15"/>
        <v>0</v>
      </c>
      <c r="AD75" s="6"/>
      <c r="AE75" s="6"/>
      <c r="AF75" s="10">
        <f t="shared" si="16"/>
        <v>0</v>
      </c>
      <c r="AG75" s="11">
        <f t="shared" si="17"/>
        <v>336.93958215697347</v>
      </c>
      <c r="AH75">
        <f>AA75*Calculations!$AA$7</f>
        <v>0</v>
      </c>
      <c r="AI75">
        <f>AC75*Calculations!$AB$7</f>
        <v>0</v>
      </c>
      <c r="AJ75">
        <f>AF75*Calculations!$AC$7</f>
        <v>0</v>
      </c>
    </row>
    <row r="76" spans="1:36" ht="16" x14ac:dyDescent="0.2">
      <c r="A76" s="26"/>
      <c r="B76" s="26"/>
      <c r="C76" s="26"/>
      <c r="E76" s="2"/>
      <c r="F76" s="7"/>
      <c r="G76" s="8">
        <f t="shared" si="9"/>
        <v>0</v>
      </c>
      <c r="H76" s="6"/>
      <c r="I76" s="6"/>
      <c r="J76" s="10">
        <f t="shared" si="10"/>
        <v>0</v>
      </c>
      <c r="K76" s="11">
        <f t="shared" si="11"/>
        <v>256.93958215697347</v>
      </c>
      <c r="L76">
        <f>E76*Calculations!$AA$7</f>
        <v>0</v>
      </c>
      <c r="M76">
        <f>G76*Calculations!$AB$7</f>
        <v>0</v>
      </c>
      <c r="N76">
        <f>J76*Calculations!$AC$7</f>
        <v>0</v>
      </c>
      <c r="Q76" s="4"/>
      <c r="R76" s="8">
        <f t="shared" si="12"/>
        <v>0</v>
      </c>
      <c r="S76" s="6"/>
      <c r="T76" s="6"/>
      <c r="U76" s="10">
        <f t="shared" si="13"/>
        <v>0</v>
      </c>
      <c r="V76" s="11">
        <f t="shared" si="14"/>
        <v>296.93958215697347</v>
      </c>
      <c r="W76">
        <f>P76*Calculations!$AA$7</f>
        <v>0</v>
      </c>
      <c r="X76">
        <f>R76*Calculations!$AB$7</f>
        <v>0</v>
      </c>
      <c r="Y76">
        <f>U76*Calculations!$AC$7</f>
        <v>0</v>
      </c>
      <c r="AC76" s="8">
        <f t="shared" si="15"/>
        <v>0</v>
      </c>
      <c r="AD76" s="6"/>
      <c r="AE76" s="6"/>
      <c r="AF76" s="10">
        <f t="shared" si="16"/>
        <v>0</v>
      </c>
      <c r="AG76" s="11">
        <f t="shared" si="17"/>
        <v>336.93958215697347</v>
      </c>
      <c r="AH76">
        <f>AA76*Calculations!$AA$7</f>
        <v>0</v>
      </c>
      <c r="AI76">
        <f>AC76*Calculations!$AB$7</f>
        <v>0</v>
      </c>
      <c r="AJ76">
        <f>AF76*Calculations!$AC$7</f>
        <v>0</v>
      </c>
    </row>
    <row r="77" spans="1:36" ht="16" x14ac:dyDescent="0.2">
      <c r="A77" s="26"/>
      <c r="B77" s="26"/>
      <c r="C77" s="26"/>
      <c r="E77" s="2"/>
      <c r="F77" s="7"/>
      <c r="G77" s="8">
        <f t="shared" si="9"/>
        <v>0</v>
      </c>
      <c r="H77" s="6"/>
      <c r="I77" s="6"/>
      <c r="J77" s="10">
        <f t="shared" si="10"/>
        <v>0</v>
      </c>
      <c r="K77" s="11">
        <f t="shared" si="11"/>
        <v>256.93958215697347</v>
      </c>
      <c r="L77">
        <f>E77*Calculations!$AA$7</f>
        <v>0</v>
      </c>
      <c r="M77">
        <f>G77*Calculations!$AB$7</f>
        <v>0</v>
      </c>
      <c r="N77">
        <f>J77*Calculations!$AC$7</f>
        <v>0</v>
      </c>
      <c r="Q77" s="4"/>
      <c r="R77" s="8">
        <f t="shared" si="12"/>
        <v>0</v>
      </c>
      <c r="S77" s="6"/>
      <c r="T77" s="6"/>
      <c r="U77" s="10">
        <f t="shared" si="13"/>
        <v>0</v>
      </c>
      <c r="V77" s="11">
        <f t="shared" si="14"/>
        <v>296.93958215697347</v>
      </c>
      <c r="W77">
        <f>P77*Calculations!$AA$7</f>
        <v>0</v>
      </c>
      <c r="X77">
        <f>R77*Calculations!$AB$7</f>
        <v>0</v>
      </c>
      <c r="Y77">
        <f>U77*Calculations!$AC$7</f>
        <v>0</v>
      </c>
      <c r="AC77" s="8">
        <f t="shared" si="15"/>
        <v>0</v>
      </c>
      <c r="AD77" s="6"/>
      <c r="AE77" s="6"/>
      <c r="AF77" s="10">
        <f t="shared" si="16"/>
        <v>0</v>
      </c>
      <c r="AG77" s="11">
        <f t="shared" si="17"/>
        <v>336.93958215697347</v>
      </c>
      <c r="AH77">
        <f>AA77*Calculations!$AA$7</f>
        <v>0</v>
      </c>
      <c r="AI77">
        <f>AC77*Calculations!$AB$7</f>
        <v>0</v>
      </c>
      <c r="AJ77">
        <f>AF77*Calculations!$AC$7</f>
        <v>0</v>
      </c>
    </row>
    <row r="78" spans="1:36" ht="16" x14ac:dyDescent="0.2">
      <c r="A78" s="26"/>
      <c r="B78" s="26"/>
      <c r="C78" s="26"/>
      <c r="E78" s="2"/>
      <c r="F78" s="7"/>
      <c r="G78" s="8">
        <f t="shared" si="9"/>
        <v>0</v>
      </c>
      <c r="H78" s="6"/>
      <c r="I78" s="6"/>
      <c r="J78" s="10">
        <f t="shared" si="10"/>
        <v>0</v>
      </c>
      <c r="K78" s="11">
        <f t="shared" si="11"/>
        <v>256.93958215697347</v>
      </c>
      <c r="L78">
        <f>E78*Calculations!$AA$7</f>
        <v>0</v>
      </c>
      <c r="M78">
        <f>G78*Calculations!$AB$7</f>
        <v>0</v>
      </c>
      <c r="N78">
        <f>J78*Calculations!$AC$7</f>
        <v>0</v>
      </c>
      <c r="Q78" s="4"/>
      <c r="R78" s="8">
        <f t="shared" si="12"/>
        <v>0</v>
      </c>
      <c r="S78" s="6"/>
      <c r="T78" s="6"/>
      <c r="U78" s="10">
        <f t="shared" si="13"/>
        <v>0</v>
      </c>
      <c r="V78" s="11">
        <f t="shared" si="14"/>
        <v>296.93958215697347</v>
      </c>
      <c r="W78">
        <f>P78*Calculations!$AA$7</f>
        <v>0</v>
      </c>
      <c r="X78">
        <f>R78*Calculations!$AB$7</f>
        <v>0</v>
      </c>
      <c r="Y78">
        <f>U78*Calculations!$AC$7</f>
        <v>0</v>
      </c>
      <c r="AC78" s="8">
        <f t="shared" si="15"/>
        <v>0</v>
      </c>
      <c r="AD78" s="6"/>
      <c r="AE78" s="6"/>
      <c r="AF78" s="10">
        <f t="shared" si="16"/>
        <v>0</v>
      </c>
      <c r="AG78" s="11">
        <f t="shared" si="17"/>
        <v>336.93958215697347</v>
      </c>
      <c r="AH78">
        <f>AA78*Calculations!$AA$7</f>
        <v>0</v>
      </c>
      <c r="AI78">
        <f>AC78*Calculations!$AB$7</f>
        <v>0</v>
      </c>
      <c r="AJ78">
        <f>AF78*Calculations!$AC$7</f>
        <v>0</v>
      </c>
    </row>
    <row r="79" spans="1:36" ht="16" x14ac:dyDescent="0.2">
      <c r="A79" s="26"/>
      <c r="B79" s="26"/>
      <c r="C79" s="26"/>
      <c r="E79" s="2"/>
      <c r="F79" s="7"/>
      <c r="G79" s="8">
        <f t="shared" si="9"/>
        <v>0</v>
      </c>
      <c r="H79" s="6"/>
      <c r="I79" s="6"/>
      <c r="J79" s="10">
        <f t="shared" si="10"/>
        <v>0</v>
      </c>
      <c r="K79" s="11">
        <f t="shared" si="11"/>
        <v>256.93958215697347</v>
      </c>
      <c r="L79">
        <f>E79*Calculations!$AA$7</f>
        <v>0</v>
      </c>
      <c r="M79">
        <f>G79*Calculations!$AB$7</f>
        <v>0</v>
      </c>
      <c r="N79">
        <f>J79*Calculations!$AC$7</f>
        <v>0</v>
      </c>
      <c r="Q79" s="4"/>
      <c r="R79" s="8">
        <f t="shared" si="12"/>
        <v>0</v>
      </c>
      <c r="S79" s="6"/>
      <c r="T79" s="6"/>
      <c r="U79" s="10">
        <f t="shared" si="13"/>
        <v>0</v>
      </c>
      <c r="V79" s="11">
        <f t="shared" si="14"/>
        <v>296.93958215697347</v>
      </c>
      <c r="W79">
        <f>P79*Calculations!$AA$7</f>
        <v>0</v>
      </c>
      <c r="X79">
        <f>R79*Calculations!$AB$7</f>
        <v>0</v>
      </c>
      <c r="Y79">
        <f>U79*Calculations!$AC$7</f>
        <v>0</v>
      </c>
      <c r="AC79" s="8">
        <f t="shared" si="15"/>
        <v>0</v>
      </c>
      <c r="AD79" s="6"/>
      <c r="AE79" s="6"/>
      <c r="AF79" s="10">
        <f t="shared" si="16"/>
        <v>0</v>
      </c>
      <c r="AG79" s="11">
        <f t="shared" si="17"/>
        <v>336.93958215697347</v>
      </c>
      <c r="AH79">
        <f>AA79*Calculations!$AA$7</f>
        <v>0</v>
      </c>
      <c r="AI79">
        <f>AC79*Calculations!$AB$7</f>
        <v>0</v>
      </c>
      <c r="AJ79">
        <f>AF79*Calculations!$AC$7</f>
        <v>0</v>
      </c>
    </row>
    <row r="80" spans="1:36" ht="16" x14ac:dyDescent="0.2">
      <c r="A80" s="26"/>
      <c r="B80" s="26"/>
      <c r="C80" s="26"/>
      <c r="E80" s="2"/>
      <c r="F80" s="7"/>
      <c r="G80" s="8">
        <f t="shared" si="9"/>
        <v>0</v>
      </c>
      <c r="H80" s="6"/>
      <c r="I80" s="6"/>
      <c r="J80" s="10">
        <f t="shared" si="10"/>
        <v>0</v>
      </c>
      <c r="K80" s="11">
        <f t="shared" si="11"/>
        <v>256.93958215697347</v>
      </c>
      <c r="L80">
        <f>E80*Calculations!$AA$7</f>
        <v>0</v>
      </c>
      <c r="M80">
        <f>G80*Calculations!$AB$7</f>
        <v>0</v>
      </c>
      <c r="N80">
        <f>J80*Calculations!$AC$7</f>
        <v>0</v>
      </c>
      <c r="Q80" s="4"/>
      <c r="R80" s="8">
        <f t="shared" si="12"/>
        <v>0</v>
      </c>
      <c r="S80" s="6"/>
      <c r="T80" s="6"/>
      <c r="U80" s="10">
        <f t="shared" si="13"/>
        <v>0</v>
      </c>
      <c r="V80" s="11">
        <f t="shared" si="14"/>
        <v>296.93958215697347</v>
      </c>
      <c r="W80">
        <f>P80*Calculations!$AA$7</f>
        <v>0</v>
      </c>
      <c r="X80">
        <f>R80*Calculations!$AB$7</f>
        <v>0</v>
      </c>
      <c r="Y80">
        <f>U80*Calculations!$AC$7</f>
        <v>0</v>
      </c>
      <c r="AC80" s="8">
        <f t="shared" si="15"/>
        <v>0</v>
      </c>
      <c r="AD80" s="6"/>
      <c r="AE80" s="6"/>
      <c r="AF80" s="10">
        <f t="shared" si="16"/>
        <v>0</v>
      </c>
      <c r="AG80" s="11">
        <f t="shared" si="17"/>
        <v>336.93958215697347</v>
      </c>
      <c r="AH80">
        <f>AA80*Calculations!$AA$7</f>
        <v>0</v>
      </c>
      <c r="AI80">
        <f>AC80*Calculations!$AB$7</f>
        <v>0</v>
      </c>
      <c r="AJ80">
        <f>AF80*Calculations!$AC$7</f>
        <v>0</v>
      </c>
    </row>
    <row r="81" spans="1:36" ht="16" x14ac:dyDescent="0.2">
      <c r="A81" s="26"/>
      <c r="B81" s="26"/>
      <c r="C81" s="26"/>
      <c r="E81" s="2"/>
      <c r="F81" s="7"/>
      <c r="G81" s="8">
        <f t="shared" si="9"/>
        <v>0</v>
      </c>
      <c r="H81" s="6"/>
      <c r="I81" s="6"/>
      <c r="J81" s="10">
        <f t="shared" si="10"/>
        <v>0</v>
      </c>
      <c r="K81" s="11">
        <f t="shared" si="11"/>
        <v>256.93958215697347</v>
      </c>
      <c r="L81">
        <f>E81*Calculations!$AA$7</f>
        <v>0</v>
      </c>
      <c r="M81">
        <f>G81*Calculations!$AB$7</f>
        <v>0</v>
      </c>
      <c r="N81">
        <f>J81*Calculations!$AC$7</f>
        <v>0</v>
      </c>
      <c r="Q81" s="4"/>
      <c r="R81" s="8">
        <f t="shared" si="12"/>
        <v>0</v>
      </c>
      <c r="S81" s="6"/>
      <c r="T81" s="6"/>
      <c r="U81" s="10">
        <f t="shared" si="13"/>
        <v>0</v>
      </c>
      <c r="V81" s="11">
        <f t="shared" si="14"/>
        <v>296.93958215697347</v>
      </c>
      <c r="W81">
        <f>P81*Calculations!$AA$7</f>
        <v>0</v>
      </c>
      <c r="X81">
        <f>R81*Calculations!$AB$7</f>
        <v>0</v>
      </c>
      <c r="Y81">
        <f>U81*Calculations!$AC$7</f>
        <v>0</v>
      </c>
      <c r="AC81" s="8">
        <f t="shared" si="15"/>
        <v>0</v>
      </c>
      <c r="AD81" s="6"/>
      <c r="AE81" s="6"/>
      <c r="AF81" s="10">
        <f t="shared" si="16"/>
        <v>0</v>
      </c>
      <c r="AG81" s="11">
        <f t="shared" si="17"/>
        <v>336.93958215697347</v>
      </c>
      <c r="AH81">
        <f>AA81*Calculations!$AA$7</f>
        <v>0</v>
      </c>
      <c r="AI81">
        <f>AC81*Calculations!$AB$7</f>
        <v>0</v>
      </c>
      <c r="AJ81">
        <f>AF81*Calculations!$AC$7</f>
        <v>0</v>
      </c>
    </row>
    <row r="82" spans="1:36" ht="16" x14ac:dyDescent="0.2">
      <c r="A82" s="26"/>
      <c r="B82" s="26"/>
      <c r="C82" s="26"/>
      <c r="E82" s="2"/>
      <c r="F82" s="7"/>
      <c r="G82" s="8">
        <f t="shared" si="9"/>
        <v>0</v>
      </c>
      <c r="H82" s="6"/>
      <c r="I82" s="6"/>
      <c r="J82" s="10">
        <f t="shared" si="10"/>
        <v>0</v>
      </c>
      <c r="K82" s="11">
        <f t="shared" si="11"/>
        <v>256.93958215697347</v>
      </c>
      <c r="L82">
        <f>E82*Calculations!$AA$7</f>
        <v>0</v>
      </c>
      <c r="M82">
        <f>G82*Calculations!$AB$7</f>
        <v>0</v>
      </c>
      <c r="N82">
        <f>J82*Calculations!$AC$7</f>
        <v>0</v>
      </c>
      <c r="Q82" s="4"/>
      <c r="R82" s="8">
        <f t="shared" si="12"/>
        <v>0</v>
      </c>
      <c r="S82" s="6"/>
      <c r="T82" s="6"/>
      <c r="U82" s="10">
        <f t="shared" si="13"/>
        <v>0</v>
      </c>
      <c r="V82" s="11">
        <f t="shared" si="14"/>
        <v>296.93958215697347</v>
      </c>
      <c r="W82">
        <f>P82*Calculations!$AA$7</f>
        <v>0</v>
      </c>
      <c r="X82">
        <f>R82*Calculations!$AB$7</f>
        <v>0</v>
      </c>
      <c r="Y82">
        <f>U82*Calculations!$AC$7</f>
        <v>0</v>
      </c>
      <c r="AC82" s="8">
        <f t="shared" si="15"/>
        <v>0</v>
      </c>
      <c r="AD82" s="6"/>
      <c r="AE82" s="6"/>
      <c r="AF82" s="10">
        <f t="shared" si="16"/>
        <v>0</v>
      </c>
      <c r="AG82" s="11">
        <f t="shared" si="17"/>
        <v>336.93958215697347</v>
      </c>
      <c r="AH82">
        <f>AA82*Calculations!$AA$7</f>
        <v>0</v>
      </c>
      <c r="AI82">
        <f>AC82*Calculations!$AB$7</f>
        <v>0</v>
      </c>
      <c r="AJ82">
        <f>AF82*Calculations!$AC$7</f>
        <v>0</v>
      </c>
    </row>
    <row r="83" spans="1:36" ht="16" x14ac:dyDescent="0.2">
      <c r="A83" s="26"/>
      <c r="B83" s="26"/>
      <c r="C83" s="26"/>
      <c r="E83" s="2"/>
      <c r="F83" s="7"/>
      <c r="G83" s="8">
        <f t="shared" si="9"/>
        <v>0</v>
      </c>
      <c r="H83" s="6"/>
      <c r="I83" s="6"/>
      <c r="J83" s="10">
        <f t="shared" si="10"/>
        <v>0</v>
      </c>
      <c r="K83" s="11">
        <f t="shared" si="11"/>
        <v>256.93958215697347</v>
      </c>
      <c r="L83">
        <f>E83*Calculations!$AA$7</f>
        <v>0</v>
      </c>
      <c r="M83">
        <f>G83*Calculations!$AB$7</f>
        <v>0</v>
      </c>
      <c r="N83">
        <f>J83*Calculations!$AC$7</f>
        <v>0</v>
      </c>
      <c r="Q83" s="4"/>
      <c r="R83" s="8">
        <f t="shared" si="12"/>
        <v>0</v>
      </c>
      <c r="S83" s="6"/>
      <c r="T83" s="6"/>
      <c r="U83" s="10">
        <f t="shared" si="13"/>
        <v>0</v>
      </c>
      <c r="V83" s="11">
        <f t="shared" si="14"/>
        <v>296.93958215697347</v>
      </c>
      <c r="W83">
        <f>P83*Calculations!$AA$7</f>
        <v>0</v>
      </c>
      <c r="X83">
        <f>R83*Calculations!$AB$7</f>
        <v>0</v>
      </c>
      <c r="Y83">
        <f>U83*Calculations!$AC$7</f>
        <v>0</v>
      </c>
      <c r="AC83" s="8">
        <f t="shared" si="15"/>
        <v>0</v>
      </c>
      <c r="AD83" s="6"/>
      <c r="AE83" s="6"/>
      <c r="AF83" s="10">
        <f t="shared" si="16"/>
        <v>0</v>
      </c>
      <c r="AG83" s="11">
        <f t="shared" si="17"/>
        <v>336.93958215697347</v>
      </c>
      <c r="AH83">
        <f>AA83*Calculations!$AA$7</f>
        <v>0</v>
      </c>
      <c r="AI83">
        <f>AC83*Calculations!$AB$7</f>
        <v>0</v>
      </c>
      <c r="AJ83">
        <f>AF83*Calculations!$AC$7</f>
        <v>0</v>
      </c>
    </row>
    <row r="84" spans="1:36" ht="16" x14ac:dyDescent="0.2">
      <c r="A84" s="26"/>
      <c r="B84" s="26"/>
      <c r="C84" s="26"/>
      <c r="E84" s="2"/>
      <c r="F84" s="7"/>
      <c r="G84" s="8">
        <f t="shared" si="9"/>
        <v>0</v>
      </c>
      <c r="H84" s="6"/>
      <c r="I84" s="6"/>
      <c r="J84" s="10">
        <f t="shared" si="10"/>
        <v>0</v>
      </c>
      <c r="K84" s="11">
        <f t="shared" si="11"/>
        <v>256.93958215697347</v>
      </c>
      <c r="L84">
        <f>E84*Calculations!$AA$7</f>
        <v>0</v>
      </c>
      <c r="M84">
        <f>G84*Calculations!$AB$7</f>
        <v>0</v>
      </c>
      <c r="N84">
        <f>J84*Calculations!$AC$7</f>
        <v>0</v>
      </c>
      <c r="Q84" s="4"/>
      <c r="R84" s="8">
        <f t="shared" si="12"/>
        <v>0</v>
      </c>
      <c r="S84" s="6"/>
      <c r="T84" s="6"/>
      <c r="U84" s="10">
        <f t="shared" si="13"/>
        <v>0</v>
      </c>
      <c r="V84" s="11">
        <f t="shared" si="14"/>
        <v>296.93958215697347</v>
      </c>
      <c r="W84">
        <f>P84*Calculations!$AA$7</f>
        <v>0</v>
      </c>
      <c r="X84">
        <f>R84*Calculations!$AB$7</f>
        <v>0</v>
      </c>
      <c r="Y84">
        <f>U84*Calculations!$AC$7</f>
        <v>0</v>
      </c>
      <c r="AC84" s="8">
        <f t="shared" si="15"/>
        <v>0</v>
      </c>
      <c r="AD84" s="6"/>
      <c r="AE84" s="6"/>
      <c r="AF84" s="10">
        <f t="shared" si="16"/>
        <v>0</v>
      </c>
      <c r="AG84" s="11">
        <f t="shared" si="17"/>
        <v>336.93958215697347</v>
      </c>
      <c r="AH84">
        <f>AA84*Calculations!$AA$7</f>
        <v>0</v>
      </c>
      <c r="AI84">
        <f>AC84*Calculations!$AB$7</f>
        <v>0</v>
      </c>
      <c r="AJ84">
        <f>AF84*Calculations!$AC$7</f>
        <v>0</v>
      </c>
    </row>
    <row r="85" spans="1:36" ht="16" x14ac:dyDescent="0.2">
      <c r="A85" s="26"/>
      <c r="B85" s="26"/>
      <c r="C85" s="26"/>
      <c r="E85" s="2"/>
      <c r="F85" s="7"/>
      <c r="G85" s="8">
        <f t="shared" si="9"/>
        <v>0</v>
      </c>
      <c r="H85" s="6"/>
      <c r="I85" s="6"/>
      <c r="J85" s="10">
        <f t="shared" si="10"/>
        <v>0</v>
      </c>
      <c r="K85" s="11">
        <f t="shared" si="11"/>
        <v>256.93958215697347</v>
      </c>
      <c r="L85">
        <f>E85*Calculations!$AA$7</f>
        <v>0</v>
      </c>
      <c r="M85">
        <f>G85*Calculations!$AB$7</f>
        <v>0</v>
      </c>
      <c r="N85">
        <f>J85*Calculations!$AC$7</f>
        <v>0</v>
      </c>
      <c r="Q85" s="4"/>
      <c r="R85" s="8">
        <f t="shared" si="12"/>
        <v>0</v>
      </c>
      <c r="S85" s="6"/>
      <c r="T85" s="6"/>
      <c r="U85" s="10">
        <f t="shared" si="13"/>
        <v>0</v>
      </c>
      <c r="V85" s="11">
        <f t="shared" si="14"/>
        <v>296.93958215697347</v>
      </c>
      <c r="W85">
        <f>P85*Calculations!$AA$7</f>
        <v>0</v>
      </c>
      <c r="X85">
        <f>R85*Calculations!$AB$7</f>
        <v>0</v>
      </c>
      <c r="Y85">
        <f>U85*Calculations!$AC$7</f>
        <v>0</v>
      </c>
      <c r="AC85" s="8">
        <f t="shared" si="15"/>
        <v>0</v>
      </c>
      <c r="AD85" s="6"/>
      <c r="AE85" s="6"/>
      <c r="AF85" s="10">
        <f t="shared" si="16"/>
        <v>0</v>
      </c>
      <c r="AG85" s="11">
        <f t="shared" si="17"/>
        <v>336.93958215697347</v>
      </c>
      <c r="AH85">
        <f>AA85*Calculations!$AA$7</f>
        <v>0</v>
      </c>
      <c r="AI85">
        <f>AC85*Calculations!$AB$7</f>
        <v>0</v>
      </c>
      <c r="AJ85">
        <f>AF85*Calculations!$AC$7</f>
        <v>0</v>
      </c>
    </row>
    <row r="86" spans="1:36" x14ac:dyDescent="0.2">
      <c r="A86" s="26"/>
      <c r="B86" s="26"/>
      <c r="C86" s="26"/>
      <c r="F86" s="6"/>
      <c r="G86" s="8">
        <f t="shared" si="9"/>
        <v>0</v>
      </c>
      <c r="H86" s="6"/>
      <c r="I86" s="6"/>
      <c r="J86" s="10">
        <f t="shared" si="10"/>
        <v>0</v>
      </c>
      <c r="K86" s="11">
        <f t="shared" si="11"/>
        <v>256.93958215697347</v>
      </c>
      <c r="L86">
        <f>E86*Calculations!$AA$7</f>
        <v>0</v>
      </c>
      <c r="M86">
        <f>G86*Calculations!$AB$7</f>
        <v>0</v>
      </c>
      <c r="N86">
        <f>J86*Calculations!$AC$7</f>
        <v>0</v>
      </c>
      <c r="Q86" s="4"/>
      <c r="R86" s="8">
        <f t="shared" si="12"/>
        <v>0</v>
      </c>
      <c r="S86" s="6"/>
      <c r="T86" s="6"/>
      <c r="U86" s="10">
        <f t="shared" si="13"/>
        <v>0</v>
      </c>
      <c r="V86" s="11">
        <f t="shared" si="14"/>
        <v>296.93958215697347</v>
      </c>
      <c r="W86">
        <f>P86*Calculations!$AA$7</f>
        <v>0</v>
      </c>
      <c r="X86">
        <f>R86*Calculations!$AB$7</f>
        <v>0</v>
      </c>
      <c r="Y86">
        <f>U86*Calculations!$AC$7</f>
        <v>0</v>
      </c>
      <c r="AC86" s="8">
        <f t="shared" si="15"/>
        <v>0</v>
      </c>
      <c r="AD86" s="6"/>
      <c r="AE86" s="6"/>
      <c r="AF86" s="10">
        <f t="shared" si="16"/>
        <v>0</v>
      </c>
      <c r="AG86" s="11">
        <f t="shared" si="17"/>
        <v>336.93958215697347</v>
      </c>
      <c r="AH86">
        <f>AA86*Calculations!$AA$7</f>
        <v>0</v>
      </c>
      <c r="AI86">
        <f>AC86*Calculations!$AB$7</f>
        <v>0</v>
      </c>
      <c r="AJ86">
        <f>AF86*Calculations!$AC$7</f>
        <v>0</v>
      </c>
    </row>
    <row r="87" spans="1:36" ht="16" x14ac:dyDescent="0.2">
      <c r="A87" s="26"/>
      <c r="B87" s="26"/>
      <c r="C87" s="26"/>
      <c r="E87" s="2"/>
      <c r="F87" s="7"/>
      <c r="G87" s="8">
        <f t="shared" si="9"/>
        <v>0</v>
      </c>
      <c r="H87" s="6"/>
      <c r="I87" s="6"/>
      <c r="J87" s="10">
        <f t="shared" si="10"/>
        <v>0</v>
      </c>
      <c r="K87" s="11">
        <f t="shared" si="11"/>
        <v>256.93958215697347</v>
      </c>
      <c r="L87">
        <f>E87*Calculations!$AA$7</f>
        <v>0</v>
      </c>
      <c r="M87">
        <f>G87*Calculations!$AB$7</f>
        <v>0</v>
      </c>
      <c r="N87">
        <f>J87*Calculations!$AC$7</f>
        <v>0</v>
      </c>
      <c r="Q87" s="4"/>
      <c r="R87" s="8">
        <f t="shared" si="12"/>
        <v>0</v>
      </c>
      <c r="S87" s="6"/>
      <c r="T87" s="6"/>
      <c r="U87" s="10">
        <f t="shared" si="13"/>
        <v>0</v>
      </c>
      <c r="V87" s="11">
        <f t="shared" si="14"/>
        <v>296.93958215697347</v>
      </c>
      <c r="W87">
        <f>P87*Calculations!$AA$7</f>
        <v>0</v>
      </c>
      <c r="X87">
        <f>R87*Calculations!$AB$7</f>
        <v>0</v>
      </c>
      <c r="Y87">
        <f>U87*Calculations!$AC$7</f>
        <v>0</v>
      </c>
      <c r="AC87" s="8">
        <f t="shared" si="15"/>
        <v>0</v>
      </c>
      <c r="AD87" s="6"/>
      <c r="AE87" s="6"/>
      <c r="AF87" s="10">
        <f t="shared" si="16"/>
        <v>0</v>
      </c>
      <c r="AG87" s="11">
        <f t="shared" si="17"/>
        <v>336.93958215697347</v>
      </c>
      <c r="AH87">
        <f>AA87*Calculations!$AA$7</f>
        <v>0</v>
      </c>
      <c r="AI87">
        <f>AC87*Calculations!$AB$7</f>
        <v>0</v>
      </c>
      <c r="AJ87">
        <f>AF87*Calculations!$AC$7</f>
        <v>0</v>
      </c>
    </row>
    <row r="88" spans="1:36" x14ac:dyDescent="0.2">
      <c r="A88" s="26"/>
      <c r="B88" s="26"/>
      <c r="C88" s="26"/>
      <c r="F88" s="6"/>
      <c r="G88" s="8">
        <f t="shared" si="9"/>
        <v>0</v>
      </c>
      <c r="H88" s="6"/>
      <c r="I88" s="6"/>
      <c r="J88" s="10">
        <f t="shared" si="10"/>
        <v>0</v>
      </c>
      <c r="K88" s="11">
        <f t="shared" si="11"/>
        <v>256.93958215697347</v>
      </c>
      <c r="L88">
        <f>E88*Calculations!$AA$7</f>
        <v>0</v>
      </c>
      <c r="M88">
        <f>G88*Calculations!$AB$7</f>
        <v>0</v>
      </c>
      <c r="N88">
        <f>J88*Calculations!$AC$7</f>
        <v>0</v>
      </c>
      <c r="Q88" s="4"/>
      <c r="R88" s="8">
        <f t="shared" si="12"/>
        <v>0</v>
      </c>
      <c r="S88" s="6"/>
      <c r="T88" s="6"/>
      <c r="U88" s="10">
        <f t="shared" si="13"/>
        <v>0</v>
      </c>
      <c r="V88" s="11">
        <f t="shared" si="14"/>
        <v>296.93958215697347</v>
      </c>
      <c r="W88">
        <f>P88*Calculations!$AA$7</f>
        <v>0</v>
      </c>
      <c r="X88">
        <f>R88*Calculations!$AB$7</f>
        <v>0</v>
      </c>
      <c r="Y88">
        <f>U88*Calculations!$AC$7</f>
        <v>0</v>
      </c>
      <c r="AC88" s="8">
        <f t="shared" si="15"/>
        <v>0</v>
      </c>
      <c r="AD88" s="6"/>
      <c r="AE88" s="6"/>
      <c r="AF88" s="10">
        <f t="shared" si="16"/>
        <v>0</v>
      </c>
      <c r="AG88" s="11">
        <f t="shared" si="17"/>
        <v>336.93958215697347</v>
      </c>
      <c r="AH88">
        <f>AA88*Calculations!$AA$7</f>
        <v>0</v>
      </c>
      <c r="AI88">
        <f>AC88*Calculations!$AB$7</f>
        <v>0</v>
      </c>
      <c r="AJ88">
        <f>AF88*Calculations!$AC$7</f>
        <v>0</v>
      </c>
    </row>
    <row r="89" spans="1:36" ht="16" x14ac:dyDescent="0.2">
      <c r="A89" s="26"/>
      <c r="B89" s="26"/>
      <c r="C89" s="26"/>
      <c r="E89" s="2"/>
      <c r="F89" s="7"/>
      <c r="G89" s="8">
        <f t="shared" si="9"/>
        <v>0</v>
      </c>
      <c r="H89" s="6"/>
      <c r="I89" s="6"/>
      <c r="J89" s="10">
        <f t="shared" si="10"/>
        <v>0</v>
      </c>
      <c r="K89" s="11">
        <f t="shared" si="11"/>
        <v>256.93958215697347</v>
      </c>
      <c r="L89">
        <f>E89*Calculations!$AA$7</f>
        <v>0</v>
      </c>
      <c r="M89">
        <f>G89*Calculations!$AB$7</f>
        <v>0</v>
      </c>
      <c r="N89">
        <f>J89*Calculations!$AC$7</f>
        <v>0</v>
      </c>
      <c r="Q89" s="4"/>
      <c r="R89" s="8">
        <f t="shared" si="12"/>
        <v>0</v>
      </c>
      <c r="S89" s="6"/>
      <c r="T89" s="6"/>
      <c r="U89" s="10">
        <f t="shared" si="13"/>
        <v>0</v>
      </c>
      <c r="V89" s="11">
        <f t="shared" si="14"/>
        <v>296.93958215697347</v>
      </c>
      <c r="W89">
        <f>P89*Calculations!$AA$7</f>
        <v>0</v>
      </c>
      <c r="X89">
        <f>R89*Calculations!$AB$7</f>
        <v>0</v>
      </c>
      <c r="Y89">
        <f>U89*Calculations!$AC$7</f>
        <v>0</v>
      </c>
      <c r="AC89" s="8">
        <f t="shared" si="15"/>
        <v>0</v>
      </c>
      <c r="AD89" s="6"/>
      <c r="AE89" s="6"/>
      <c r="AF89" s="10">
        <f t="shared" si="16"/>
        <v>0</v>
      </c>
      <c r="AG89" s="11">
        <f t="shared" si="17"/>
        <v>336.93958215697347</v>
      </c>
      <c r="AH89">
        <f>AA89*Calculations!$AA$7</f>
        <v>0</v>
      </c>
      <c r="AI89">
        <f>AC89*Calculations!$AB$7</f>
        <v>0</v>
      </c>
      <c r="AJ89">
        <f>AF89*Calculations!$AC$7</f>
        <v>0</v>
      </c>
    </row>
    <row r="90" spans="1:36" ht="16" x14ac:dyDescent="0.2">
      <c r="A90" s="26"/>
      <c r="B90" s="26"/>
      <c r="C90" s="26"/>
      <c r="E90" s="2"/>
      <c r="F90" s="7"/>
      <c r="G90" s="8">
        <f t="shared" si="9"/>
        <v>0</v>
      </c>
      <c r="H90" s="6"/>
      <c r="I90" s="6"/>
      <c r="J90" s="10">
        <f t="shared" si="10"/>
        <v>0</v>
      </c>
      <c r="K90" s="11">
        <f t="shared" si="11"/>
        <v>256.93958215697347</v>
      </c>
      <c r="L90">
        <f>E90*Calculations!$AA$7</f>
        <v>0</v>
      </c>
      <c r="M90">
        <f>G90*Calculations!$AB$7</f>
        <v>0</v>
      </c>
      <c r="N90">
        <f>J90*Calculations!$AC$7</f>
        <v>0</v>
      </c>
      <c r="Q90" s="4"/>
      <c r="R90" s="8">
        <f t="shared" si="12"/>
        <v>0</v>
      </c>
      <c r="S90" s="6"/>
      <c r="T90" s="6"/>
      <c r="U90" s="10">
        <f t="shared" si="13"/>
        <v>0</v>
      </c>
      <c r="V90" s="11">
        <f t="shared" si="14"/>
        <v>296.93958215697347</v>
      </c>
      <c r="W90">
        <f>P90*Calculations!$AA$7</f>
        <v>0</v>
      </c>
      <c r="X90">
        <f>R90*Calculations!$AB$7</f>
        <v>0</v>
      </c>
      <c r="Y90">
        <f>U90*Calculations!$AC$7</f>
        <v>0</v>
      </c>
      <c r="AC90" s="8">
        <f t="shared" si="15"/>
        <v>0</v>
      </c>
      <c r="AD90" s="6"/>
      <c r="AE90" s="6"/>
      <c r="AF90" s="10">
        <f t="shared" si="16"/>
        <v>0</v>
      </c>
      <c r="AG90" s="11">
        <f t="shared" si="17"/>
        <v>336.93958215697347</v>
      </c>
      <c r="AH90">
        <f>AA90*Calculations!$AA$7</f>
        <v>0</v>
      </c>
      <c r="AI90">
        <f>AC90*Calculations!$AB$7</f>
        <v>0</v>
      </c>
      <c r="AJ90">
        <f>AF90*Calculations!$AC$7</f>
        <v>0</v>
      </c>
    </row>
    <row r="91" spans="1:36" ht="16" x14ac:dyDescent="0.2">
      <c r="A91" s="26"/>
      <c r="B91" s="26"/>
      <c r="C91" s="26"/>
      <c r="E91" s="2"/>
      <c r="F91" s="7"/>
      <c r="G91" s="8">
        <f t="shared" si="9"/>
        <v>0</v>
      </c>
      <c r="H91" s="6"/>
      <c r="I91" s="6"/>
      <c r="J91" s="10">
        <f t="shared" si="10"/>
        <v>0</v>
      </c>
      <c r="K91" s="11">
        <f t="shared" si="11"/>
        <v>256.93958215697347</v>
      </c>
      <c r="L91">
        <f>E91*Calculations!$AA$7</f>
        <v>0</v>
      </c>
      <c r="M91">
        <f>G91*Calculations!$AB$7</f>
        <v>0</v>
      </c>
      <c r="N91">
        <f>J91*Calculations!$AC$7</f>
        <v>0</v>
      </c>
      <c r="Q91" s="4"/>
      <c r="R91" s="8">
        <f t="shared" si="12"/>
        <v>0</v>
      </c>
      <c r="S91" s="6"/>
      <c r="T91" s="6"/>
      <c r="U91" s="10">
        <f t="shared" si="13"/>
        <v>0</v>
      </c>
      <c r="V91" s="11">
        <f t="shared" si="14"/>
        <v>296.93958215697347</v>
      </c>
      <c r="W91">
        <f>P91*Calculations!$AA$7</f>
        <v>0</v>
      </c>
      <c r="X91">
        <f>R91*Calculations!$AB$7</f>
        <v>0</v>
      </c>
      <c r="Y91">
        <f>U91*Calculations!$AC$7</f>
        <v>0</v>
      </c>
      <c r="AC91" s="8">
        <f t="shared" si="15"/>
        <v>0</v>
      </c>
      <c r="AD91" s="6"/>
      <c r="AE91" s="6"/>
      <c r="AF91" s="10">
        <f t="shared" si="16"/>
        <v>0</v>
      </c>
      <c r="AG91" s="11">
        <f t="shared" si="17"/>
        <v>336.93958215697347</v>
      </c>
      <c r="AH91">
        <f>AA91*Calculations!$AA$7</f>
        <v>0</v>
      </c>
      <c r="AI91">
        <f>AC91*Calculations!$AB$7</f>
        <v>0</v>
      </c>
      <c r="AJ91">
        <f>AF91*Calculations!$AC$7</f>
        <v>0</v>
      </c>
    </row>
    <row r="92" spans="1:36" ht="16" x14ac:dyDescent="0.2">
      <c r="A92" s="26"/>
      <c r="B92" s="26"/>
      <c r="C92" s="26"/>
      <c r="E92" s="2"/>
      <c r="F92" s="7"/>
      <c r="G92" s="8">
        <f t="shared" si="9"/>
        <v>0</v>
      </c>
      <c r="H92" s="6"/>
      <c r="I92" s="6"/>
      <c r="J92" s="10">
        <f t="shared" si="10"/>
        <v>0</v>
      </c>
      <c r="K92" s="11">
        <f t="shared" si="11"/>
        <v>256.93958215697347</v>
      </c>
      <c r="L92">
        <f>E92*Calculations!$AA$7</f>
        <v>0</v>
      </c>
      <c r="M92">
        <f>G92*Calculations!$AB$7</f>
        <v>0</v>
      </c>
      <c r="N92">
        <f>J92*Calculations!$AC$7</f>
        <v>0</v>
      </c>
      <c r="Q92" s="4"/>
      <c r="R92" s="8">
        <f t="shared" si="12"/>
        <v>0</v>
      </c>
      <c r="S92" s="6"/>
      <c r="T92" s="6"/>
      <c r="U92" s="10">
        <f t="shared" si="13"/>
        <v>0</v>
      </c>
      <c r="V92" s="11">
        <f t="shared" si="14"/>
        <v>296.93958215697347</v>
      </c>
      <c r="W92">
        <f>P92*Calculations!$AA$7</f>
        <v>0</v>
      </c>
      <c r="X92">
        <f>R92*Calculations!$AB$7</f>
        <v>0</v>
      </c>
      <c r="Y92">
        <f>U92*Calculations!$AC$7</f>
        <v>0</v>
      </c>
      <c r="AC92" s="8">
        <f t="shared" si="15"/>
        <v>0</v>
      </c>
      <c r="AD92" s="6"/>
      <c r="AE92" s="6"/>
      <c r="AF92" s="10">
        <f t="shared" si="16"/>
        <v>0</v>
      </c>
      <c r="AG92" s="11">
        <f t="shared" si="17"/>
        <v>336.93958215697347</v>
      </c>
      <c r="AH92">
        <f>AA92*Calculations!$AA$7</f>
        <v>0</v>
      </c>
      <c r="AI92">
        <f>AC92*Calculations!$AB$7</f>
        <v>0</v>
      </c>
      <c r="AJ92">
        <f>AF92*Calculations!$AC$7</f>
        <v>0</v>
      </c>
    </row>
    <row r="93" spans="1:36" ht="16" x14ac:dyDescent="0.2">
      <c r="A93" s="26"/>
      <c r="B93" s="26"/>
      <c r="C93" s="26"/>
      <c r="E93" s="2"/>
      <c r="F93" s="7"/>
      <c r="G93" s="8">
        <f t="shared" si="9"/>
        <v>0</v>
      </c>
      <c r="H93" s="6"/>
      <c r="I93" s="6"/>
      <c r="J93" s="10">
        <f t="shared" si="10"/>
        <v>0</v>
      </c>
      <c r="K93" s="11">
        <f t="shared" si="11"/>
        <v>256.93958215697347</v>
      </c>
      <c r="L93">
        <f>E93*Calculations!$AA$7</f>
        <v>0</v>
      </c>
      <c r="M93">
        <f>G93*Calculations!$AB$7</f>
        <v>0</v>
      </c>
      <c r="N93">
        <f>J93*Calculations!$AC$7</f>
        <v>0</v>
      </c>
      <c r="Q93" s="4"/>
      <c r="R93" s="8">
        <f t="shared" si="12"/>
        <v>0</v>
      </c>
      <c r="S93" s="6"/>
      <c r="T93" s="6"/>
      <c r="U93" s="10">
        <f t="shared" si="13"/>
        <v>0</v>
      </c>
      <c r="V93" s="11">
        <f t="shared" si="14"/>
        <v>296.93958215697347</v>
      </c>
      <c r="W93">
        <f>P93*Calculations!$AA$7</f>
        <v>0</v>
      </c>
      <c r="X93">
        <f>R93*Calculations!$AB$7</f>
        <v>0</v>
      </c>
      <c r="Y93">
        <f>U93*Calculations!$AC$7</f>
        <v>0</v>
      </c>
      <c r="AC93" s="8">
        <f t="shared" si="15"/>
        <v>0</v>
      </c>
      <c r="AD93" s="6"/>
      <c r="AE93" s="6"/>
      <c r="AF93" s="10">
        <f t="shared" si="16"/>
        <v>0</v>
      </c>
      <c r="AG93" s="11">
        <f t="shared" si="17"/>
        <v>336.93958215697347</v>
      </c>
      <c r="AH93">
        <f>AA93*Calculations!$AA$7</f>
        <v>0</v>
      </c>
      <c r="AI93">
        <f>AC93*Calculations!$AB$7</f>
        <v>0</v>
      </c>
      <c r="AJ93">
        <f>AF93*Calculations!$AC$7</f>
        <v>0</v>
      </c>
    </row>
    <row r="94" spans="1:36" x14ac:dyDescent="0.2">
      <c r="F94" s="6"/>
      <c r="G94" s="8">
        <f t="shared" si="9"/>
        <v>0</v>
      </c>
      <c r="H94" s="6"/>
      <c r="I94" s="6"/>
      <c r="J94" s="10">
        <f t="shared" si="10"/>
        <v>0</v>
      </c>
      <c r="K94" s="11">
        <f t="shared" si="11"/>
        <v>256.93958215697347</v>
      </c>
      <c r="L94">
        <f>E94*Calculations!$AA$7</f>
        <v>0</v>
      </c>
      <c r="M94">
        <f>G94*Calculations!$AB$7</f>
        <v>0</v>
      </c>
      <c r="N94">
        <f>J94*Calculations!$AC$7</f>
        <v>0</v>
      </c>
      <c r="Q94" s="4"/>
      <c r="R94" s="8">
        <f t="shared" si="12"/>
        <v>0</v>
      </c>
      <c r="S94" s="6"/>
      <c r="T94" s="6"/>
      <c r="U94" s="10">
        <f t="shared" si="13"/>
        <v>0</v>
      </c>
      <c r="V94" s="11">
        <f t="shared" si="14"/>
        <v>296.93958215697347</v>
      </c>
      <c r="W94">
        <f>P94*Calculations!$AA$7</f>
        <v>0</v>
      </c>
      <c r="X94">
        <f>R94*Calculations!$AB$7</f>
        <v>0</v>
      </c>
      <c r="Y94">
        <f>U94*Calculations!$AC$7</f>
        <v>0</v>
      </c>
      <c r="AC94" s="8">
        <f t="shared" si="15"/>
        <v>0</v>
      </c>
      <c r="AD94" s="6"/>
      <c r="AE94" s="6"/>
      <c r="AF94" s="10">
        <f t="shared" si="16"/>
        <v>0</v>
      </c>
      <c r="AG94" s="11">
        <f t="shared" si="17"/>
        <v>336.93958215697347</v>
      </c>
      <c r="AH94">
        <f>AA94*Calculations!$AA$7</f>
        <v>0</v>
      </c>
      <c r="AI94">
        <f>AC94*Calculations!$AB$7</f>
        <v>0</v>
      </c>
      <c r="AJ94">
        <f>AF94*Calculations!$AC$7</f>
        <v>0</v>
      </c>
    </row>
    <row r="95" spans="1:36" x14ac:dyDescent="0.2">
      <c r="F95" s="6"/>
      <c r="G95" s="8">
        <f t="shared" si="9"/>
        <v>0</v>
      </c>
      <c r="H95" s="6"/>
      <c r="I95" s="6"/>
      <c r="J95" s="10">
        <f t="shared" si="10"/>
        <v>0</v>
      </c>
      <c r="K95" s="11">
        <f t="shared" si="11"/>
        <v>256.93958215697347</v>
      </c>
      <c r="L95">
        <f>E95*Calculations!$AA$7</f>
        <v>0</v>
      </c>
      <c r="M95">
        <f>G95*Calculations!$AB$7</f>
        <v>0</v>
      </c>
      <c r="N95">
        <f>J95*Calculations!$AC$7</f>
        <v>0</v>
      </c>
      <c r="Q95" s="4"/>
      <c r="R95" s="8">
        <f t="shared" si="12"/>
        <v>0</v>
      </c>
      <c r="S95" s="6"/>
      <c r="T95" s="6"/>
      <c r="U95" s="10">
        <f t="shared" si="13"/>
        <v>0</v>
      </c>
      <c r="V95" s="11">
        <f t="shared" si="14"/>
        <v>296.93958215697347</v>
      </c>
      <c r="W95">
        <f>P95*Calculations!$AA$7</f>
        <v>0</v>
      </c>
      <c r="X95">
        <f>R95*Calculations!$AB$7</f>
        <v>0</v>
      </c>
      <c r="Y95">
        <f>U95*Calculations!$AC$7</f>
        <v>0</v>
      </c>
      <c r="AC95" s="8">
        <f t="shared" si="15"/>
        <v>0</v>
      </c>
      <c r="AD95" s="6"/>
      <c r="AE95" s="6"/>
      <c r="AF95" s="10">
        <f t="shared" si="16"/>
        <v>0</v>
      </c>
      <c r="AG95" s="11">
        <f t="shared" si="17"/>
        <v>336.93958215697347</v>
      </c>
      <c r="AH95">
        <f>AA95*Calculations!$AA$7</f>
        <v>0</v>
      </c>
      <c r="AI95">
        <f>AC95*Calculations!$AB$7</f>
        <v>0</v>
      </c>
      <c r="AJ95">
        <f>AF95*Calculations!$AC$7</f>
        <v>0</v>
      </c>
    </row>
    <row r="96" spans="1:36" x14ac:dyDescent="0.2">
      <c r="F96" s="6"/>
      <c r="G96" s="8">
        <f t="shared" si="9"/>
        <v>0</v>
      </c>
      <c r="H96" s="6"/>
      <c r="I96" s="6"/>
      <c r="J96" s="10">
        <f t="shared" si="10"/>
        <v>0</v>
      </c>
      <c r="K96" s="11">
        <f t="shared" si="11"/>
        <v>256.93958215697347</v>
      </c>
      <c r="L96">
        <f>E96*Calculations!$AA$7</f>
        <v>0</v>
      </c>
      <c r="M96">
        <f>G96*Calculations!$AB$7</f>
        <v>0</v>
      </c>
      <c r="N96">
        <f>J96*Calculations!$AC$7</f>
        <v>0</v>
      </c>
      <c r="Q96" s="4"/>
      <c r="R96" s="8">
        <f t="shared" si="12"/>
        <v>0</v>
      </c>
      <c r="S96" s="6"/>
      <c r="T96" s="6"/>
      <c r="U96" s="10">
        <f t="shared" si="13"/>
        <v>0</v>
      </c>
      <c r="V96" s="11">
        <f t="shared" si="14"/>
        <v>296.93958215697347</v>
      </c>
      <c r="W96">
        <f>P96*Calculations!$AA$7</f>
        <v>0</v>
      </c>
      <c r="X96">
        <f>R96*Calculations!$AB$7</f>
        <v>0</v>
      </c>
      <c r="Y96">
        <f>U96*Calculations!$AC$7</f>
        <v>0</v>
      </c>
      <c r="AC96" s="8">
        <f t="shared" si="15"/>
        <v>0</v>
      </c>
      <c r="AD96" s="6"/>
      <c r="AE96" s="6"/>
      <c r="AF96" s="10">
        <f t="shared" si="16"/>
        <v>0</v>
      </c>
      <c r="AG96" s="11">
        <f t="shared" si="17"/>
        <v>336.93958215697347</v>
      </c>
      <c r="AH96">
        <f>AA96*Calculations!$AA$7</f>
        <v>0</v>
      </c>
      <c r="AI96">
        <f>AC96*Calculations!$AB$7</f>
        <v>0</v>
      </c>
      <c r="AJ96">
        <f>AF96*Calculations!$AC$7</f>
        <v>0</v>
      </c>
    </row>
    <row r="97" spans="6:36" x14ac:dyDescent="0.2">
      <c r="F97" s="6"/>
      <c r="G97" s="8">
        <f t="shared" si="9"/>
        <v>0</v>
      </c>
      <c r="H97" s="6"/>
      <c r="I97" s="6"/>
      <c r="J97" s="10">
        <f t="shared" si="10"/>
        <v>0</v>
      </c>
      <c r="K97" s="11">
        <f t="shared" si="11"/>
        <v>256.93958215697347</v>
      </c>
      <c r="L97">
        <f>E97*Calculations!$AA$7</f>
        <v>0</v>
      </c>
      <c r="M97">
        <f>G97*Calculations!$AB$7</f>
        <v>0</v>
      </c>
      <c r="N97">
        <f>J97*Calculations!$AC$7</f>
        <v>0</v>
      </c>
      <c r="Q97" s="4"/>
      <c r="R97" s="8">
        <f t="shared" si="12"/>
        <v>0</v>
      </c>
      <c r="S97" s="6"/>
      <c r="T97" s="6"/>
      <c r="U97" s="10">
        <f t="shared" si="13"/>
        <v>0</v>
      </c>
      <c r="V97" s="11">
        <f t="shared" si="14"/>
        <v>296.93958215697347</v>
      </c>
      <c r="W97">
        <f>P97*Calculations!$AA$7</f>
        <v>0</v>
      </c>
      <c r="X97">
        <f>R97*Calculations!$AB$7</f>
        <v>0</v>
      </c>
      <c r="Y97">
        <f>U97*Calculations!$AC$7</f>
        <v>0</v>
      </c>
      <c r="AC97" s="8">
        <f t="shared" si="15"/>
        <v>0</v>
      </c>
      <c r="AD97" s="6"/>
      <c r="AE97" s="6"/>
      <c r="AF97" s="10">
        <f t="shared" si="16"/>
        <v>0</v>
      </c>
      <c r="AG97" s="11">
        <f t="shared" si="17"/>
        <v>336.93958215697347</v>
      </c>
      <c r="AH97">
        <f>AA97*Calculations!$AA$7</f>
        <v>0</v>
      </c>
      <c r="AI97">
        <f>AC97*Calculations!$AB$7</f>
        <v>0</v>
      </c>
      <c r="AJ97">
        <f>AF97*Calculations!$AC$7</f>
        <v>0</v>
      </c>
    </row>
    <row r="98" spans="6:36" x14ac:dyDescent="0.2">
      <c r="F98" s="6"/>
      <c r="G98" s="8">
        <f t="shared" si="9"/>
        <v>0</v>
      </c>
      <c r="H98" s="6"/>
      <c r="I98" s="6"/>
      <c r="J98" s="10">
        <f t="shared" si="10"/>
        <v>0</v>
      </c>
      <c r="K98" s="11">
        <f t="shared" si="11"/>
        <v>256.93958215697347</v>
      </c>
      <c r="L98">
        <f>E98*Calculations!$AA$7</f>
        <v>0</v>
      </c>
      <c r="M98">
        <f>G98*Calculations!$AB$7</f>
        <v>0</v>
      </c>
      <c r="N98">
        <f>J98*Calculations!$AC$7</f>
        <v>0</v>
      </c>
      <c r="R98" s="8">
        <f t="shared" si="12"/>
        <v>0</v>
      </c>
      <c r="S98" s="6"/>
      <c r="T98" s="6"/>
      <c r="U98" s="10">
        <f t="shared" si="13"/>
        <v>0</v>
      </c>
      <c r="V98" s="11">
        <f t="shared" si="14"/>
        <v>296.93958215697347</v>
      </c>
      <c r="W98">
        <f>P98*Calculations!$AA$7</f>
        <v>0</v>
      </c>
      <c r="X98">
        <f>R98*Calculations!$AB$7</f>
        <v>0</v>
      </c>
      <c r="Y98">
        <f>U98*Calculations!$AC$7</f>
        <v>0</v>
      </c>
      <c r="AC98" s="8">
        <f t="shared" si="15"/>
        <v>0</v>
      </c>
      <c r="AD98" s="6"/>
      <c r="AE98" s="6"/>
      <c r="AF98" s="10">
        <f t="shared" si="16"/>
        <v>0</v>
      </c>
      <c r="AG98" s="11">
        <f t="shared" si="17"/>
        <v>336.93958215697347</v>
      </c>
      <c r="AH98">
        <f>AA98*Calculations!$AA$7</f>
        <v>0</v>
      </c>
      <c r="AI98">
        <f>AC98*Calculations!$AB$7</f>
        <v>0</v>
      </c>
      <c r="AJ98">
        <f>AF98*Calculations!$AC$7</f>
        <v>0</v>
      </c>
    </row>
    <row r="99" spans="6:36" x14ac:dyDescent="0.2">
      <c r="F99" s="6"/>
      <c r="G99" s="8">
        <f t="shared" si="9"/>
        <v>0</v>
      </c>
      <c r="H99" s="6"/>
      <c r="I99" s="6"/>
      <c r="J99" s="10">
        <f t="shared" si="10"/>
        <v>0</v>
      </c>
      <c r="K99" s="11">
        <f t="shared" si="11"/>
        <v>256.93958215697347</v>
      </c>
      <c r="L99">
        <f>E99*Calculations!$AA$7</f>
        <v>0</v>
      </c>
      <c r="M99">
        <f>G99*Calculations!$AB$7</f>
        <v>0</v>
      </c>
      <c r="N99">
        <f>J99*Calculations!$AC$7</f>
        <v>0</v>
      </c>
      <c r="R99" s="8">
        <f t="shared" si="12"/>
        <v>0</v>
      </c>
      <c r="S99" s="6"/>
      <c r="T99" s="6"/>
      <c r="U99" s="10">
        <f t="shared" si="13"/>
        <v>0</v>
      </c>
      <c r="V99" s="11">
        <f t="shared" si="14"/>
        <v>296.93958215697347</v>
      </c>
      <c r="W99">
        <f>P99*Calculations!$AA$7</f>
        <v>0</v>
      </c>
      <c r="X99">
        <f>R99*Calculations!$AB$7</f>
        <v>0</v>
      </c>
      <c r="Y99">
        <f>U99*Calculations!$AC$7</f>
        <v>0</v>
      </c>
      <c r="AC99" s="8">
        <f t="shared" si="15"/>
        <v>0</v>
      </c>
      <c r="AD99" s="6"/>
      <c r="AE99" s="6"/>
      <c r="AF99" s="10">
        <f t="shared" si="16"/>
        <v>0</v>
      </c>
      <c r="AG99" s="11">
        <f t="shared" si="17"/>
        <v>336.93958215697347</v>
      </c>
      <c r="AH99">
        <f>AA99*Calculations!$AA$7</f>
        <v>0</v>
      </c>
      <c r="AI99">
        <f>AC99*Calculations!$AB$7</f>
        <v>0</v>
      </c>
      <c r="AJ99">
        <f>AF99*Calculations!$AC$7</f>
        <v>0</v>
      </c>
    </row>
    <row r="100" spans="6:36" x14ac:dyDescent="0.2">
      <c r="F100" s="6"/>
      <c r="G100" s="8">
        <f t="shared" si="9"/>
        <v>0</v>
      </c>
      <c r="H100" s="6"/>
      <c r="I100" s="6"/>
      <c r="J100" s="10">
        <f t="shared" si="10"/>
        <v>0</v>
      </c>
      <c r="K100" s="11">
        <f t="shared" si="11"/>
        <v>256.93958215697347</v>
      </c>
      <c r="L100">
        <f>E100*Calculations!$AA$7</f>
        <v>0</v>
      </c>
      <c r="M100">
        <f>G100*Calculations!$AB$7</f>
        <v>0</v>
      </c>
      <c r="N100">
        <f>J100*Calculations!$AC$7</f>
        <v>0</v>
      </c>
      <c r="R100" s="8">
        <f t="shared" si="12"/>
        <v>0</v>
      </c>
      <c r="S100" s="6"/>
      <c r="T100" s="6"/>
      <c r="U100" s="10">
        <f t="shared" si="13"/>
        <v>0</v>
      </c>
      <c r="V100" s="11">
        <f t="shared" si="14"/>
        <v>296.93958215697347</v>
      </c>
      <c r="W100">
        <f>P100*Calculations!$AA$7</f>
        <v>0</v>
      </c>
      <c r="X100">
        <f>R100*Calculations!$AB$7</f>
        <v>0</v>
      </c>
      <c r="Y100">
        <f>U100*Calculations!$AC$7</f>
        <v>0</v>
      </c>
      <c r="AC100" s="8">
        <f t="shared" si="15"/>
        <v>0</v>
      </c>
      <c r="AD100" s="6"/>
      <c r="AE100" s="6"/>
      <c r="AF100" s="10">
        <f t="shared" si="16"/>
        <v>0</v>
      </c>
      <c r="AG100" s="11">
        <f t="shared" si="17"/>
        <v>336.93958215697347</v>
      </c>
      <c r="AH100">
        <f>AA100*Calculations!$AA$7</f>
        <v>0</v>
      </c>
      <c r="AI100">
        <f>AC100*Calculations!$AB$7</f>
        <v>0</v>
      </c>
      <c r="AJ100">
        <f>AF100*Calculations!$AC$7</f>
        <v>0</v>
      </c>
    </row>
    <row r="101" spans="6:36" x14ac:dyDescent="0.2">
      <c r="F101" s="6"/>
      <c r="G101" s="8">
        <f t="shared" si="9"/>
        <v>0</v>
      </c>
      <c r="H101" s="6"/>
      <c r="I101" s="6"/>
      <c r="J101" s="10">
        <f t="shared" si="10"/>
        <v>0</v>
      </c>
      <c r="K101" s="11">
        <f t="shared" si="11"/>
        <v>256.93958215697347</v>
      </c>
      <c r="L101">
        <f>E101*Calculations!$AA$7</f>
        <v>0</v>
      </c>
      <c r="M101">
        <f>G101*Calculations!$AB$7</f>
        <v>0</v>
      </c>
      <c r="N101">
        <f>J101*Calculations!$AC$7</f>
        <v>0</v>
      </c>
      <c r="R101" s="8">
        <f t="shared" si="12"/>
        <v>0</v>
      </c>
      <c r="S101" s="6"/>
      <c r="T101" s="6"/>
      <c r="U101" s="10">
        <f t="shared" si="13"/>
        <v>0</v>
      </c>
      <c r="V101" s="11">
        <f t="shared" si="14"/>
        <v>296.93958215697347</v>
      </c>
      <c r="W101">
        <f>P101*Calculations!$AA$7</f>
        <v>0</v>
      </c>
      <c r="X101">
        <f>R101*Calculations!$AB$7</f>
        <v>0</v>
      </c>
      <c r="Y101">
        <f>U101*Calculations!$AC$7</f>
        <v>0</v>
      </c>
      <c r="AC101" s="8">
        <f t="shared" si="15"/>
        <v>0</v>
      </c>
      <c r="AD101" s="6"/>
      <c r="AE101" s="6"/>
      <c r="AF101" s="10">
        <f t="shared" si="16"/>
        <v>0</v>
      </c>
      <c r="AG101" s="11">
        <f t="shared" si="17"/>
        <v>336.93958215697347</v>
      </c>
      <c r="AH101">
        <f>AA101*Calculations!$AA$7</f>
        <v>0</v>
      </c>
      <c r="AI101">
        <f>AC101*Calculations!$AB$7</f>
        <v>0</v>
      </c>
      <c r="AJ101">
        <f>AF101*Calculations!$AC$7</f>
        <v>0</v>
      </c>
    </row>
    <row r="102" spans="6:36" x14ac:dyDescent="0.2">
      <c r="F102" s="6"/>
      <c r="G102" s="8">
        <f t="shared" si="9"/>
        <v>0</v>
      </c>
      <c r="H102" s="6"/>
      <c r="I102" s="6"/>
      <c r="J102" s="10">
        <f t="shared" si="10"/>
        <v>0</v>
      </c>
      <c r="K102" s="11">
        <f t="shared" si="11"/>
        <v>256.93958215697347</v>
      </c>
      <c r="L102">
        <f>E102*Calculations!$AA$7</f>
        <v>0</v>
      </c>
      <c r="M102">
        <f>G102*Calculations!$AB$7</f>
        <v>0</v>
      </c>
      <c r="N102">
        <f>J102*Calculations!$AC$7</f>
        <v>0</v>
      </c>
      <c r="R102" s="8">
        <f t="shared" si="12"/>
        <v>0</v>
      </c>
      <c r="S102" s="6"/>
      <c r="T102" s="6"/>
      <c r="U102" s="10">
        <f t="shared" si="13"/>
        <v>0</v>
      </c>
      <c r="V102" s="11">
        <f t="shared" si="14"/>
        <v>296.93958215697347</v>
      </c>
      <c r="W102">
        <f>P102*Calculations!$AA$7</f>
        <v>0</v>
      </c>
      <c r="X102">
        <f>R102*Calculations!$AB$7</f>
        <v>0</v>
      </c>
      <c r="Y102">
        <f>U102*Calculations!$AC$7</f>
        <v>0</v>
      </c>
      <c r="AC102" s="8">
        <f t="shared" si="15"/>
        <v>0</v>
      </c>
      <c r="AD102" s="6"/>
      <c r="AE102" s="6"/>
      <c r="AF102" s="10">
        <f t="shared" si="16"/>
        <v>0</v>
      </c>
      <c r="AG102" s="11">
        <f t="shared" si="17"/>
        <v>336.93958215697347</v>
      </c>
      <c r="AH102">
        <f>AA102*Calculations!$AA$7</f>
        <v>0</v>
      </c>
      <c r="AI102">
        <f>AC102*Calculations!$AB$7</f>
        <v>0</v>
      </c>
      <c r="AJ102">
        <f>AF102*Calculations!$AC$7</f>
        <v>0</v>
      </c>
    </row>
    <row r="103" spans="6:36" x14ac:dyDescent="0.2">
      <c r="F103" s="6"/>
      <c r="G103" s="8">
        <f t="shared" si="9"/>
        <v>0</v>
      </c>
      <c r="H103" s="6"/>
      <c r="I103" s="6"/>
      <c r="J103" s="10">
        <f t="shared" si="10"/>
        <v>0</v>
      </c>
      <c r="K103" s="11">
        <f t="shared" si="11"/>
        <v>256.93958215697347</v>
      </c>
      <c r="L103">
        <f>E103*Calculations!$AA$7</f>
        <v>0</v>
      </c>
      <c r="M103">
        <f>G103*Calculations!$AB$7</f>
        <v>0</v>
      </c>
      <c r="N103">
        <f>J103*Calculations!$AC$7</f>
        <v>0</v>
      </c>
      <c r="R103" s="8">
        <f t="shared" si="12"/>
        <v>0</v>
      </c>
      <c r="S103" s="6"/>
      <c r="T103" s="6"/>
      <c r="U103" s="10">
        <f t="shared" si="13"/>
        <v>0</v>
      </c>
      <c r="V103" s="11">
        <f t="shared" si="14"/>
        <v>296.93958215697347</v>
      </c>
      <c r="W103">
        <f>P103*Calculations!$AA$7</f>
        <v>0</v>
      </c>
      <c r="X103">
        <f>R103*Calculations!$AB$7</f>
        <v>0</v>
      </c>
      <c r="Y103">
        <f>U103*Calculations!$AC$7</f>
        <v>0</v>
      </c>
      <c r="AC103" s="8">
        <f t="shared" si="15"/>
        <v>0</v>
      </c>
      <c r="AD103" s="6"/>
      <c r="AE103" s="6"/>
      <c r="AF103" s="10">
        <f t="shared" si="16"/>
        <v>0</v>
      </c>
      <c r="AG103" s="11">
        <f t="shared" si="17"/>
        <v>336.93958215697347</v>
      </c>
      <c r="AH103">
        <f>AA103*Calculations!$AA$7</f>
        <v>0</v>
      </c>
      <c r="AI103">
        <f>AC103*Calculations!$AB$7</f>
        <v>0</v>
      </c>
      <c r="AJ103">
        <f>AF103*Calculations!$AC$7</f>
        <v>0</v>
      </c>
    </row>
    <row r="104" spans="6:36" x14ac:dyDescent="0.2">
      <c r="F104" s="6"/>
      <c r="G104" s="8">
        <f t="shared" si="9"/>
        <v>0</v>
      </c>
      <c r="H104" s="6"/>
      <c r="I104" s="6"/>
      <c r="J104" s="10">
        <f t="shared" si="10"/>
        <v>0</v>
      </c>
      <c r="K104" s="11">
        <f t="shared" si="11"/>
        <v>256.93958215697347</v>
      </c>
      <c r="L104">
        <f>E104*Calculations!$AA$7</f>
        <v>0</v>
      </c>
      <c r="M104">
        <f>G104*Calculations!$AB$7</f>
        <v>0</v>
      </c>
      <c r="N104">
        <f>J104*Calculations!$AC$7</f>
        <v>0</v>
      </c>
      <c r="R104" s="8">
        <f t="shared" si="12"/>
        <v>0</v>
      </c>
      <c r="S104" s="6"/>
      <c r="T104" s="6"/>
      <c r="U104" s="10">
        <f t="shared" si="13"/>
        <v>0</v>
      </c>
      <c r="V104" s="11">
        <f t="shared" si="14"/>
        <v>296.93958215697347</v>
      </c>
      <c r="W104">
        <f>P104*Calculations!$AA$7</f>
        <v>0</v>
      </c>
      <c r="X104">
        <f>R104*Calculations!$AB$7</f>
        <v>0</v>
      </c>
      <c r="Y104">
        <f>U104*Calculations!$AC$7</f>
        <v>0</v>
      </c>
      <c r="AC104" s="8">
        <f t="shared" si="15"/>
        <v>0</v>
      </c>
      <c r="AD104" s="6"/>
      <c r="AE104" s="6"/>
      <c r="AF104" s="10">
        <f t="shared" si="16"/>
        <v>0</v>
      </c>
      <c r="AG104" s="11">
        <f t="shared" si="17"/>
        <v>336.93958215697347</v>
      </c>
      <c r="AH104">
        <f>AA104*Calculations!$AA$7</f>
        <v>0</v>
      </c>
      <c r="AI104">
        <f>AC104*Calculations!$AB$7</f>
        <v>0</v>
      </c>
      <c r="AJ104">
        <f>AF104*Calculations!$AC$7</f>
        <v>0</v>
      </c>
    </row>
    <row r="105" spans="6:36" x14ac:dyDescent="0.2">
      <c r="F105" s="6"/>
      <c r="G105" s="8">
        <f t="shared" si="9"/>
        <v>0</v>
      </c>
      <c r="H105" s="6"/>
      <c r="I105" s="6"/>
      <c r="J105" s="10">
        <f t="shared" si="10"/>
        <v>0</v>
      </c>
      <c r="K105" s="11">
        <f t="shared" si="11"/>
        <v>256.93958215697347</v>
      </c>
      <c r="L105">
        <f>E105*Calculations!$AA$7</f>
        <v>0</v>
      </c>
      <c r="M105">
        <f>G105*Calculations!$AB$7</f>
        <v>0</v>
      </c>
      <c r="N105">
        <f>J105*Calculations!$AC$7</f>
        <v>0</v>
      </c>
      <c r="R105" s="8">
        <f t="shared" si="12"/>
        <v>0</v>
      </c>
      <c r="S105" s="6"/>
      <c r="T105" s="6"/>
      <c r="U105" s="10">
        <f t="shared" si="13"/>
        <v>0</v>
      </c>
      <c r="V105" s="11">
        <f t="shared" si="14"/>
        <v>296.93958215697347</v>
      </c>
      <c r="W105">
        <f>P105*Calculations!$AA$7</f>
        <v>0</v>
      </c>
      <c r="X105">
        <f>R105*Calculations!$AB$7</f>
        <v>0</v>
      </c>
      <c r="Y105">
        <f>U105*Calculations!$AC$7</f>
        <v>0</v>
      </c>
      <c r="AC105" s="8">
        <f t="shared" si="15"/>
        <v>0</v>
      </c>
      <c r="AD105" s="6"/>
      <c r="AE105" s="6"/>
      <c r="AF105" s="10">
        <f t="shared" si="16"/>
        <v>0</v>
      </c>
      <c r="AG105" s="11">
        <f t="shared" si="17"/>
        <v>336.93958215697347</v>
      </c>
      <c r="AH105">
        <f>AA105*Calculations!$AA$7</f>
        <v>0</v>
      </c>
      <c r="AI105">
        <f>AC105*Calculations!$AB$7</f>
        <v>0</v>
      </c>
      <c r="AJ105">
        <f>AF105*Calculations!$AC$7</f>
        <v>0</v>
      </c>
    </row>
    <row r="106" spans="6:36" x14ac:dyDescent="0.2">
      <c r="F106" s="6"/>
      <c r="G106" s="8">
        <f t="shared" si="9"/>
        <v>0</v>
      </c>
      <c r="H106" s="6"/>
      <c r="I106" s="6"/>
      <c r="J106" s="10">
        <f t="shared" si="10"/>
        <v>0</v>
      </c>
      <c r="K106" s="11">
        <f t="shared" si="11"/>
        <v>256.93958215697347</v>
      </c>
      <c r="L106">
        <f>E106*Calculations!$AA$7</f>
        <v>0</v>
      </c>
      <c r="M106">
        <f>G106*Calculations!$AB$7</f>
        <v>0</v>
      </c>
      <c r="N106">
        <f>J106*Calculations!$AC$7</f>
        <v>0</v>
      </c>
      <c r="R106" s="8">
        <f t="shared" si="12"/>
        <v>0</v>
      </c>
      <c r="S106" s="6"/>
      <c r="T106" s="6"/>
      <c r="U106" s="10">
        <f t="shared" si="13"/>
        <v>0</v>
      </c>
      <c r="V106" s="11">
        <f t="shared" si="14"/>
        <v>296.93958215697347</v>
      </c>
      <c r="W106">
        <f>P106*Calculations!$AA$7</f>
        <v>0</v>
      </c>
      <c r="X106">
        <f>R106*Calculations!$AB$7</f>
        <v>0</v>
      </c>
      <c r="Y106">
        <f>U106*Calculations!$AC$7</f>
        <v>0</v>
      </c>
      <c r="AC106" s="8">
        <f t="shared" si="15"/>
        <v>0</v>
      </c>
      <c r="AD106" s="6"/>
      <c r="AE106" s="6"/>
      <c r="AF106" s="10">
        <f t="shared" si="16"/>
        <v>0</v>
      </c>
      <c r="AG106" s="11">
        <f t="shared" si="17"/>
        <v>336.93958215697347</v>
      </c>
      <c r="AH106">
        <f>AA106*Calculations!$AA$7</f>
        <v>0</v>
      </c>
      <c r="AI106">
        <f>AC106*Calculations!$AB$7</f>
        <v>0</v>
      </c>
      <c r="AJ106">
        <f>AF106*Calculations!$AC$7</f>
        <v>0</v>
      </c>
    </row>
    <row r="107" spans="6:36" x14ac:dyDescent="0.2">
      <c r="G107" s="8">
        <f t="shared" si="9"/>
        <v>0</v>
      </c>
      <c r="H107" s="6"/>
      <c r="I107" s="6"/>
      <c r="J107" s="10">
        <f t="shared" si="10"/>
        <v>0</v>
      </c>
      <c r="K107" s="11">
        <f t="shared" si="11"/>
        <v>256.93958215697347</v>
      </c>
      <c r="L107">
        <f>E107*Calculations!$AA$7</f>
        <v>0</v>
      </c>
      <c r="M107">
        <f>G107*Calculations!$AB$7</f>
        <v>0</v>
      </c>
      <c r="N107">
        <f>J107*Calculations!$AC$7</f>
        <v>0</v>
      </c>
      <c r="R107" s="8">
        <f t="shared" si="12"/>
        <v>0</v>
      </c>
      <c r="S107" s="6"/>
      <c r="T107" s="6"/>
      <c r="U107" s="10">
        <f t="shared" si="13"/>
        <v>0</v>
      </c>
      <c r="V107" s="11">
        <f t="shared" si="14"/>
        <v>296.93958215697347</v>
      </c>
      <c r="W107">
        <f>P107*Calculations!$AA$7</f>
        <v>0</v>
      </c>
      <c r="X107">
        <f>R107*Calculations!$AB$7</f>
        <v>0</v>
      </c>
      <c r="Y107">
        <f>U107*Calculations!$AC$7</f>
        <v>0</v>
      </c>
      <c r="AC107" s="8">
        <f t="shared" si="15"/>
        <v>0</v>
      </c>
      <c r="AD107" s="6"/>
      <c r="AE107" s="6"/>
      <c r="AF107" s="10">
        <f t="shared" si="16"/>
        <v>0</v>
      </c>
      <c r="AG107" s="11">
        <f t="shared" si="17"/>
        <v>336.93958215697347</v>
      </c>
      <c r="AH107">
        <f>AA107*Calculations!$AA$7</f>
        <v>0</v>
      </c>
      <c r="AI107">
        <f>AC107*Calculations!$AB$7</f>
        <v>0</v>
      </c>
      <c r="AJ107">
        <f>AF107*Calculations!$AC$7</f>
        <v>0</v>
      </c>
    </row>
    <row r="108" spans="6:36" x14ac:dyDescent="0.2">
      <c r="G108" s="8">
        <f t="shared" si="9"/>
        <v>0</v>
      </c>
      <c r="H108" s="6"/>
      <c r="I108" s="6"/>
      <c r="J108" s="10">
        <f t="shared" si="10"/>
        <v>0</v>
      </c>
      <c r="K108" s="11">
        <f t="shared" si="11"/>
        <v>256.93958215697347</v>
      </c>
      <c r="L108">
        <f>E108*Calculations!$AA$7</f>
        <v>0</v>
      </c>
      <c r="M108">
        <f>G108*Calculations!$AB$7</f>
        <v>0</v>
      </c>
      <c r="N108">
        <f>J108*Calculations!$AC$7</f>
        <v>0</v>
      </c>
      <c r="R108" s="8">
        <f t="shared" si="12"/>
        <v>0</v>
      </c>
      <c r="S108" s="6"/>
      <c r="T108" s="6"/>
      <c r="U108" s="10">
        <f t="shared" si="13"/>
        <v>0</v>
      </c>
      <c r="V108" s="11">
        <f t="shared" si="14"/>
        <v>296.93958215697347</v>
      </c>
      <c r="W108">
        <f>P108*Calculations!$AA$7</f>
        <v>0</v>
      </c>
      <c r="X108">
        <f>R108*Calculations!$AB$7</f>
        <v>0</v>
      </c>
      <c r="Y108">
        <f>U108*Calculations!$AC$7</f>
        <v>0</v>
      </c>
      <c r="AC108" s="8">
        <f t="shared" si="15"/>
        <v>0</v>
      </c>
      <c r="AD108" s="6"/>
      <c r="AE108" s="6"/>
      <c r="AF108" s="10">
        <f t="shared" si="16"/>
        <v>0</v>
      </c>
      <c r="AG108" s="11">
        <f t="shared" si="17"/>
        <v>336.93958215697347</v>
      </c>
      <c r="AH108">
        <f>AA108*Calculations!$AA$7</f>
        <v>0</v>
      </c>
      <c r="AI108">
        <f>AC108*Calculations!$AB$7</f>
        <v>0</v>
      </c>
      <c r="AJ108">
        <f>AF108*Calculations!$AC$7</f>
        <v>0</v>
      </c>
    </row>
    <row r="109" spans="6:36" x14ac:dyDescent="0.2">
      <c r="G109" s="8">
        <f t="shared" si="9"/>
        <v>0</v>
      </c>
      <c r="H109" s="6"/>
      <c r="I109" s="6"/>
      <c r="J109" s="10">
        <f t="shared" si="10"/>
        <v>0</v>
      </c>
      <c r="K109" s="11">
        <f t="shared" si="11"/>
        <v>256.93958215697347</v>
      </c>
      <c r="L109">
        <f>E109*Calculations!$AA$7</f>
        <v>0</v>
      </c>
      <c r="M109">
        <f>G109*Calculations!$AB$7</f>
        <v>0</v>
      </c>
      <c r="N109">
        <f>J109*Calculations!$AC$7</f>
        <v>0</v>
      </c>
      <c r="R109" s="8">
        <f t="shared" si="12"/>
        <v>0</v>
      </c>
      <c r="S109" s="6"/>
      <c r="T109" s="6"/>
      <c r="U109" s="10">
        <f t="shared" si="13"/>
        <v>0</v>
      </c>
      <c r="V109" s="11">
        <f t="shared" si="14"/>
        <v>296.93958215697347</v>
      </c>
      <c r="W109">
        <f>P109*Calculations!$AA$7</f>
        <v>0</v>
      </c>
      <c r="X109">
        <f>R109*Calculations!$AB$7</f>
        <v>0</v>
      </c>
      <c r="Y109">
        <f>U109*Calculations!$AC$7</f>
        <v>0</v>
      </c>
      <c r="AC109" s="8">
        <f t="shared" si="15"/>
        <v>0</v>
      </c>
      <c r="AD109" s="6"/>
      <c r="AE109" s="6"/>
      <c r="AF109" s="10">
        <f t="shared" si="16"/>
        <v>0</v>
      </c>
      <c r="AG109" s="11">
        <f t="shared" si="17"/>
        <v>336.93958215697347</v>
      </c>
      <c r="AH109">
        <f>AA109*Calculations!$AA$7</f>
        <v>0</v>
      </c>
      <c r="AI109">
        <f>AC109*Calculations!$AB$7</f>
        <v>0</v>
      </c>
      <c r="AJ109">
        <f>AF109*Calculations!$AC$7</f>
        <v>0</v>
      </c>
    </row>
    <row r="110" spans="6:36" x14ac:dyDescent="0.2">
      <c r="G110" s="8">
        <f t="shared" si="9"/>
        <v>0</v>
      </c>
      <c r="H110" s="6"/>
      <c r="I110" s="6"/>
      <c r="J110" s="10">
        <f t="shared" si="10"/>
        <v>0</v>
      </c>
      <c r="K110" s="11">
        <f t="shared" si="11"/>
        <v>256.93958215697347</v>
      </c>
      <c r="L110">
        <f>E110*Calculations!$AA$7</f>
        <v>0</v>
      </c>
      <c r="M110">
        <f>G110*Calculations!$AB$7</f>
        <v>0</v>
      </c>
      <c r="N110">
        <f>J110*Calculations!$AC$7</f>
        <v>0</v>
      </c>
      <c r="R110" s="8">
        <f t="shared" si="12"/>
        <v>0</v>
      </c>
      <c r="S110" s="6"/>
      <c r="T110" s="6"/>
      <c r="U110" s="10">
        <f t="shared" si="13"/>
        <v>0</v>
      </c>
      <c r="V110" s="11">
        <f t="shared" si="14"/>
        <v>296.93958215697347</v>
      </c>
      <c r="W110">
        <f>P110*Calculations!$AA$7</f>
        <v>0</v>
      </c>
      <c r="X110">
        <f>R110*Calculations!$AB$7</f>
        <v>0</v>
      </c>
      <c r="Y110">
        <f>U110*Calculations!$AC$7</f>
        <v>0</v>
      </c>
      <c r="AC110" s="8">
        <f t="shared" si="15"/>
        <v>0</v>
      </c>
      <c r="AD110" s="6"/>
      <c r="AE110" s="6"/>
      <c r="AF110" s="10">
        <f t="shared" si="16"/>
        <v>0</v>
      </c>
      <c r="AG110" s="11">
        <f t="shared" si="17"/>
        <v>336.93958215697347</v>
      </c>
      <c r="AH110">
        <f>AA110*Calculations!$AA$7</f>
        <v>0</v>
      </c>
      <c r="AI110">
        <f>AC110*Calculations!$AB$7</f>
        <v>0</v>
      </c>
      <c r="AJ110">
        <f>AF110*Calculations!$AC$7</f>
        <v>0</v>
      </c>
    </row>
    <row r="111" spans="6:36" x14ac:dyDescent="0.2">
      <c r="G111" s="8">
        <f t="shared" si="9"/>
        <v>0</v>
      </c>
      <c r="H111" s="6"/>
      <c r="I111" s="6"/>
      <c r="J111" s="10">
        <f t="shared" si="10"/>
        <v>0</v>
      </c>
      <c r="K111" s="11">
        <f t="shared" si="11"/>
        <v>256.93958215697347</v>
      </c>
      <c r="L111">
        <f>E111*Calculations!$AA$7</f>
        <v>0</v>
      </c>
      <c r="M111">
        <f>G111*Calculations!$AB$7</f>
        <v>0</v>
      </c>
      <c r="N111">
        <f>J111*Calculations!$AC$7</f>
        <v>0</v>
      </c>
      <c r="R111" s="8">
        <f t="shared" si="12"/>
        <v>0</v>
      </c>
      <c r="S111" s="6"/>
      <c r="T111" s="6"/>
      <c r="U111" s="10">
        <f t="shared" si="13"/>
        <v>0</v>
      </c>
      <c r="V111" s="11">
        <f t="shared" si="14"/>
        <v>296.93958215697347</v>
      </c>
      <c r="W111">
        <f>P111*Calculations!$AA$7</f>
        <v>0</v>
      </c>
      <c r="X111">
        <f>R111*Calculations!$AB$7</f>
        <v>0</v>
      </c>
      <c r="Y111">
        <f>U111*Calculations!$AC$7</f>
        <v>0</v>
      </c>
      <c r="AC111" s="8">
        <f t="shared" si="15"/>
        <v>0</v>
      </c>
      <c r="AD111" s="6"/>
      <c r="AE111" s="6"/>
      <c r="AF111" s="10">
        <f t="shared" si="16"/>
        <v>0</v>
      </c>
      <c r="AG111" s="11">
        <f t="shared" si="17"/>
        <v>336.93958215697347</v>
      </c>
      <c r="AH111">
        <f>AA111*Calculations!$AA$7</f>
        <v>0</v>
      </c>
      <c r="AI111">
        <f>AC111*Calculations!$AB$7</f>
        <v>0</v>
      </c>
      <c r="AJ111">
        <f>AF111*Calculations!$AC$7</f>
        <v>0</v>
      </c>
    </row>
    <row r="112" spans="6:36" x14ac:dyDescent="0.2">
      <c r="G112" s="8">
        <f t="shared" si="9"/>
        <v>0</v>
      </c>
      <c r="H112" s="6"/>
      <c r="I112" s="6"/>
      <c r="J112" s="10">
        <f t="shared" si="10"/>
        <v>0</v>
      </c>
      <c r="K112" s="11">
        <f t="shared" si="11"/>
        <v>256.93958215697347</v>
      </c>
      <c r="L112">
        <f>E112*Calculations!$AA$7</f>
        <v>0</v>
      </c>
      <c r="M112">
        <f>G112*Calculations!$AB$7</f>
        <v>0</v>
      </c>
      <c r="N112">
        <f>J112*Calculations!$AC$7</f>
        <v>0</v>
      </c>
      <c r="R112" s="8">
        <f t="shared" si="12"/>
        <v>0</v>
      </c>
      <c r="S112" s="6"/>
      <c r="T112" s="6"/>
      <c r="U112" s="10">
        <f t="shared" si="13"/>
        <v>0</v>
      </c>
      <c r="V112" s="11">
        <f t="shared" si="14"/>
        <v>296.93958215697347</v>
      </c>
      <c r="W112">
        <f>P112*Calculations!$AA$7</f>
        <v>0</v>
      </c>
      <c r="X112">
        <f>R112*Calculations!$AB$7</f>
        <v>0</v>
      </c>
      <c r="Y112">
        <f>U112*Calculations!$AC$7</f>
        <v>0</v>
      </c>
      <c r="AC112" s="8">
        <f t="shared" si="15"/>
        <v>0</v>
      </c>
      <c r="AD112" s="6"/>
      <c r="AE112" s="6"/>
      <c r="AF112" s="10">
        <f t="shared" si="16"/>
        <v>0</v>
      </c>
      <c r="AG112" s="11">
        <f t="shared" si="17"/>
        <v>336.93958215697347</v>
      </c>
      <c r="AH112">
        <f>AA112*Calculations!$AA$7</f>
        <v>0</v>
      </c>
      <c r="AI112">
        <f>AC112*Calculations!$AB$7</f>
        <v>0</v>
      </c>
      <c r="AJ112">
        <f>AF112*Calculations!$AC$7</f>
        <v>0</v>
      </c>
    </row>
    <row r="113" spans="7:36" x14ac:dyDescent="0.2">
      <c r="G113" s="8">
        <f t="shared" si="9"/>
        <v>0</v>
      </c>
      <c r="H113" s="6"/>
      <c r="I113" s="6"/>
      <c r="J113" s="10">
        <f t="shared" si="10"/>
        <v>0</v>
      </c>
      <c r="K113" s="11">
        <f t="shared" si="11"/>
        <v>256.93958215697347</v>
      </c>
      <c r="L113">
        <f>E113*Calculations!$AA$7</f>
        <v>0</v>
      </c>
      <c r="M113">
        <f>G113*Calculations!$AB$7</f>
        <v>0</v>
      </c>
      <c r="N113">
        <f>J113*Calculations!$AC$7</f>
        <v>0</v>
      </c>
      <c r="R113" s="8">
        <f t="shared" si="12"/>
        <v>0</v>
      </c>
      <c r="S113" s="6"/>
      <c r="T113" s="6"/>
      <c r="U113" s="10">
        <f t="shared" si="13"/>
        <v>0</v>
      </c>
      <c r="V113" s="11">
        <f t="shared" si="14"/>
        <v>296.93958215697347</v>
      </c>
      <c r="W113">
        <f>P113*Calculations!$AA$7</f>
        <v>0</v>
      </c>
      <c r="X113">
        <f>R113*Calculations!$AB$7</f>
        <v>0</v>
      </c>
      <c r="Y113">
        <f>U113*Calculations!$AC$7</f>
        <v>0</v>
      </c>
      <c r="AC113" s="8">
        <f t="shared" si="15"/>
        <v>0</v>
      </c>
      <c r="AD113" s="6"/>
      <c r="AE113" s="6"/>
      <c r="AF113" s="10">
        <f t="shared" si="16"/>
        <v>0</v>
      </c>
      <c r="AG113" s="11">
        <f t="shared" si="17"/>
        <v>336.93958215697347</v>
      </c>
      <c r="AH113">
        <f>AA113*Calculations!$AA$7</f>
        <v>0</v>
      </c>
      <c r="AI113">
        <f>AC113*Calculations!$AB$7</f>
        <v>0</v>
      </c>
      <c r="AJ113">
        <f>AF113*Calculations!$AC$7</f>
        <v>0</v>
      </c>
    </row>
    <row r="114" spans="7:36" x14ac:dyDescent="0.2">
      <c r="G114" s="8">
        <f t="shared" si="9"/>
        <v>0</v>
      </c>
      <c r="H114" s="6"/>
      <c r="I114" s="6"/>
      <c r="J114" s="10">
        <f t="shared" si="10"/>
        <v>0</v>
      </c>
      <c r="K114" s="11">
        <f t="shared" si="11"/>
        <v>256.93958215697347</v>
      </c>
      <c r="L114">
        <f>E114*Calculations!$AA$7</f>
        <v>0</v>
      </c>
      <c r="M114">
        <f>G114*Calculations!$AB$7</f>
        <v>0</v>
      </c>
      <c r="N114">
        <f>J114*Calculations!$AC$7</f>
        <v>0</v>
      </c>
      <c r="R114" s="8">
        <f t="shared" si="12"/>
        <v>0</v>
      </c>
      <c r="S114" s="6"/>
      <c r="T114" s="6"/>
      <c r="U114" s="10">
        <f t="shared" si="13"/>
        <v>0</v>
      </c>
      <c r="V114" s="11">
        <f t="shared" si="14"/>
        <v>296.93958215697347</v>
      </c>
      <c r="W114">
        <f>P114*Calculations!$AA$7</f>
        <v>0</v>
      </c>
      <c r="X114">
        <f>R114*Calculations!$AB$7</f>
        <v>0</v>
      </c>
      <c r="Y114">
        <f>U114*Calculations!$AC$7</f>
        <v>0</v>
      </c>
      <c r="AC114" s="8">
        <f t="shared" si="15"/>
        <v>0</v>
      </c>
      <c r="AD114" s="6"/>
      <c r="AE114" s="6"/>
      <c r="AF114" s="10">
        <f t="shared" si="16"/>
        <v>0</v>
      </c>
      <c r="AG114" s="11">
        <f t="shared" si="17"/>
        <v>336.93958215697347</v>
      </c>
      <c r="AH114">
        <f>AA114*Calculations!$AA$7</f>
        <v>0</v>
      </c>
      <c r="AI114">
        <f>AC114*Calculations!$AB$7</f>
        <v>0</v>
      </c>
      <c r="AJ114">
        <f>AF114*Calculations!$AC$7</f>
        <v>0</v>
      </c>
    </row>
    <row r="115" spans="7:36" x14ac:dyDescent="0.2">
      <c r="G115" s="8">
        <f t="shared" si="9"/>
        <v>0</v>
      </c>
      <c r="H115" s="6"/>
      <c r="I115" s="6"/>
      <c r="J115" s="10">
        <f t="shared" si="10"/>
        <v>0</v>
      </c>
      <c r="K115" s="11">
        <f t="shared" si="11"/>
        <v>256.93958215697347</v>
      </c>
      <c r="L115">
        <f>E115*Calculations!$AA$7</f>
        <v>0</v>
      </c>
      <c r="M115">
        <f>G115*Calculations!$AB$7</f>
        <v>0</v>
      </c>
      <c r="N115">
        <f>J115*Calculations!$AC$7</f>
        <v>0</v>
      </c>
      <c r="R115" s="8">
        <f t="shared" si="12"/>
        <v>0</v>
      </c>
      <c r="S115" s="6"/>
      <c r="T115" s="6"/>
      <c r="U115" s="10">
        <f t="shared" si="13"/>
        <v>0</v>
      </c>
      <c r="V115" s="11">
        <f t="shared" si="14"/>
        <v>296.93958215697347</v>
      </c>
      <c r="W115">
        <f>P115*Calculations!$AA$7</f>
        <v>0</v>
      </c>
      <c r="X115">
        <f>R115*Calculations!$AB$7</f>
        <v>0</v>
      </c>
      <c r="Y115">
        <f>U115*Calculations!$AC$7</f>
        <v>0</v>
      </c>
      <c r="AC115" s="8">
        <f t="shared" si="15"/>
        <v>0</v>
      </c>
      <c r="AD115" s="6"/>
      <c r="AE115" s="6"/>
      <c r="AF115" s="10">
        <f t="shared" si="16"/>
        <v>0</v>
      </c>
      <c r="AG115" s="11">
        <f t="shared" si="17"/>
        <v>336.93958215697347</v>
      </c>
      <c r="AH115">
        <f>AA115*Calculations!$AA$7</f>
        <v>0</v>
      </c>
      <c r="AI115">
        <f>AC115*Calculations!$AB$7</f>
        <v>0</v>
      </c>
      <c r="AJ115">
        <f>AF115*Calculations!$AC$7</f>
        <v>0</v>
      </c>
    </row>
    <row r="116" spans="7:36" x14ac:dyDescent="0.2">
      <c r="G116" s="8">
        <f t="shared" si="9"/>
        <v>0</v>
      </c>
      <c r="H116" s="6"/>
      <c r="I116" s="6"/>
      <c r="J116" s="10">
        <f t="shared" si="10"/>
        <v>0</v>
      </c>
      <c r="K116" s="11">
        <f t="shared" si="11"/>
        <v>256.93958215697347</v>
      </c>
      <c r="L116">
        <f>E116*Calculations!$AA$7</f>
        <v>0</v>
      </c>
      <c r="M116">
        <f>G116*Calculations!$AB$7</f>
        <v>0</v>
      </c>
      <c r="N116">
        <f>J116*Calculations!$AC$7</f>
        <v>0</v>
      </c>
      <c r="R116" s="8">
        <f t="shared" si="12"/>
        <v>0</v>
      </c>
      <c r="S116" s="6"/>
      <c r="T116" s="6"/>
      <c r="U116" s="10">
        <f t="shared" si="13"/>
        <v>0</v>
      </c>
      <c r="V116" s="11">
        <f t="shared" si="14"/>
        <v>296.93958215697347</v>
      </c>
      <c r="W116">
        <f>P116*Calculations!$AA$7</f>
        <v>0</v>
      </c>
      <c r="X116">
        <f>R116*Calculations!$AB$7</f>
        <v>0</v>
      </c>
      <c r="Y116">
        <f>U116*Calculations!$AC$7</f>
        <v>0</v>
      </c>
      <c r="AC116" s="8">
        <f t="shared" si="15"/>
        <v>0</v>
      </c>
      <c r="AD116" s="6"/>
      <c r="AE116" s="6"/>
      <c r="AF116" s="10">
        <f t="shared" si="16"/>
        <v>0</v>
      </c>
      <c r="AG116" s="11">
        <f t="shared" si="17"/>
        <v>336.93958215697347</v>
      </c>
      <c r="AH116">
        <f>AA116*Calculations!$AA$7</f>
        <v>0</v>
      </c>
      <c r="AI116">
        <f>AC116*Calculations!$AB$7</f>
        <v>0</v>
      </c>
      <c r="AJ116">
        <f>AF116*Calculations!$AC$7</f>
        <v>0</v>
      </c>
    </row>
    <row r="117" spans="7:36" x14ac:dyDescent="0.2">
      <c r="G117" s="8">
        <f t="shared" si="9"/>
        <v>0</v>
      </c>
      <c r="H117" s="6"/>
      <c r="I117" s="6"/>
      <c r="J117" s="10">
        <f t="shared" si="10"/>
        <v>0</v>
      </c>
      <c r="K117" s="11">
        <f t="shared" si="11"/>
        <v>256.93958215697347</v>
      </c>
      <c r="L117">
        <f>E117*Calculations!$AA$7</f>
        <v>0</v>
      </c>
      <c r="M117">
        <f>G117*Calculations!$AB$7</f>
        <v>0</v>
      </c>
      <c r="N117">
        <f>J117*Calculations!$AC$7</f>
        <v>0</v>
      </c>
      <c r="R117" s="8">
        <f t="shared" si="12"/>
        <v>0</v>
      </c>
      <c r="S117" s="6"/>
      <c r="T117" s="6"/>
      <c r="U117" s="10">
        <f t="shared" si="13"/>
        <v>0</v>
      </c>
      <c r="V117" s="11">
        <f t="shared" si="14"/>
        <v>296.93958215697347</v>
      </c>
      <c r="W117">
        <f>P117*Calculations!$AA$7</f>
        <v>0</v>
      </c>
      <c r="X117">
        <f>R117*Calculations!$AB$7</f>
        <v>0</v>
      </c>
      <c r="Y117">
        <f>U117*Calculations!$AC$7</f>
        <v>0</v>
      </c>
      <c r="AC117" s="8">
        <f t="shared" si="15"/>
        <v>0</v>
      </c>
      <c r="AD117" s="6"/>
      <c r="AE117" s="6"/>
      <c r="AF117" s="10">
        <f t="shared" si="16"/>
        <v>0</v>
      </c>
      <c r="AG117" s="11">
        <f t="shared" si="17"/>
        <v>336.93958215697347</v>
      </c>
      <c r="AH117">
        <f>AA117*Calculations!$AA$7</f>
        <v>0</v>
      </c>
      <c r="AI117">
        <f>AC117*Calculations!$AB$7</f>
        <v>0</v>
      </c>
      <c r="AJ117">
        <f>AF117*Calculations!$AC$7</f>
        <v>0</v>
      </c>
    </row>
    <row r="118" spans="7:36" x14ac:dyDescent="0.2">
      <c r="G118" s="8">
        <f t="shared" si="9"/>
        <v>0</v>
      </c>
      <c r="H118" s="6"/>
      <c r="I118" s="6"/>
      <c r="J118" s="10">
        <f t="shared" si="10"/>
        <v>0</v>
      </c>
      <c r="K118" s="11">
        <f t="shared" si="11"/>
        <v>256.93958215697347</v>
      </c>
      <c r="L118">
        <f>E118*Calculations!$AA$7</f>
        <v>0</v>
      </c>
      <c r="M118">
        <f>G118*Calculations!$AB$7</f>
        <v>0</v>
      </c>
      <c r="N118">
        <f>J118*Calculations!$AC$7</f>
        <v>0</v>
      </c>
      <c r="R118" s="8">
        <f t="shared" si="12"/>
        <v>0</v>
      </c>
      <c r="S118" s="6"/>
      <c r="T118" s="6"/>
      <c r="U118" s="10">
        <f t="shared" si="13"/>
        <v>0</v>
      </c>
      <c r="V118" s="11">
        <f t="shared" si="14"/>
        <v>296.93958215697347</v>
      </c>
      <c r="W118">
        <f>P118*Calculations!$AA$7</f>
        <v>0</v>
      </c>
      <c r="X118">
        <f>R118*Calculations!$AB$7</f>
        <v>0</v>
      </c>
      <c r="Y118">
        <f>U118*Calculations!$AC$7</f>
        <v>0</v>
      </c>
      <c r="AC118" s="8">
        <f t="shared" si="15"/>
        <v>0</v>
      </c>
      <c r="AD118" s="6"/>
      <c r="AE118" s="6"/>
      <c r="AF118" s="10">
        <f t="shared" si="16"/>
        <v>0</v>
      </c>
      <c r="AG118" s="11">
        <f t="shared" si="17"/>
        <v>336.93958215697347</v>
      </c>
      <c r="AH118">
        <f>AA118*Calculations!$AA$7</f>
        <v>0</v>
      </c>
      <c r="AI118">
        <f>AC118*Calculations!$AB$7</f>
        <v>0</v>
      </c>
      <c r="AJ118">
        <f>AF118*Calculations!$AC$7</f>
        <v>0</v>
      </c>
    </row>
    <row r="119" spans="7:36" x14ac:dyDescent="0.2">
      <c r="G119" s="8">
        <f t="shared" si="9"/>
        <v>0</v>
      </c>
      <c r="H119" s="6"/>
      <c r="I119" s="6"/>
      <c r="J119" s="10">
        <f t="shared" si="10"/>
        <v>0</v>
      </c>
      <c r="K119" s="11">
        <f t="shared" si="11"/>
        <v>256.93958215697347</v>
      </c>
      <c r="L119">
        <f>E119*Calculations!$AA$7</f>
        <v>0</v>
      </c>
      <c r="M119">
        <f>G119*Calculations!$AB$7</f>
        <v>0</v>
      </c>
      <c r="N119">
        <f>J119*Calculations!$AC$7</f>
        <v>0</v>
      </c>
      <c r="R119" s="8">
        <f t="shared" si="12"/>
        <v>0</v>
      </c>
      <c r="S119" s="6"/>
      <c r="T119" s="6"/>
      <c r="U119" s="10">
        <f t="shared" si="13"/>
        <v>0</v>
      </c>
      <c r="V119" s="11">
        <f t="shared" si="14"/>
        <v>296.93958215697347</v>
      </c>
      <c r="W119">
        <f>P119*Calculations!$AA$7</f>
        <v>0</v>
      </c>
      <c r="X119">
        <f>R119*Calculations!$AB$7</f>
        <v>0</v>
      </c>
      <c r="Y119">
        <f>U119*Calculations!$AC$7</f>
        <v>0</v>
      </c>
      <c r="AC119" s="8">
        <f t="shared" si="15"/>
        <v>0</v>
      </c>
      <c r="AD119" s="6"/>
      <c r="AE119" s="6"/>
      <c r="AF119" s="10">
        <f t="shared" si="16"/>
        <v>0</v>
      </c>
      <c r="AG119" s="11">
        <f t="shared" si="17"/>
        <v>336.93958215697347</v>
      </c>
      <c r="AH119">
        <f>AA119*Calculations!$AA$7</f>
        <v>0</v>
      </c>
      <c r="AI119">
        <f>AC119*Calculations!$AB$7</f>
        <v>0</v>
      </c>
      <c r="AJ119">
        <f>AF119*Calculations!$AC$7</f>
        <v>0</v>
      </c>
    </row>
    <row r="120" spans="7:36" x14ac:dyDescent="0.2">
      <c r="G120" s="8">
        <f t="shared" si="9"/>
        <v>0</v>
      </c>
      <c r="H120" s="6"/>
      <c r="I120" s="6"/>
      <c r="J120" s="10">
        <f t="shared" si="10"/>
        <v>0</v>
      </c>
      <c r="K120" s="11">
        <f t="shared" si="11"/>
        <v>256.93958215697347</v>
      </c>
      <c r="L120">
        <f>E120*Calculations!$AA$7</f>
        <v>0</v>
      </c>
      <c r="M120">
        <f>G120*Calculations!$AB$7</f>
        <v>0</v>
      </c>
      <c r="N120">
        <f>J120*Calculations!$AC$7</f>
        <v>0</v>
      </c>
      <c r="R120" s="8">
        <f t="shared" si="12"/>
        <v>0</v>
      </c>
      <c r="S120" s="6"/>
      <c r="T120" s="6"/>
      <c r="U120" s="10">
        <f t="shared" si="13"/>
        <v>0</v>
      </c>
      <c r="V120" s="11">
        <f t="shared" si="14"/>
        <v>296.93958215697347</v>
      </c>
      <c r="W120">
        <f>P120*Calculations!$AA$7</f>
        <v>0</v>
      </c>
      <c r="X120">
        <f>R120*Calculations!$AB$7</f>
        <v>0</v>
      </c>
      <c r="Y120">
        <f>U120*Calculations!$AC$7</f>
        <v>0</v>
      </c>
      <c r="AC120" s="8">
        <f t="shared" si="15"/>
        <v>0</v>
      </c>
      <c r="AD120" s="6"/>
      <c r="AE120" s="6"/>
      <c r="AF120" s="10">
        <f t="shared" si="16"/>
        <v>0</v>
      </c>
      <c r="AG120" s="11">
        <f t="shared" si="17"/>
        <v>336.93958215697347</v>
      </c>
      <c r="AH120">
        <f>AA120*Calculations!$AA$7</f>
        <v>0</v>
      </c>
      <c r="AI120">
        <f>AC120*Calculations!$AB$7</f>
        <v>0</v>
      </c>
      <c r="AJ120">
        <f>AF120*Calculations!$AC$7</f>
        <v>0</v>
      </c>
    </row>
    <row r="121" spans="7:36" x14ac:dyDescent="0.2">
      <c r="G121" s="8">
        <f t="shared" si="9"/>
        <v>0</v>
      </c>
      <c r="H121" s="6"/>
      <c r="I121" s="6"/>
      <c r="J121" s="10">
        <f t="shared" si="10"/>
        <v>0</v>
      </c>
      <c r="K121" s="11">
        <f t="shared" si="11"/>
        <v>256.93958215697347</v>
      </c>
      <c r="L121">
        <f>E121*Calculations!$AA$7</f>
        <v>0</v>
      </c>
      <c r="M121">
        <f>G121*Calculations!$AB$7</f>
        <v>0</v>
      </c>
      <c r="N121">
        <f>J121*Calculations!$AC$7</f>
        <v>0</v>
      </c>
      <c r="R121" s="8">
        <f t="shared" si="12"/>
        <v>0</v>
      </c>
      <c r="S121" s="6"/>
      <c r="T121" s="6"/>
      <c r="U121" s="10">
        <f t="shared" si="13"/>
        <v>0</v>
      </c>
      <c r="V121" s="11">
        <f t="shared" si="14"/>
        <v>296.93958215697347</v>
      </c>
      <c r="W121">
        <f>P121*Calculations!$AA$7</f>
        <v>0</v>
      </c>
      <c r="X121">
        <f>R121*Calculations!$AB$7</f>
        <v>0</v>
      </c>
      <c r="Y121">
        <f>U121*Calculations!$AC$7</f>
        <v>0</v>
      </c>
      <c r="AC121" s="8">
        <f t="shared" si="15"/>
        <v>0</v>
      </c>
      <c r="AD121" s="6"/>
      <c r="AE121" s="6"/>
      <c r="AF121" s="10">
        <f t="shared" si="16"/>
        <v>0</v>
      </c>
      <c r="AG121" s="11">
        <f t="shared" si="17"/>
        <v>336.93958215697347</v>
      </c>
      <c r="AH121">
        <f>AA121*Calculations!$AA$7</f>
        <v>0</v>
      </c>
      <c r="AI121">
        <f>AC121*Calculations!$AB$7</f>
        <v>0</v>
      </c>
      <c r="AJ121">
        <f>AF121*Calculations!$AC$7</f>
        <v>0</v>
      </c>
    </row>
    <row r="122" spans="7:36" x14ac:dyDescent="0.2">
      <c r="G122" s="8">
        <f t="shared" si="9"/>
        <v>0</v>
      </c>
      <c r="H122" s="6"/>
      <c r="I122" s="6"/>
      <c r="J122" s="10">
        <f t="shared" si="10"/>
        <v>0</v>
      </c>
      <c r="K122" s="11">
        <f t="shared" si="11"/>
        <v>256.93958215697347</v>
      </c>
      <c r="L122">
        <f>E122*Calculations!$AA$7</f>
        <v>0</v>
      </c>
      <c r="M122">
        <f>G122*Calculations!$AB$7</f>
        <v>0</v>
      </c>
      <c r="N122">
        <f>J122*Calculations!$AC$7</f>
        <v>0</v>
      </c>
      <c r="R122" s="8">
        <f t="shared" si="12"/>
        <v>0</v>
      </c>
      <c r="S122" s="6"/>
      <c r="T122" s="6"/>
      <c r="U122" s="10">
        <f t="shared" si="13"/>
        <v>0</v>
      </c>
      <c r="V122" s="11">
        <f t="shared" si="14"/>
        <v>296.93958215697347</v>
      </c>
      <c r="W122">
        <f>P122*Calculations!$AA$7</f>
        <v>0</v>
      </c>
      <c r="X122">
        <f>R122*Calculations!$AB$7</f>
        <v>0</v>
      </c>
      <c r="Y122">
        <f>U122*Calculations!$AC$7</f>
        <v>0</v>
      </c>
      <c r="AC122" s="8">
        <f t="shared" si="15"/>
        <v>0</v>
      </c>
      <c r="AD122" s="6"/>
      <c r="AE122" s="6"/>
      <c r="AF122" s="10">
        <f t="shared" si="16"/>
        <v>0</v>
      </c>
      <c r="AG122" s="11">
        <f t="shared" si="17"/>
        <v>336.93958215697347</v>
      </c>
      <c r="AH122">
        <f>AA122*Calculations!$AA$7</f>
        <v>0</v>
      </c>
      <c r="AI122">
        <f>AC122*Calculations!$AB$7</f>
        <v>0</v>
      </c>
      <c r="AJ122">
        <f>AF122*Calculations!$AC$7</f>
        <v>0</v>
      </c>
    </row>
    <row r="123" spans="7:36" x14ac:dyDescent="0.2">
      <c r="G123" s="8">
        <f t="shared" si="9"/>
        <v>0</v>
      </c>
      <c r="H123" s="6"/>
      <c r="I123" s="6"/>
      <c r="J123" s="10">
        <f t="shared" si="10"/>
        <v>0</v>
      </c>
      <c r="K123" s="11">
        <f t="shared" si="11"/>
        <v>256.93958215697347</v>
      </c>
      <c r="L123">
        <f>E123*Calculations!$AA$7</f>
        <v>0</v>
      </c>
      <c r="M123">
        <f>G123*Calculations!$AB$7</f>
        <v>0</v>
      </c>
      <c r="N123">
        <f>J123*Calculations!$AC$7</f>
        <v>0</v>
      </c>
      <c r="R123" s="8">
        <f t="shared" si="12"/>
        <v>0</v>
      </c>
      <c r="S123" s="6"/>
      <c r="T123" s="6"/>
      <c r="U123" s="10">
        <f t="shared" si="13"/>
        <v>0</v>
      </c>
      <c r="V123" s="11">
        <f t="shared" si="14"/>
        <v>296.93958215697347</v>
      </c>
      <c r="W123">
        <f>P123*Calculations!$AA$7</f>
        <v>0</v>
      </c>
      <c r="X123">
        <f>R123*Calculations!$AB$7</f>
        <v>0</v>
      </c>
      <c r="Y123">
        <f>U123*Calculations!$AC$7</f>
        <v>0</v>
      </c>
      <c r="AC123" s="8">
        <f t="shared" si="15"/>
        <v>0</v>
      </c>
      <c r="AD123" s="6"/>
      <c r="AE123" s="6"/>
      <c r="AF123" s="10">
        <f t="shared" si="16"/>
        <v>0</v>
      </c>
      <c r="AG123" s="11">
        <f t="shared" si="17"/>
        <v>336.93958215697347</v>
      </c>
      <c r="AH123">
        <f>AA123*Calculations!$AA$7</f>
        <v>0</v>
      </c>
      <c r="AI123">
        <f>AC123*Calculations!$AB$7</f>
        <v>0</v>
      </c>
      <c r="AJ123">
        <f>AF123*Calculations!$AC$7</f>
        <v>0</v>
      </c>
    </row>
    <row r="124" spans="7:36" x14ac:dyDescent="0.2">
      <c r="G124" s="8">
        <f t="shared" si="9"/>
        <v>0</v>
      </c>
      <c r="H124" s="6"/>
      <c r="I124" s="6"/>
      <c r="J124" s="10">
        <f t="shared" si="10"/>
        <v>0</v>
      </c>
      <c r="K124" s="11">
        <f t="shared" si="11"/>
        <v>256.93958215697347</v>
      </c>
      <c r="L124">
        <f>E124*Calculations!$AA$7</f>
        <v>0</v>
      </c>
      <c r="M124">
        <f>G124*Calculations!$AB$7</f>
        <v>0</v>
      </c>
      <c r="N124">
        <f>J124*Calculations!$AC$7</f>
        <v>0</v>
      </c>
      <c r="R124" s="8">
        <f t="shared" si="12"/>
        <v>0</v>
      </c>
      <c r="S124" s="6"/>
      <c r="T124" s="6"/>
      <c r="U124" s="10">
        <f t="shared" si="13"/>
        <v>0</v>
      </c>
      <c r="V124" s="11">
        <f t="shared" si="14"/>
        <v>296.93958215697347</v>
      </c>
      <c r="W124">
        <f>P124*Calculations!$AA$7</f>
        <v>0</v>
      </c>
      <c r="X124">
        <f>R124*Calculations!$AB$7</f>
        <v>0</v>
      </c>
      <c r="Y124">
        <f>U124*Calculations!$AC$7</f>
        <v>0</v>
      </c>
      <c r="AC124" s="8">
        <f t="shared" si="15"/>
        <v>0</v>
      </c>
      <c r="AD124" s="6"/>
      <c r="AE124" s="6"/>
      <c r="AF124" s="10">
        <f t="shared" si="16"/>
        <v>0</v>
      </c>
      <c r="AG124" s="11">
        <f t="shared" si="17"/>
        <v>336.93958215697347</v>
      </c>
      <c r="AH124">
        <f>AA124*Calculations!$AA$7</f>
        <v>0</v>
      </c>
      <c r="AI124">
        <f>AC124*Calculations!$AB$7</f>
        <v>0</v>
      </c>
      <c r="AJ124">
        <f>AF124*Calculations!$AC$7</f>
        <v>0</v>
      </c>
    </row>
    <row r="125" spans="7:36" x14ac:dyDescent="0.2">
      <c r="G125" s="8">
        <f t="shared" si="9"/>
        <v>0</v>
      </c>
      <c r="H125" s="6"/>
      <c r="I125" s="6"/>
      <c r="J125" s="10">
        <f t="shared" si="10"/>
        <v>0</v>
      </c>
      <c r="K125" s="11">
        <f t="shared" si="11"/>
        <v>256.93958215697347</v>
      </c>
      <c r="L125">
        <f>E125*Calculations!$AA$7</f>
        <v>0</v>
      </c>
      <c r="M125">
        <f>G125*Calculations!$AB$7</f>
        <v>0</v>
      </c>
      <c r="N125">
        <f>J125*Calculations!$AC$7</f>
        <v>0</v>
      </c>
      <c r="R125" s="8">
        <f t="shared" si="12"/>
        <v>0</v>
      </c>
      <c r="S125" s="6"/>
      <c r="T125" s="6"/>
      <c r="U125" s="10">
        <f t="shared" si="13"/>
        <v>0</v>
      </c>
      <c r="V125" s="11">
        <f t="shared" si="14"/>
        <v>296.93958215697347</v>
      </c>
      <c r="W125">
        <f>P125*Calculations!$AA$7</f>
        <v>0</v>
      </c>
      <c r="X125">
        <f>R125*Calculations!$AB$7</f>
        <v>0</v>
      </c>
      <c r="Y125">
        <f>U125*Calculations!$AC$7</f>
        <v>0</v>
      </c>
      <c r="AC125" s="8">
        <f t="shared" si="15"/>
        <v>0</v>
      </c>
      <c r="AD125" s="6"/>
      <c r="AE125" s="6"/>
      <c r="AF125" s="10">
        <f t="shared" si="16"/>
        <v>0</v>
      </c>
      <c r="AG125" s="11">
        <f t="shared" si="17"/>
        <v>336.93958215697347</v>
      </c>
      <c r="AH125">
        <f>AA125*Calculations!$AA$7</f>
        <v>0</v>
      </c>
      <c r="AI125">
        <f>AC125*Calculations!$AB$7</f>
        <v>0</v>
      </c>
      <c r="AJ125">
        <f>AF125*Calculations!$AC$7</f>
        <v>0</v>
      </c>
    </row>
    <row r="126" spans="7:36" x14ac:dyDescent="0.2">
      <c r="G126" s="8">
        <f t="shared" si="9"/>
        <v>0</v>
      </c>
      <c r="H126" s="6"/>
      <c r="I126" s="6"/>
      <c r="J126" s="10">
        <f t="shared" si="10"/>
        <v>0</v>
      </c>
      <c r="K126" s="11">
        <f t="shared" si="11"/>
        <v>256.93958215697347</v>
      </c>
      <c r="L126">
        <f>E126*Calculations!$AA$7</f>
        <v>0</v>
      </c>
      <c r="M126">
        <f>G126*Calculations!$AB$7</f>
        <v>0</v>
      </c>
      <c r="N126">
        <f>J126*Calculations!$AC$7</f>
        <v>0</v>
      </c>
      <c r="R126" s="8">
        <f t="shared" si="12"/>
        <v>0</v>
      </c>
      <c r="S126" s="6"/>
      <c r="T126" s="6"/>
      <c r="U126" s="10">
        <f t="shared" si="13"/>
        <v>0</v>
      </c>
      <c r="V126" s="11">
        <f t="shared" si="14"/>
        <v>296.93958215697347</v>
      </c>
      <c r="W126">
        <f>P126*Calculations!$AA$7</f>
        <v>0</v>
      </c>
      <c r="X126">
        <f>R126*Calculations!$AB$7</f>
        <v>0</v>
      </c>
      <c r="Y126">
        <f>U126*Calculations!$AC$7</f>
        <v>0</v>
      </c>
      <c r="AC126" s="8">
        <f t="shared" si="15"/>
        <v>0</v>
      </c>
      <c r="AD126" s="6"/>
      <c r="AE126" s="6"/>
      <c r="AF126" s="10">
        <f t="shared" si="16"/>
        <v>0</v>
      </c>
      <c r="AG126" s="11">
        <f t="shared" si="17"/>
        <v>336.93958215697347</v>
      </c>
      <c r="AH126">
        <f>AA126*Calculations!$AA$7</f>
        <v>0</v>
      </c>
      <c r="AI126">
        <f>AC126*Calculations!$AB$7</f>
        <v>0</v>
      </c>
      <c r="AJ126">
        <f>AF126*Calculations!$AC$7</f>
        <v>0</v>
      </c>
    </row>
    <row r="127" spans="7:36" x14ac:dyDescent="0.2">
      <c r="G127" s="8">
        <f t="shared" si="9"/>
        <v>0</v>
      </c>
      <c r="H127" s="6"/>
      <c r="I127" s="6"/>
      <c r="J127" s="10">
        <f t="shared" si="10"/>
        <v>0</v>
      </c>
      <c r="K127" s="11">
        <f t="shared" si="11"/>
        <v>256.93958215697347</v>
      </c>
      <c r="L127">
        <f>E127*Calculations!$AA$7</f>
        <v>0</v>
      </c>
      <c r="M127">
        <f>G127*Calculations!$AB$7</f>
        <v>0</v>
      </c>
      <c r="N127">
        <f>J127*Calculations!$AC$7</f>
        <v>0</v>
      </c>
      <c r="R127" s="8">
        <f t="shared" si="12"/>
        <v>0</v>
      </c>
      <c r="S127" s="6"/>
      <c r="T127" s="6"/>
      <c r="U127" s="10">
        <f t="shared" si="13"/>
        <v>0</v>
      </c>
      <c r="V127" s="11">
        <f t="shared" si="14"/>
        <v>296.93958215697347</v>
      </c>
      <c r="W127">
        <f>P127*Calculations!$AA$7</f>
        <v>0</v>
      </c>
      <c r="X127">
        <f>R127*Calculations!$AB$7</f>
        <v>0</v>
      </c>
      <c r="Y127">
        <f>U127*Calculations!$AC$7</f>
        <v>0</v>
      </c>
      <c r="AC127" s="8">
        <f t="shared" si="15"/>
        <v>0</v>
      </c>
      <c r="AD127" s="6"/>
      <c r="AE127" s="6"/>
      <c r="AF127" s="10">
        <f t="shared" si="16"/>
        <v>0</v>
      </c>
      <c r="AG127" s="11">
        <f t="shared" si="17"/>
        <v>336.93958215697347</v>
      </c>
      <c r="AH127">
        <f>AA127*Calculations!$AA$7</f>
        <v>0</v>
      </c>
      <c r="AI127">
        <f>AC127*Calculations!$AB$7</f>
        <v>0</v>
      </c>
      <c r="AJ127">
        <f>AF127*Calculations!$AC$7</f>
        <v>0</v>
      </c>
    </row>
    <row r="128" spans="7:36" x14ac:dyDescent="0.2">
      <c r="G128" s="8">
        <f t="shared" si="9"/>
        <v>0</v>
      </c>
      <c r="H128" s="6"/>
      <c r="I128" s="6"/>
      <c r="J128" s="10">
        <f t="shared" si="10"/>
        <v>0</v>
      </c>
      <c r="K128" s="11">
        <f t="shared" si="11"/>
        <v>256.93958215697347</v>
      </c>
      <c r="L128">
        <f>E128*Calculations!$AA$7</f>
        <v>0</v>
      </c>
      <c r="M128">
        <f>G128*Calculations!$AB$7</f>
        <v>0</v>
      </c>
      <c r="N128">
        <f>J128*Calculations!$AC$7</f>
        <v>0</v>
      </c>
      <c r="R128" s="8">
        <f t="shared" si="12"/>
        <v>0</v>
      </c>
      <c r="S128" s="6"/>
      <c r="T128" s="6"/>
      <c r="U128" s="10">
        <f t="shared" si="13"/>
        <v>0</v>
      </c>
      <c r="V128" s="11">
        <f t="shared" si="14"/>
        <v>296.93958215697347</v>
      </c>
      <c r="W128">
        <f>P128*Calculations!$AA$7</f>
        <v>0</v>
      </c>
      <c r="X128">
        <f>R128*Calculations!$AB$7</f>
        <v>0</v>
      </c>
      <c r="Y128">
        <f>U128*Calculations!$AC$7</f>
        <v>0</v>
      </c>
      <c r="AC128" s="8">
        <f t="shared" si="15"/>
        <v>0</v>
      </c>
      <c r="AD128" s="6"/>
      <c r="AE128" s="6"/>
      <c r="AF128" s="10">
        <f t="shared" si="16"/>
        <v>0</v>
      </c>
      <c r="AG128" s="11">
        <f t="shared" si="17"/>
        <v>336.93958215697347</v>
      </c>
      <c r="AH128">
        <f>AA128*Calculations!$AA$7</f>
        <v>0</v>
      </c>
      <c r="AI128">
        <f>AC128*Calculations!$AB$7</f>
        <v>0</v>
      </c>
      <c r="AJ128">
        <f>AF128*Calculations!$AC$7</f>
        <v>0</v>
      </c>
    </row>
    <row r="129" spans="7:36" x14ac:dyDescent="0.2">
      <c r="G129" s="8">
        <f t="shared" si="9"/>
        <v>0</v>
      </c>
      <c r="H129" s="6"/>
      <c r="I129" s="6"/>
      <c r="J129" s="10">
        <f t="shared" si="10"/>
        <v>0</v>
      </c>
      <c r="K129" s="11">
        <f t="shared" si="11"/>
        <v>256.93958215697347</v>
      </c>
      <c r="L129">
        <f>E129*Calculations!$AA$7</f>
        <v>0</v>
      </c>
      <c r="M129">
        <f>G129*Calculations!$AB$7</f>
        <v>0</v>
      </c>
      <c r="N129">
        <f>J129*Calculations!$AC$7</f>
        <v>0</v>
      </c>
      <c r="R129" s="8">
        <f t="shared" si="12"/>
        <v>0</v>
      </c>
      <c r="S129" s="6"/>
      <c r="T129" s="6"/>
      <c r="U129" s="10">
        <f t="shared" si="13"/>
        <v>0</v>
      </c>
      <c r="V129" s="11">
        <f t="shared" si="14"/>
        <v>296.93958215697347</v>
      </c>
      <c r="W129">
        <f>P129*Calculations!$AA$7</f>
        <v>0</v>
      </c>
      <c r="X129">
        <f>R129*Calculations!$AB$7</f>
        <v>0</v>
      </c>
      <c r="Y129">
        <f>U129*Calculations!$AC$7</f>
        <v>0</v>
      </c>
      <c r="AC129" s="8">
        <f t="shared" si="15"/>
        <v>0</v>
      </c>
      <c r="AD129" s="6"/>
      <c r="AE129" s="6"/>
      <c r="AF129" s="10">
        <f t="shared" si="16"/>
        <v>0</v>
      </c>
      <c r="AG129" s="11">
        <f t="shared" si="17"/>
        <v>336.93958215697347</v>
      </c>
      <c r="AH129">
        <f>AA129*Calculations!$AA$7</f>
        <v>0</v>
      </c>
      <c r="AI129">
        <f>AC129*Calculations!$AB$7</f>
        <v>0</v>
      </c>
      <c r="AJ129">
        <f>AF129*Calculations!$AC$7</f>
        <v>0</v>
      </c>
    </row>
    <row r="130" spans="7:36" x14ac:dyDescent="0.2">
      <c r="G130" s="8">
        <f t="shared" si="9"/>
        <v>0</v>
      </c>
      <c r="H130" s="6"/>
      <c r="I130" s="6"/>
      <c r="J130" s="10">
        <f t="shared" si="10"/>
        <v>0</v>
      </c>
      <c r="K130" s="11">
        <f t="shared" si="11"/>
        <v>256.93958215697347</v>
      </c>
      <c r="L130">
        <f>E130*Calculations!$AA$7</f>
        <v>0</v>
      </c>
      <c r="M130">
        <f>G130*Calculations!$AB$7</f>
        <v>0</v>
      </c>
      <c r="N130">
        <f>J130*Calculations!$AC$7</f>
        <v>0</v>
      </c>
      <c r="R130" s="8">
        <f t="shared" si="12"/>
        <v>0</v>
      </c>
      <c r="S130" s="6"/>
      <c r="T130" s="6"/>
      <c r="U130" s="10">
        <f t="shared" si="13"/>
        <v>0</v>
      </c>
      <c r="V130" s="11">
        <f t="shared" si="14"/>
        <v>296.93958215697347</v>
      </c>
      <c r="W130">
        <f>P130*Calculations!$AA$7</f>
        <v>0</v>
      </c>
      <c r="X130">
        <f>R130*Calculations!$AB$7</f>
        <v>0</v>
      </c>
      <c r="Y130">
        <f>U130*Calculations!$AC$7</f>
        <v>0</v>
      </c>
      <c r="AC130" s="8">
        <f t="shared" si="15"/>
        <v>0</v>
      </c>
      <c r="AD130" s="6"/>
      <c r="AE130" s="6"/>
      <c r="AF130" s="10">
        <f t="shared" si="16"/>
        <v>0</v>
      </c>
      <c r="AG130" s="11">
        <f t="shared" si="17"/>
        <v>336.93958215697347</v>
      </c>
      <c r="AH130">
        <f>AA130*Calculations!$AA$7</f>
        <v>0</v>
      </c>
      <c r="AI130">
        <f>AC130*Calculations!$AB$7</f>
        <v>0</v>
      </c>
      <c r="AJ130">
        <f>AF130*Calculations!$AC$7</f>
        <v>0</v>
      </c>
    </row>
    <row r="131" spans="7:36" x14ac:dyDescent="0.2">
      <c r="G131" s="8">
        <f t="shared" si="9"/>
        <v>0</v>
      </c>
      <c r="H131" s="6"/>
      <c r="I131" s="6"/>
      <c r="J131" s="10">
        <f t="shared" si="10"/>
        <v>0</v>
      </c>
      <c r="K131" s="11">
        <f t="shared" si="11"/>
        <v>256.93958215697347</v>
      </c>
      <c r="L131">
        <f>E131*Calculations!$AA$7</f>
        <v>0</v>
      </c>
      <c r="M131">
        <f>G131*Calculations!$AB$7</f>
        <v>0</v>
      </c>
      <c r="N131">
        <f>J131*Calculations!$AC$7</f>
        <v>0</v>
      </c>
      <c r="R131" s="8">
        <f t="shared" si="12"/>
        <v>0</v>
      </c>
      <c r="S131" s="6"/>
      <c r="T131" s="6"/>
      <c r="U131" s="10">
        <f t="shared" si="13"/>
        <v>0</v>
      </c>
      <c r="V131" s="11">
        <f t="shared" si="14"/>
        <v>296.93958215697347</v>
      </c>
      <c r="W131">
        <f>P131*Calculations!$AA$7</f>
        <v>0</v>
      </c>
      <c r="X131">
        <f>R131*Calculations!$AB$7</f>
        <v>0</v>
      </c>
      <c r="Y131">
        <f>U131*Calculations!$AC$7</f>
        <v>0</v>
      </c>
      <c r="AC131" s="8">
        <f t="shared" si="15"/>
        <v>0</v>
      </c>
      <c r="AD131" s="6"/>
      <c r="AE131" s="6"/>
      <c r="AF131" s="10">
        <f t="shared" si="16"/>
        <v>0</v>
      </c>
      <c r="AG131" s="11">
        <f t="shared" si="17"/>
        <v>336.93958215697347</v>
      </c>
      <c r="AH131">
        <f>AA131*Calculations!$AA$7</f>
        <v>0</v>
      </c>
      <c r="AI131">
        <f>AC131*Calculations!$AB$7</f>
        <v>0</v>
      </c>
      <c r="AJ131">
        <f>AF131*Calculations!$AC$7</f>
        <v>0</v>
      </c>
    </row>
    <row r="132" spans="7:36" x14ac:dyDescent="0.2">
      <c r="G132" s="8">
        <f t="shared" ref="G132:G195" si="18">IF(E132+F132=0, 0, E132/(E132+F132))</f>
        <v>0</v>
      </c>
      <c r="H132" s="6"/>
      <c r="I132" s="6"/>
      <c r="J132" s="10">
        <f t="shared" si="10"/>
        <v>0</v>
      </c>
      <c r="K132" s="11">
        <f t="shared" si="11"/>
        <v>256.93958215697347</v>
      </c>
      <c r="L132">
        <f>E132*Calculations!$AA$7</f>
        <v>0</v>
      </c>
      <c r="M132">
        <f>G132*Calculations!$AB$7</f>
        <v>0</v>
      </c>
      <c r="N132">
        <f>J132*Calculations!$AC$7</f>
        <v>0</v>
      </c>
      <c r="R132" s="8">
        <f t="shared" si="12"/>
        <v>0</v>
      </c>
      <c r="S132" s="6"/>
      <c r="T132" s="6"/>
      <c r="U132" s="10">
        <f t="shared" si="13"/>
        <v>0</v>
      </c>
      <c r="V132" s="11">
        <f t="shared" si="14"/>
        <v>296.93958215697347</v>
      </c>
      <c r="W132">
        <f>P132*Calculations!$AA$7</f>
        <v>0</v>
      </c>
      <c r="X132">
        <f>R132*Calculations!$AB$7</f>
        <v>0</v>
      </c>
      <c r="Y132">
        <f>U132*Calculations!$AC$7</f>
        <v>0</v>
      </c>
      <c r="AC132" s="8">
        <f t="shared" si="15"/>
        <v>0</v>
      </c>
      <c r="AD132" s="6"/>
      <c r="AE132" s="6"/>
      <c r="AF132" s="10">
        <f t="shared" si="16"/>
        <v>0</v>
      </c>
      <c r="AG132" s="11">
        <f t="shared" si="17"/>
        <v>336.93958215697347</v>
      </c>
      <c r="AH132">
        <f>AA132*Calculations!$AA$7</f>
        <v>0</v>
      </c>
      <c r="AI132">
        <f>AC132*Calculations!$AB$7</f>
        <v>0</v>
      </c>
      <c r="AJ132">
        <f>AF132*Calculations!$AC$7</f>
        <v>0</v>
      </c>
    </row>
    <row r="133" spans="7:36" x14ac:dyDescent="0.2">
      <c r="G133" s="8">
        <f t="shared" si="18"/>
        <v>0</v>
      </c>
      <c r="H133" s="6"/>
      <c r="I133" s="6"/>
      <c r="J133" s="10">
        <f t="shared" ref="J133:J196" si="19">H133-(0.5*I133)</f>
        <v>0</v>
      </c>
      <c r="K133" s="11">
        <f t="shared" ref="K133:K196" si="20">(((SUM(L133:N133)-4563)/1771)*40)+360</f>
        <v>256.93958215697347</v>
      </c>
      <c r="L133">
        <f>E133*Calculations!$AA$7</f>
        <v>0</v>
      </c>
      <c r="M133">
        <f>G133*Calculations!$AB$7</f>
        <v>0</v>
      </c>
      <c r="N133">
        <f>J133*Calculations!$AC$7</f>
        <v>0</v>
      </c>
      <c r="R133" s="8">
        <f t="shared" ref="R133:R196" si="21">IF(P133+Q133=0, 0, P133/(P133+Q133))</f>
        <v>0</v>
      </c>
      <c r="S133" s="6"/>
      <c r="T133" s="6"/>
      <c r="U133" s="10">
        <f t="shared" ref="U133:U196" si="22">S133-(0.5*T133)</f>
        <v>0</v>
      </c>
      <c r="V133" s="11">
        <f t="shared" ref="V133:V196" si="23">(((SUM(W133:Y133)-4563)/1771)*40)+400</f>
        <v>296.93958215697347</v>
      </c>
      <c r="W133">
        <f>P133*Calculations!$AA$7</f>
        <v>0</v>
      </c>
      <c r="X133">
        <f>R133*Calculations!$AB$7</f>
        <v>0</v>
      </c>
      <c r="Y133">
        <f>U133*Calculations!$AC$7</f>
        <v>0</v>
      </c>
      <c r="AC133" s="8">
        <f t="shared" ref="AC133:AC196" si="24">IF(AA133+AB133=0, 0, AA133/(AA133+AB133))</f>
        <v>0</v>
      </c>
      <c r="AD133" s="6"/>
      <c r="AE133" s="6"/>
      <c r="AF133" s="10">
        <f t="shared" ref="AF133:AF196" si="25">AD133-(0.5*AE133)</f>
        <v>0</v>
      </c>
      <c r="AG133" s="11">
        <f t="shared" ref="AG133:AG196" si="26">(((SUM(AH133:AJ133)-4563)/1771)*40)+440</f>
        <v>336.93958215697347</v>
      </c>
      <c r="AH133">
        <f>AA133*Calculations!$AA$7</f>
        <v>0</v>
      </c>
      <c r="AI133">
        <f>AC133*Calculations!$AB$7</f>
        <v>0</v>
      </c>
      <c r="AJ133">
        <f>AF133*Calculations!$AC$7</f>
        <v>0</v>
      </c>
    </row>
    <row r="134" spans="7:36" x14ac:dyDescent="0.2">
      <c r="G134" s="8">
        <f t="shared" si="18"/>
        <v>0</v>
      </c>
      <c r="H134" s="6"/>
      <c r="I134" s="6"/>
      <c r="J134" s="10">
        <f t="shared" si="19"/>
        <v>0</v>
      </c>
      <c r="K134" s="11">
        <f t="shared" si="20"/>
        <v>256.93958215697347</v>
      </c>
      <c r="L134">
        <f>E134*Calculations!$AA$7</f>
        <v>0</v>
      </c>
      <c r="M134">
        <f>G134*Calculations!$AB$7</f>
        <v>0</v>
      </c>
      <c r="N134">
        <f>J134*Calculations!$AC$7</f>
        <v>0</v>
      </c>
      <c r="R134" s="8">
        <f t="shared" si="21"/>
        <v>0</v>
      </c>
      <c r="S134" s="6"/>
      <c r="T134" s="6"/>
      <c r="U134" s="10">
        <f t="shared" si="22"/>
        <v>0</v>
      </c>
      <c r="V134" s="11">
        <f t="shared" si="23"/>
        <v>296.93958215697347</v>
      </c>
      <c r="W134">
        <f>P134*Calculations!$AA$7</f>
        <v>0</v>
      </c>
      <c r="X134">
        <f>R134*Calculations!$AB$7</f>
        <v>0</v>
      </c>
      <c r="Y134">
        <f>U134*Calculations!$AC$7</f>
        <v>0</v>
      </c>
      <c r="AC134" s="8">
        <f t="shared" si="24"/>
        <v>0</v>
      </c>
      <c r="AD134" s="6"/>
      <c r="AE134" s="6"/>
      <c r="AF134" s="10">
        <f t="shared" si="25"/>
        <v>0</v>
      </c>
      <c r="AG134" s="11">
        <f t="shared" si="26"/>
        <v>336.93958215697347</v>
      </c>
      <c r="AH134">
        <f>AA134*Calculations!$AA$7</f>
        <v>0</v>
      </c>
      <c r="AI134">
        <f>AC134*Calculations!$AB$7</f>
        <v>0</v>
      </c>
      <c r="AJ134">
        <f>AF134*Calculations!$AC$7</f>
        <v>0</v>
      </c>
    </row>
    <row r="135" spans="7:36" x14ac:dyDescent="0.2">
      <c r="G135" s="8">
        <f t="shared" si="18"/>
        <v>0</v>
      </c>
      <c r="H135" s="6"/>
      <c r="I135" s="6"/>
      <c r="J135" s="10">
        <f t="shared" si="19"/>
        <v>0</v>
      </c>
      <c r="K135" s="11">
        <f t="shared" si="20"/>
        <v>256.93958215697347</v>
      </c>
      <c r="L135">
        <f>E135*Calculations!$AA$7</f>
        <v>0</v>
      </c>
      <c r="M135">
        <f>G135*Calculations!$AB$7</f>
        <v>0</v>
      </c>
      <c r="N135">
        <f>J135*Calculations!$AC$7</f>
        <v>0</v>
      </c>
      <c r="R135" s="8">
        <f t="shared" si="21"/>
        <v>0</v>
      </c>
      <c r="S135" s="6"/>
      <c r="T135" s="6"/>
      <c r="U135" s="10">
        <f t="shared" si="22"/>
        <v>0</v>
      </c>
      <c r="V135" s="11">
        <f t="shared" si="23"/>
        <v>296.93958215697347</v>
      </c>
      <c r="W135">
        <f>P135*Calculations!$AA$7</f>
        <v>0</v>
      </c>
      <c r="X135">
        <f>R135*Calculations!$AB$7</f>
        <v>0</v>
      </c>
      <c r="Y135">
        <f>U135*Calculations!$AC$7</f>
        <v>0</v>
      </c>
      <c r="AC135" s="8">
        <f t="shared" si="24"/>
        <v>0</v>
      </c>
      <c r="AD135" s="6"/>
      <c r="AE135" s="6"/>
      <c r="AF135" s="10">
        <f t="shared" si="25"/>
        <v>0</v>
      </c>
      <c r="AG135" s="11">
        <f t="shared" si="26"/>
        <v>336.93958215697347</v>
      </c>
      <c r="AH135">
        <f>AA135*Calculations!$AA$7</f>
        <v>0</v>
      </c>
      <c r="AI135">
        <f>AC135*Calculations!$AB$7</f>
        <v>0</v>
      </c>
      <c r="AJ135">
        <f>AF135*Calculations!$AC$7</f>
        <v>0</v>
      </c>
    </row>
    <row r="136" spans="7:36" x14ac:dyDescent="0.2">
      <c r="G136" s="8">
        <f t="shared" si="18"/>
        <v>0</v>
      </c>
      <c r="H136" s="6"/>
      <c r="I136" s="6"/>
      <c r="J136" s="10">
        <f t="shared" si="19"/>
        <v>0</v>
      </c>
      <c r="K136" s="11">
        <f t="shared" si="20"/>
        <v>256.93958215697347</v>
      </c>
      <c r="L136">
        <f>E136*Calculations!$AA$7</f>
        <v>0</v>
      </c>
      <c r="M136">
        <f>G136*Calculations!$AB$7</f>
        <v>0</v>
      </c>
      <c r="N136">
        <f>J136*Calculations!$AC$7</f>
        <v>0</v>
      </c>
      <c r="R136" s="8">
        <f t="shared" si="21"/>
        <v>0</v>
      </c>
      <c r="S136" s="6"/>
      <c r="T136" s="6"/>
      <c r="U136" s="10">
        <f t="shared" si="22"/>
        <v>0</v>
      </c>
      <c r="V136" s="11">
        <f t="shared" si="23"/>
        <v>296.93958215697347</v>
      </c>
      <c r="W136">
        <f>P136*Calculations!$AA$7</f>
        <v>0</v>
      </c>
      <c r="X136">
        <f>R136*Calculations!$AB$7</f>
        <v>0</v>
      </c>
      <c r="Y136">
        <f>U136*Calculations!$AC$7</f>
        <v>0</v>
      </c>
      <c r="AC136" s="8">
        <f t="shared" si="24"/>
        <v>0</v>
      </c>
      <c r="AD136" s="6"/>
      <c r="AE136" s="6"/>
      <c r="AF136" s="10">
        <f t="shared" si="25"/>
        <v>0</v>
      </c>
      <c r="AG136" s="11">
        <f t="shared" si="26"/>
        <v>336.93958215697347</v>
      </c>
      <c r="AH136">
        <f>AA136*Calculations!$AA$7</f>
        <v>0</v>
      </c>
      <c r="AI136">
        <f>AC136*Calculations!$AB$7</f>
        <v>0</v>
      </c>
      <c r="AJ136">
        <f>AF136*Calculations!$AC$7</f>
        <v>0</v>
      </c>
    </row>
    <row r="137" spans="7:36" x14ac:dyDescent="0.2">
      <c r="G137" s="8">
        <f t="shared" si="18"/>
        <v>0</v>
      </c>
      <c r="H137" s="6"/>
      <c r="I137" s="6"/>
      <c r="J137" s="10">
        <f t="shared" si="19"/>
        <v>0</v>
      </c>
      <c r="K137" s="11">
        <f t="shared" si="20"/>
        <v>256.93958215697347</v>
      </c>
      <c r="L137">
        <f>E137*Calculations!$AA$7</f>
        <v>0</v>
      </c>
      <c r="M137">
        <f>G137*Calculations!$AB$7</f>
        <v>0</v>
      </c>
      <c r="N137">
        <f>J137*Calculations!$AC$7</f>
        <v>0</v>
      </c>
      <c r="R137" s="8">
        <f t="shared" si="21"/>
        <v>0</v>
      </c>
      <c r="S137" s="6"/>
      <c r="T137" s="6"/>
      <c r="U137" s="10">
        <f t="shared" si="22"/>
        <v>0</v>
      </c>
      <c r="V137" s="11">
        <f t="shared" si="23"/>
        <v>296.93958215697347</v>
      </c>
      <c r="W137">
        <f>P137*Calculations!$AA$7</f>
        <v>0</v>
      </c>
      <c r="X137">
        <f>R137*Calculations!$AB$7</f>
        <v>0</v>
      </c>
      <c r="Y137">
        <f>U137*Calculations!$AC$7</f>
        <v>0</v>
      </c>
      <c r="AC137" s="8">
        <f t="shared" si="24"/>
        <v>0</v>
      </c>
      <c r="AD137" s="6"/>
      <c r="AE137" s="6"/>
      <c r="AF137" s="10">
        <f t="shared" si="25"/>
        <v>0</v>
      </c>
      <c r="AG137" s="11">
        <f t="shared" si="26"/>
        <v>336.93958215697347</v>
      </c>
      <c r="AH137">
        <f>AA137*Calculations!$AA$7</f>
        <v>0</v>
      </c>
      <c r="AI137">
        <f>AC137*Calculations!$AB$7</f>
        <v>0</v>
      </c>
      <c r="AJ137">
        <f>AF137*Calculations!$AC$7</f>
        <v>0</v>
      </c>
    </row>
    <row r="138" spans="7:36" x14ac:dyDescent="0.2">
      <c r="G138" s="8">
        <f t="shared" si="18"/>
        <v>0</v>
      </c>
      <c r="H138" s="6"/>
      <c r="I138" s="6"/>
      <c r="J138" s="10">
        <f t="shared" si="19"/>
        <v>0</v>
      </c>
      <c r="K138" s="11">
        <f t="shared" si="20"/>
        <v>256.93958215697347</v>
      </c>
      <c r="L138">
        <f>E138*Calculations!$AA$7</f>
        <v>0</v>
      </c>
      <c r="M138">
        <f>G138*Calculations!$AB$7</f>
        <v>0</v>
      </c>
      <c r="N138">
        <f>J138*Calculations!$AC$7</f>
        <v>0</v>
      </c>
      <c r="R138" s="8">
        <f t="shared" si="21"/>
        <v>0</v>
      </c>
      <c r="S138" s="6"/>
      <c r="T138" s="6"/>
      <c r="U138" s="10">
        <f t="shared" si="22"/>
        <v>0</v>
      </c>
      <c r="V138" s="11">
        <f t="shared" si="23"/>
        <v>296.93958215697347</v>
      </c>
      <c r="W138">
        <f>P138*Calculations!$AA$7</f>
        <v>0</v>
      </c>
      <c r="X138">
        <f>R138*Calculations!$AB$7</f>
        <v>0</v>
      </c>
      <c r="Y138">
        <f>U138*Calculations!$AC$7</f>
        <v>0</v>
      </c>
      <c r="AC138" s="8">
        <f t="shared" si="24"/>
        <v>0</v>
      </c>
      <c r="AD138" s="6"/>
      <c r="AE138" s="6"/>
      <c r="AF138" s="10">
        <f t="shared" si="25"/>
        <v>0</v>
      </c>
      <c r="AG138" s="11">
        <f t="shared" si="26"/>
        <v>336.93958215697347</v>
      </c>
      <c r="AH138">
        <f>AA138*Calculations!$AA$7</f>
        <v>0</v>
      </c>
      <c r="AI138">
        <f>AC138*Calculations!$AB$7</f>
        <v>0</v>
      </c>
      <c r="AJ138">
        <f>AF138*Calculations!$AC$7</f>
        <v>0</v>
      </c>
    </row>
    <row r="139" spans="7:36" x14ac:dyDescent="0.2">
      <c r="G139" s="8">
        <f t="shared" si="18"/>
        <v>0</v>
      </c>
      <c r="H139" s="6"/>
      <c r="I139" s="6"/>
      <c r="J139" s="10">
        <f t="shared" si="19"/>
        <v>0</v>
      </c>
      <c r="K139" s="11">
        <f t="shared" si="20"/>
        <v>256.93958215697347</v>
      </c>
      <c r="L139">
        <f>E139*Calculations!$AA$7</f>
        <v>0</v>
      </c>
      <c r="M139">
        <f>G139*Calculations!$AB$7</f>
        <v>0</v>
      </c>
      <c r="N139">
        <f>J139*Calculations!$AC$7</f>
        <v>0</v>
      </c>
      <c r="R139" s="8">
        <f t="shared" si="21"/>
        <v>0</v>
      </c>
      <c r="S139" s="6"/>
      <c r="T139" s="6"/>
      <c r="U139" s="10">
        <f t="shared" si="22"/>
        <v>0</v>
      </c>
      <c r="V139" s="11">
        <f t="shared" si="23"/>
        <v>296.93958215697347</v>
      </c>
      <c r="W139">
        <f>P139*Calculations!$AA$7</f>
        <v>0</v>
      </c>
      <c r="X139">
        <f>R139*Calculations!$AB$7</f>
        <v>0</v>
      </c>
      <c r="Y139">
        <f>U139*Calculations!$AC$7</f>
        <v>0</v>
      </c>
      <c r="AC139" s="8">
        <f t="shared" si="24"/>
        <v>0</v>
      </c>
      <c r="AD139" s="6"/>
      <c r="AE139" s="6"/>
      <c r="AF139" s="10">
        <f t="shared" si="25"/>
        <v>0</v>
      </c>
      <c r="AG139" s="11">
        <f t="shared" si="26"/>
        <v>336.93958215697347</v>
      </c>
      <c r="AH139">
        <f>AA139*Calculations!$AA$7</f>
        <v>0</v>
      </c>
      <c r="AI139">
        <f>AC139*Calculations!$AB$7</f>
        <v>0</v>
      </c>
      <c r="AJ139">
        <f>AF139*Calculations!$AC$7</f>
        <v>0</v>
      </c>
    </row>
    <row r="140" spans="7:36" x14ac:dyDescent="0.2">
      <c r="G140" s="8">
        <f t="shared" si="18"/>
        <v>0</v>
      </c>
      <c r="H140" s="6"/>
      <c r="I140" s="6"/>
      <c r="J140" s="10">
        <f t="shared" si="19"/>
        <v>0</v>
      </c>
      <c r="K140" s="11">
        <f t="shared" si="20"/>
        <v>256.93958215697347</v>
      </c>
      <c r="L140">
        <f>E140*Calculations!$AA$7</f>
        <v>0</v>
      </c>
      <c r="M140">
        <f>G140*Calculations!$AB$7</f>
        <v>0</v>
      </c>
      <c r="N140">
        <f>J140*Calculations!$AC$7</f>
        <v>0</v>
      </c>
      <c r="R140" s="8">
        <f t="shared" si="21"/>
        <v>0</v>
      </c>
      <c r="S140" s="6"/>
      <c r="T140" s="6"/>
      <c r="U140" s="10">
        <f t="shared" si="22"/>
        <v>0</v>
      </c>
      <c r="V140" s="11">
        <f t="shared" si="23"/>
        <v>296.93958215697347</v>
      </c>
      <c r="W140">
        <f>P140*Calculations!$AA$7</f>
        <v>0</v>
      </c>
      <c r="X140">
        <f>R140*Calculations!$AB$7</f>
        <v>0</v>
      </c>
      <c r="Y140">
        <f>U140*Calculations!$AC$7</f>
        <v>0</v>
      </c>
      <c r="AC140" s="8">
        <f t="shared" si="24"/>
        <v>0</v>
      </c>
      <c r="AD140" s="6"/>
      <c r="AE140" s="6"/>
      <c r="AF140" s="10">
        <f t="shared" si="25"/>
        <v>0</v>
      </c>
      <c r="AG140" s="11">
        <f t="shared" si="26"/>
        <v>336.93958215697347</v>
      </c>
      <c r="AH140">
        <f>AA140*Calculations!$AA$7</f>
        <v>0</v>
      </c>
      <c r="AI140">
        <f>AC140*Calculations!$AB$7</f>
        <v>0</v>
      </c>
      <c r="AJ140">
        <f>AF140*Calculations!$AC$7</f>
        <v>0</v>
      </c>
    </row>
    <row r="141" spans="7:36" x14ac:dyDescent="0.2">
      <c r="G141" s="8">
        <f t="shared" si="18"/>
        <v>0</v>
      </c>
      <c r="H141" s="6"/>
      <c r="I141" s="6"/>
      <c r="J141" s="10">
        <f t="shared" si="19"/>
        <v>0</v>
      </c>
      <c r="K141" s="11">
        <f t="shared" si="20"/>
        <v>256.93958215697347</v>
      </c>
      <c r="L141">
        <f>E141*Calculations!$AA$7</f>
        <v>0</v>
      </c>
      <c r="M141">
        <f>G141*Calculations!$AB$7</f>
        <v>0</v>
      </c>
      <c r="N141">
        <f>J141*Calculations!$AC$7</f>
        <v>0</v>
      </c>
      <c r="R141" s="8">
        <f t="shared" si="21"/>
        <v>0</v>
      </c>
      <c r="S141" s="6"/>
      <c r="T141" s="6"/>
      <c r="U141" s="10">
        <f t="shared" si="22"/>
        <v>0</v>
      </c>
      <c r="V141" s="11">
        <f t="shared" si="23"/>
        <v>296.93958215697347</v>
      </c>
      <c r="W141">
        <f>P141*Calculations!$AA$7</f>
        <v>0</v>
      </c>
      <c r="X141">
        <f>R141*Calculations!$AB$7</f>
        <v>0</v>
      </c>
      <c r="Y141">
        <f>U141*Calculations!$AC$7</f>
        <v>0</v>
      </c>
      <c r="AC141" s="8">
        <f t="shared" si="24"/>
        <v>0</v>
      </c>
      <c r="AD141" s="6"/>
      <c r="AE141" s="6"/>
      <c r="AF141" s="10">
        <f t="shared" si="25"/>
        <v>0</v>
      </c>
      <c r="AG141" s="11">
        <f t="shared" si="26"/>
        <v>336.93958215697347</v>
      </c>
      <c r="AH141">
        <f>AA141*Calculations!$AA$7</f>
        <v>0</v>
      </c>
      <c r="AI141">
        <f>AC141*Calculations!$AB$7</f>
        <v>0</v>
      </c>
      <c r="AJ141">
        <f>AF141*Calculations!$AC$7</f>
        <v>0</v>
      </c>
    </row>
    <row r="142" spans="7:36" x14ac:dyDescent="0.2">
      <c r="G142" s="8">
        <f t="shared" si="18"/>
        <v>0</v>
      </c>
      <c r="H142" s="6"/>
      <c r="I142" s="6"/>
      <c r="J142" s="10">
        <f t="shared" si="19"/>
        <v>0</v>
      </c>
      <c r="K142" s="11">
        <f t="shared" si="20"/>
        <v>256.93958215697347</v>
      </c>
      <c r="L142">
        <f>E142*Calculations!$AA$7</f>
        <v>0</v>
      </c>
      <c r="M142">
        <f>G142*Calculations!$AB$7</f>
        <v>0</v>
      </c>
      <c r="N142">
        <f>J142*Calculations!$AC$7</f>
        <v>0</v>
      </c>
      <c r="R142" s="8">
        <f t="shared" si="21"/>
        <v>0</v>
      </c>
      <c r="S142" s="6"/>
      <c r="T142" s="6"/>
      <c r="U142" s="10">
        <f t="shared" si="22"/>
        <v>0</v>
      </c>
      <c r="V142" s="11">
        <f t="shared" si="23"/>
        <v>296.93958215697347</v>
      </c>
      <c r="W142">
        <f>P142*Calculations!$AA$7</f>
        <v>0</v>
      </c>
      <c r="X142">
        <f>R142*Calculations!$AB$7</f>
        <v>0</v>
      </c>
      <c r="Y142">
        <f>U142*Calculations!$AC$7</f>
        <v>0</v>
      </c>
      <c r="AC142" s="8">
        <f t="shared" si="24"/>
        <v>0</v>
      </c>
      <c r="AD142" s="6"/>
      <c r="AE142" s="6"/>
      <c r="AF142" s="10">
        <f t="shared" si="25"/>
        <v>0</v>
      </c>
      <c r="AG142" s="11">
        <f t="shared" si="26"/>
        <v>336.93958215697347</v>
      </c>
      <c r="AH142">
        <f>AA142*Calculations!$AA$7</f>
        <v>0</v>
      </c>
      <c r="AI142">
        <f>AC142*Calculations!$AB$7</f>
        <v>0</v>
      </c>
      <c r="AJ142">
        <f>AF142*Calculations!$AC$7</f>
        <v>0</v>
      </c>
    </row>
    <row r="143" spans="7:36" x14ac:dyDescent="0.2">
      <c r="G143" s="8">
        <f t="shared" si="18"/>
        <v>0</v>
      </c>
      <c r="H143" s="6"/>
      <c r="I143" s="6"/>
      <c r="J143" s="10">
        <f t="shared" si="19"/>
        <v>0</v>
      </c>
      <c r="K143" s="11">
        <f t="shared" si="20"/>
        <v>256.93958215697347</v>
      </c>
      <c r="L143">
        <f>E143*Calculations!$AA$7</f>
        <v>0</v>
      </c>
      <c r="M143">
        <f>G143*Calculations!$AB$7</f>
        <v>0</v>
      </c>
      <c r="N143">
        <f>J143*Calculations!$AC$7</f>
        <v>0</v>
      </c>
      <c r="R143" s="8">
        <f t="shared" si="21"/>
        <v>0</v>
      </c>
      <c r="S143" s="6"/>
      <c r="T143" s="6"/>
      <c r="U143" s="10">
        <f t="shared" si="22"/>
        <v>0</v>
      </c>
      <c r="V143" s="11">
        <f t="shared" si="23"/>
        <v>296.93958215697347</v>
      </c>
      <c r="W143">
        <f>P143*Calculations!$AA$7</f>
        <v>0</v>
      </c>
      <c r="X143">
        <f>R143*Calculations!$AB$7</f>
        <v>0</v>
      </c>
      <c r="Y143">
        <f>U143*Calculations!$AC$7</f>
        <v>0</v>
      </c>
      <c r="AC143" s="8">
        <f t="shared" si="24"/>
        <v>0</v>
      </c>
      <c r="AD143" s="6"/>
      <c r="AE143" s="6"/>
      <c r="AF143" s="10">
        <f t="shared" si="25"/>
        <v>0</v>
      </c>
      <c r="AG143" s="11">
        <f t="shared" si="26"/>
        <v>336.93958215697347</v>
      </c>
      <c r="AH143">
        <f>AA143*Calculations!$AA$7</f>
        <v>0</v>
      </c>
      <c r="AI143">
        <f>AC143*Calculations!$AB$7</f>
        <v>0</v>
      </c>
      <c r="AJ143">
        <f>AF143*Calculations!$AC$7</f>
        <v>0</v>
      </c>
    </row>
    <row r="144" spans="7:36" x14ac:dyDescent="0.2">
      <c r="G144" s="8">
        <f t="shared" si="18"/>
        <v>0</v>
      </c>
      <c r="H144" s="6"/>
      <c r="I144" s="6"/>
      <c r="J144" s="10">
        <f t="shared" si="19"/>
        <v>0</v>
      </c>
      <c r="K144" s="11">
        <f t="shared" si="20"/>
        <v>256.93958215697347</v>
      </c>
      <c r="L144">
        <f>E144*Calculations!$AA$7</f>
        <v>0</v>
      </c>
      <c r="M144">
        <f>G144*Calculations!$AB$7</f>
        <v>0</v>
      </c>
      <c r="N144">
        <f>J144*Calculations!$AC$7</f>
        <v>0</v>
      </c>
      <c r="R144" s="8">
        <f t="shared" si="21"/>
        <v>0</v>
      </c>
      <c r="S144" s="6"/>
      <c r="T144" s="6"/>
      <c r="U144" s="10">
        <f t="shared" si="22"/>
        <v>0</v>
      </c>
      <c r="V144" s="11">
        <f t="shared" si="23"/>
        <v>296.93958215697347</v>
      </c>
      <c r="W144">
        <f>P144*Calculations!$AA$7</f>
        <v>0</v>
      </c>
      <c r="X144">
        <f>R144*Calculations!$AB$7</f>
        <v>0</v>
      </c>
      <c r="Y144">
        <f>U144*Calculations!$AC$7</f>
        <v>0</v>
      </c>
      <c r="AC144" s="8">
        <f t="shared" si="24"/>
        <v>0</v>
      </c>
      <c r="AD144" s="6"/>
      <c r="AE144" s="6"/>
      <c r="AF144" s="10">
        <f t="shared" si="25"/>
        <v>0</v>
      </c>
      <c r="AG144" s="11">
        <f t="shared" si="26"/>
        <v>336.93958215697347</v>
      </c>
      <c r="AH144">
        <f>AA144*Calculations!$AA$7</f>
        <v>0</v>
      </c>
      <c r="AI144">
        <f>AC144*Calculations!$AB$7</f>
        <v>0</v>
      </c>
      <c r="AJ144">
        <f>AF144*Calculations!$AC$7</f>
        <v>0</v>
      </c>
    </row>
    <row r="145" spans="7:36" x14ac:dyDescent="0.2">
      <c r="G145" s="8">
        <f t="shared" si="18"/>
        <v>0</v>
      </c>
      <c r="H145" s="6"/>
      <c r="I145" s="6"/>
      <c r="J145" s="10">
        <f t="shared" si="19"/>
        <v>0</v>
      </c>
      <c r="K145" s="11">
        <f t="shared" si="20"/>
        <v>256.93958215697347</v>
      </c>
      <c r="L145">
        <f>E145*Calculations!$AA$7</f>
        <v>0</v>
      </c>
      <c r="M145">
        <f>G145*Calculations!$AB$7</f>
        <v>0</v>
      </c>
      <c r="N145">
        <f>J145*Calculations!$AC$7</f>
        <v>0</v>
      </c>
      <c r="R145" s="8">
        <f t="shared" si="21"/>
        <v>0</v>
      </c>
      <c r="S145" s="6"/>
      <c r="T145" s="6"/>
      <c r="U145" s="10">
        <f t="shared" si="22"/>
        <v>0</v>
      </c>
      <c r="V145" s="11">
        <f t="shared" si="23"/>
        <v>296.93958215697347</v>
      </c>
      <c r="W145">
        <f>P145*Calculations!$AA$7</f>
        <v>0</v>
      </c>
      <c r="X145">
        <f>R145*Calculations!$AB$7</f>
        <v>0</v>
      </c>
      <c r="Y145">
        <f>U145*Calculations!$AC$7</f>
        <v>0</v>
      </c>
      <c r="AC145" s="8">
        <f t="shared" si="24"/>
        <v>0</v>
      </c>
      <c r="AD145" s="6"/>
      <c r="AE145" s="6"/>
      <c r="AF145" s="10">
        <f t="shared" si="25"/>
        <v>0</v>
      </c>
      <c r="AG145" s="11">
        <f t="shared" si="26"/>
        <v>336.93958215697347</v>
      </c>
      <c r="AH145">
        <f>AA145*Calculations!$AA$7</f>
        <v>0</v>
      </c>
      <c r="AI145">
        <f>AC145*Calculations!$AB$7</f>
        <v>0</v>
      </c>
      <c r="AJ145">
        <f>AF145*Calculations!$AC$7</f>
        <v>0</v>
      </c>
    </row>
    <row r="146" spans="7:36" x14ac:dyDescent="0.2">
      <c r="G146" s="8">
        <f t="shared" si="18"/>
        <v>0</v>
      </c>
      <c r="H146" s="6"/>
      <c r="I146" s="6"/>
      <c r="J146" s="10">
        <f t="shared" si="19"/>
        <v>0</v>
      </c>
      <c r="K146" s="11">
        <f t="shared" si="20"/>
        <v>256.93958215697347</v>
      </c>
      <c r="L146">
        <f>E146*Calculations!$AA$7</f>
        <v>0</v>
      </c>
      <c r="M146">
        <f>G146*Calculations!$AB$7</f>
        <v>0</v>
      </c>
      <c r="N146">
        <f>J146*Calculations!$AC$7</f>
        <v>0</v>
      </c>
      <c r="R146" s="8">
        <f t="shared" si="21"/>
        <v>0</v>
      </c>
      <c r="S146" s="6"/>
      <c r="T146" s="6"/>
      <c r="U146" s="10">
        <f t="shared" si="22"/>
        <v>0</v>
      </c>
      <c r="V146" s="11">
        <f t="shared" si="23"/>
        <v>296.93958215697347</v>
      </c>
      <c r="W146">
        <f>P146*Calculations!$AA$7</f>
        <v>0</v>
      </c>
      <c r="X146">
        <f>R146*Calculations!$AB$7</f>
        <v>0</v>
      </c>
      <c r="Y146">
        <f>U146*Calculations!$AC$7</f>
        <v>0</v>
      </c>
      <c r="AC146" s="8">
        <f t="shared" si="24"/>
        <v>0</v>
      </c>
      <c r="AD146" s="6"/>
      <c r="AE146" s="6"/>
      <c r="AF146" s="10">
        <f t="shared" si="25"/>
        <v>0</v>
      </c>
      <c r="AG146" s="11">
        <f t="shared" si="26"/>
        <v>336.93958215697347</v>
      </c>
      <c r="AH146">
        <f>AA146*Calculations!$AA$7</f>
        <v>0</v>
      </c>
      <c r="AI146">
        <f>AC146*Calculations!$AB$7</f>
        <v>0</v>
      </c>
      <c r="AJ146">
        <f>AF146*Calculations!$AC$7</f>
        <v>0</v>
      </c>
    </row>
    <row r="147" spans="7:36" x14ac:dyDescent="0.2">
      <c r="G147" s="8">
        <f t="shared" si="18"/>
        <v>0</v>
      </c>
      <c r="H147" s="6"/>
      <c r="I147" s="6"/>
      <c r="J147" s="10">
        <f t="shared" si="19"/>
        <v>0</v>
      </c>
      <c r="K147" s="11">
        <f t="shared" si="20"/>
        <v>256.93958215697347</v>
      </c>
      <c r="L147">
        <f>E147*Calculations!$AA$7</f>
        <v>0</v>
      </c>
      <c r="M147">
        <f>G147*Calculations!$AB$7</f>
        <v>0</v>
      </c>
      <c r="N147">
        <f>J147*Calculations!$AC$7</f>
        <v>0</v>
      </c>
      <c r="R147" s="8">
        <f t="shared" si="21"/>
        <v>0</v>
      </c>
      <c r="S147" s="6"/>
      <c r="T147" s="6"/>
      <c r="U147" s="10">
        <f t="shared" si="22"/>
        <v>0</v>
      </c>
      <c r="V147" s="11">
        <f t="shared" si="23"/>
        <v>296.93958215697347</v>
      </c>
      <c r="W147">
        <f>P147*Calculations!$AA$7</f>
        <v>0</v>
      </c>
      <c r="X147">
        <f>R147*Calculations!$AB$7</f>
        <v>0</v>
      </c>
      <c r="Y147">
        <f>U147*Calculations!$AC$7</f>
        <v>0</v>
      </c>
      <c r="AC147" s="8">
        <f t="shared" si="24"/>
        <v>0</v>
      </c>
      <c r="AD147" s="6"/>
      <c r="AE147" s="6"/>
      <c r="AF147" s="10">
        <f t="shared" si="25"/>
        <v>0</v>
      </c>
      <c r="AG147" s="11">
        <f t="shared" si="26"/>
        <v>336.93958215697347</v>
      </c>
      <c r="AH147">
        <f>AA147*Calculations!$AA$7</f>
        <v>0</v>
      </c>
      <c r="AI147">
        <f>AC147*Calculations!$AB$7</f>
        <v>0</v>
      </c>
      <c r="AJ147">
        <f>AF147*Calculations!$AC$7</f>
        <v>0</v>
      </c>
    </row>
    <row r="148" spans="7:36" x14ac:dyDescent="0.2">
      <c r="G148" s="8">
        <f t="shared" si="18"/>
        <v>0</v>
      </c>
      <c r="H148" s="6"/>
      <c r="I148" s="6"/>
      <c r="J148" s="10">
        <f t="shared" si="19"/>
        <v>0</v>
      </c>
      <c r="K148" s="11">
        <f t="shared" si="20"/>
        <v>256.93958215697347</v>
      </c>
      <c r="L148">
        <f>E148*Calculations!$AA$7</f>
        <v>0</v>
      </c>
      <c r="M148">
        <f>G148*Calculations!$AB$7</f>
        <v>0</v>
      </c>
      <c r="N148">
        <f>J148*Calculations!$AC$7</f>
        <v>0</v>
      </c>
      <c r="R148" s="8">
        <f t="shared" si="21"/>
        <v>0</v>
      </c>
      <c r="S148" s="6"/>
      <c r="T148" s="6"/>
      <c r="U148" s="10">
        <f t="shared" si="22"/>
        <v>0</v>
      </c>
      <c r="V148" s="11">
        <f t="shared" si="23"/>
        <v>296.93958215697347</v>
      </c>
      <c r="W148">
        <f>P148*Calculations!$AA$7</f>
        <v>0</v>
      </c>
      <c r="X148">
        <f>R148*Calculations!$AB$7</f>
        <v>0</v>
      </c>
      <c r="Y148">
        <f>U148*Calculations!$AC$7</f>
        <v>0</v>
      </c>
      <c r="AC148" s="8">
        <f t="shared" si="24"/>
        <v>0</v>
      </c>
      <c r="AD148" s="6"/>
      <c r="AE148" s="6"/>
      <c r="AF148" s="10">
        <f t="shared" si="25"/>
        <v>0</v>
      </c>
      <c r="AG148" s="11">
        <f t="shared" si="26"/>
        <v>336.93958215697347</v>
      </c>
      <c r="AH148">
        <f>AA148*Calculations!$AA$7</f>
        <v>0</v>
      </c>
      <c r="AI148">
        <f>AC148*Calculations!$AB$7</f>
        <v>0</v>
      </c>
      <c r="AJ148">
        <f>AF148*Calculations!$AC$7</f>
        <v>0</v>
      </c>
    </row>
    <row r="149" spans="7:36" x14ac:dyDescent="0.2">
      <c r="G149" s="8">
        <f t="shared" si="18"/>
        <v>0</v>
      </c>
      <c r="H149" s="6"/>
      <c r="I149" s="6"/>
      <c r="J149" s="10">
        <f t="shared" si="19"/>
        <v>0</v>
      </c>
      <c r="K149" s="11">
        <f t="shared" si="20"/>
        <v>256.93958215697347</v>
      </c>
      <c r="L149">
        <f>E149*Calculations!$AA$7</f>
        <v>0</v>
      </c>
      <c r="M149">
        <f>G149*Calculations!$AB$7</f>
        <v>0</v>
      </c>
      <c r="N149">
        <f>J149*Calculations!$AC$7</f>
        <v>0</v>
      </c>
      <c r="R149" s="8">
        <f t="shared" si="21"/>
        <v>0</v>
      </c>
      <c r="S149" s="6"/>
      <c r="T149" s="6"/>
      <c r="U149" s="10">
        <f t="shared" si="22"/>
        <v>0</v>
      </c>
      <c r="V149" s="11">
        <f t="shared" si="23"/>
        <v>296.93958215697347</v>
      </c>
      <c r="W149">
        <f>P149*Calculations!$AA$7</f>
        <v>0</v>
      </c>
      <c r="X149">
        <f>R149*Calculations!$AB$7</f>
        <v>0</v>
      </c>
      <c r="Y149">
        <f>U149*Calculations!$AC$7</f>
        <v>0</v>
      </c>
      <c r="AC149" s="8">
        <f t="shared" si="24"/>
        <v>0</v>
      </c>
      <c r="AD149" s="6"/>
      <c r="AE149" s="6"/>
      <c r="AF149" s="10">
        <f t="shared" si="25"/>
        <v>0</v>
      </c>
      <c r="AG149" s="11">
        <f t="shared" si="26"/>
        <v>336.93958215697347</v>
      </c>
      <c r="AH149">
        <f>AA149*Calculations!$AA$7</f>
        <v>0</v>
      </c>
      <c r="AI149">
        <f>AC149*Calculations!$AB$7</f>
        <v>0</v>
      </c>
      <c r="AJ149">
        <f>AF149*Calculations!$AC$7</f>
        <v>0</v>
      </c>
    </row>
    <row r="150" spans="7:36" x14ac:dyDescent="0.2">
      <c r="G150" s="8">
        <f t="shared" si="18"/>
        <v>0</v>
      </c>
      <c r="H150" s="6"/>
      <c r="I150" s="6"/>
      <c r="J150" s="10">
        <f t="shared" si="19"/>
        <v>0</v>
      </c>
      <c r="K150" s="11">
        <f t="shared" si="20"/>
        <v>256.93958215697347</v>
      </c>
      <c r="L150">
        <f>E150*Calculations!$AA$7</f>
        <v>0</v>
      </c>
      <c r="M150">
        <f>G150*Calculations!$AB$7</f>
        <v>0</v>
      </c>
      <c r="N150">
        <f>J150*Calculations!$AC$7</f>
        <v>0</v>
      </c>
      <c r="R150" s="8">
        <f t="shared" si="21"/>
        <v>0</v>
      </c>
      <c r="S150" s="6"/>
      <c r="T150" s="6"/>
      <c r="U150" s="10">
        <f t="shared" si="22"/>
        <v>0</v>
      </c>
      <c r="V150" s="11">
        <f t="shared" si="23"/>
        <v>296.93958215697347</v>
      </c>
      <c r="W150">
        <f>P150*Calculations!$AA$7</f>
        <v>0</v>
      </c>
      <c r="X150">
        <f>R150*Calculations!$AB$7</f>
        <v>0</v>
      </c>
      <c r="Y150">
        <f>U150*Calculations!$AC$7</f>
        <v>0</v>
      </c>
      <c r="AC150" s="8">
        <f t="shared" si="24"/>
        <v>0</v>
      </c>
      <c r="AD150" s="6"/>
      <c r="AE150" s="6"/>
      <c r="AF150" s="10">
        <f t="shared" si="25"/>
        <v>0</v>
      </c>
      <c r="AG150" s="11">
        <f t="shared" si="26"/>
        <v>336.93958215697347</v>
      </c>
      <c r="AH150">
        <f>AA150*Calculations!$AA$7</f>
        <v>0</v>
      </c>
      <c r="AI150">
        <f>AC150*Calculations!$AB$7</f>
        <v>0</v>
      </c>
      <c r="AJ150">
        <f>AF150*Calculations!$AC$7</f>
        <v>0</v>
      </c>
    </row>
    <row r="151" spans="7:36" x14ac:dyDescent="0.2">
      <c r="G151" s="8">
        <f t="shared" si="18"/>
        <v>0</v>
      </c>
      <c r="H151" s="6"/>
      <c r="I151" s="6"/>
      <c r="J151" s="10">
        <f t="shared" si="19"/>
        <v>0</v>
      </c>
      <c r="K151" s="11">
        <f t="shared" si="20"/>
        <v>256.93958215697347</v>
      </c>
      <c r="L151">
        <f>E151*Calculations!$AA$7</f>
        <v>0</v>
      </c>
      <c r="M151">
        <f>G151*Calculations!$AB$7</f>
        <v>0</v>
      </c>
      <c r="N151">
        <f>J151*Calculations!$AC$7</f>
        <v>0</v>
      </c>
      <c r="R151" s="8">
        <f t="shared" si="21"/>
        <v>0</v>
      </c>
      <c r="S151" s="6"/>
      <c r="T151" s="6"/>
      <c r="U151" s="10">
        <f t="shared" si="22"/>
        <v>0</v>
      </c>
      <c r="V151" s="11">
        <f t="shared" si="23"/>
        <v>296.93958215697347</v>
      </c>
      <c r="W151">
        <f>P151*Calculations!$AA$7</f>
        <v>0</v>
      </c>
      <c r="X151">
        <f>R151*Calculations!$AB$7</f>
        <v>0</v>
      </c>
      <c r="Y151">
        <f>U151*Calculations!$AC$7</f>
        <v>0</v>
      </c>
      <c r="AC151" s="8">
        <f t="shared" si="24"/>
        <v>0</v>
      </c>
      <c r="AD151" s="6"/>
      <c r="AE151" s="6"/>
      <c r="AF151" s="10">
        <f t="shared" si="25"/>
        <v>0</v>
      </c>
      <c r="AG151" s="11">
        <f t="shared" si="26"/>
        <v>336.93958215697347</v>
      </c>
      <c r="AH151">
        <f>AA151*Calculations!$AA$7</f>
        <v>0</v>
      </c>
      <c r="AI151">
        <f>AC151*Calculations!$AB$7</f>
        <v>0</v>
      </c>
      <c r="AJ151">
        <f>AF151*Calculations!$AC$7</f>
        <v>0</v>
      </c>
    </row>
    <row r="152" spans="7:36" x14ac:dyDescent="0.2">
      <c r="G152" s="8">
        <f t="shared" si="18"/>
        <v>0</v>
      </c>
      <c r="H152" s="6"/>
      <c r="I152" s="6"/>
      <c r="J152" s="10">
        <f t="shared" si="19"/>
        <v>0</v>
      </c>
      <c r="K152" s="11">
        <f t="shared" si="20"/>
        <v>256.93958215697347</v>
      </c>
      <c r="L152">
        <f>E152*Calculations!$AA$7</f>
        <v>0</v>
      </c>
      <c r="M152">
        <f>G152*Calculations!$AB$7</f>
        <v>0</v>
      </c>
      <c r="N152">
        <f>J152*Calculations!$AC$7</f>
        <v>0</v>
      </c>
      <c r="R152" s="8">
        <f t="shared" si="21"/>
        <v>0</v>
      </c>
      <c r="S152" s="6"/>
      <c r="T152" s="6"/>
      <c r="U152" s="10">
        <f t="shared" si="22"/>
        <v>0</v>
      </c>
      <c r="V152" s="11">
        <f t="shared" si="23"/>
        <v>296.93958215697347</v>
      </c>
      <c r="W152">
        <f>P152*Calculations!$AA$7</f>
        <v>0</v>
      </c>
      <c r="X152">
        <f>R152*Calculations!$AB$7</f>
        <v>0</v>
      </c>
      <c r="Y152">
        <f>U152*Calculations!$AC$7</f>
        <v>0</v>
      </c>
      <c r="AC152" s="8">
        <f t="shared" si="24"/>
        <v>0</v>
      </c>
      <c r="AD152" s="6"/>
      <c r="AE152" s="6"/>
      <c r="AF152" s="10">
        <f t="shared" si="25"/>
        <v>0</v>
      </c>
      <c r="AG152" s="11">
        <f t="shared" si="26"/>
        <v>336.93958215697347</v>
      </c>
      <c r="AH152">
        <f>AA152*Calculations!$AA$7</f>
        <v>0</v>
      </c>
      <c r="AI152">
        <f>AC152*Calculations!$AB$7</f>
        <v>0</v>
      </c>
      <c r="AJ152">
        <f>AF152*Calculations!$AC$7</f>
        <v>0</v>
      </c>
    </row>
    <row r="153" spans="7:36" x14ac:dyDescent="0.2">
      <c r="G153" s="8">
        <f t="shared" si="18"/>
        <v>0</v>
      </c>
      <c r="H153" s="6"/>
      <c r="I153" s="6"/>
      <c r="J153" s="10">
        <f t="shared" si="19"/>
        <v>0</v>
      </c>
      <c r="K153" s="11">
        <f t="shared" si="20"/>
        <v>256.93958215697347</v>
      </c>
      <c r="L153">
        <f>E153*Calculations!$AA$7</f>
        <v>0</v>
      </c>
      <c r="M153">
        <f>G153*Calculations!$AB$7</f>
        <v>0</v>
      </c>
      <c r="N153">
        <f>J153*Calculations!$AC$7</f>
        <v>0</v>
      </c>
      <c r="R153" s="8">
        <f t="shared" si="21"/>
        <v>0</v>
      </c>
      <c r="S153" s="6"/>
      <c r="T153" s="6"/>
      <c r="U153" s="10">
        <f t="shared" si="22"/>
        <v>0</v>
      </c>
      <c r="V153" s="11">
        <f t="shared" si="23"/>
        <v>296.93958215697347</v>
      </c>
      <c r="W153">
        <f>P153*Calculations!$AA$7</f>
        <v>0</v>
      </c>
      <c r="X153">
        <f>R153*Calculations!$AB$7</f>
        <v>0</v>
      </c>
      <c r="Y153">
        <f>U153*Calculations!$AC$7</f>
        <v>0</v>
      </c>
      <c r="AC153" s="8">
        <f t="shared" si="24"/>
        <v>0</v>
      </c>
      <c r="AD153" s="6"/>
      <c r="AE153" s="6"/>
      <c r="AF153" s="10">
        <f t="shared" si="25"/>
        <v>0</v>
      </c>
      <c r="AG153" s="11">
        <f t="shared" si="26"/>
        <v>336.93958215697347</v>
      </c>
      <c r="AH153">
        <f>AA153*Calculations!$AA$7</f>
        <v>0</v>
      </c>
      <c r="AI153">
        <f>AC153*Calculations!$AB$7</f>
        <v>0</v>
      </c>
      <c r="AJ153">
        <f>AF153*Calculations!$AC$7</f>
        <v>0</v>
      </c>
    </row>
    <row r="154" spans="7:36" x14ac:dyDescent="0.2">
      <c r="G154" s="8">
        <f t="shared" si="18"/>
        <v>0</v>
      </c>
      <c r="H154" s="6"/>
      <c r="I154" s="6"/>
      <c r="J154" s="10">
        <f t="shared" si="19"/>
        <v>0</v>
      </c>
      <c r="K154" s="11">
        <f t="shared" si="20"/>
        <v>256.93958215697347</v>
      </c>
      <c r="L154">
        <f>E154*Calculations!$AA$7</f>
        <v>0</v>
      </c>
      <c r="M154">
        <f>G154*Calculations!$AB$7</f>
        <v>0</v>
      </c>
      <c r="N154">
        <f>J154*Calculations!$AC$7</f>
        <v>0</v>
      </c>
      <c r="R154" s="8">
        <f t="shared" si="21"/>
        <v>0</v>
      </c>
      <c r="S154" s="6"/>
      <c r="T154" s="6"/>
      <c r="U154" s="10">
        <f t="shared" si="22"/>
        <v>0</v>
      </c>
      <c r="V154" s="11">
        <f t="shared" si="23"/>
        <v>296.93958215697347</v>
      </c>
      <c r="W154">
        <f>P154*Calculations!$AA$7</f>
        <v>0</v>
      </c>
      <c r="X154">
        <f>R154*Calculations!$AB$7</f>
        <v>0</v>
      </c>
      <c r="Y154">
        <f>U154*Calculations!$AC$7</f>
        <v>0</v>
      </c>
      <c r="AC154" s="8">
        <f t="shared" si="24"/>
        <v>0</v>
      </c>
      <c r="AD154" s="6"/>
      <c r="AE154" s="6"/>
      <c r="AF154" s="10">
        <f t="shared" si="25"/>
        <v>0</v>
      </c>
      <c r="AG154" s="11">
        <f t="shared" si="26"/>
        <v>336.93958215697347</v>
      </c>
      <c r="AH154">
        <f>AA154*Calculations!$AA$7</f>
        <v>0</v>
      </c>
      <c r="AI154">
        <f>AC154*Calculations!$AB$7</f>
        <v>0</v>
      </c>
      <c r="AJ154">
        <f>AF154*Calculations!$AC$7</f>
        <v>0</v>
      </c>
    </row>
    <row r="155" spans="7:36" x14ac:dyDescent="0.2">
      <c r="G155" s="8">
        <f t="shared" si="18"/>
        <v>0</v>
      </c>
      <c r="H155" s="6"/>
      <c r="I155" s="6"/>
      <c r="J155" s="10">
        <f t="shared" si="19"/>
        <v>0</v>
      </c>
      <c r="K155" s="11">
        <f t="shared" si="20"/>
        <v>256.93958215697347</v>
      </c>
      <c r="L155">
        <f>E155*Calculations!$AA$7</f>
        <v>0</v>
      </c>
      <c r="M155">
        <f>G155*Calculations!$AB$7</f>
        <v>0</v>
      </c>
      <c r="N155">
        <f>J155*Calculations!$AC$7</f>
        <v>0</v>
      </c>
      <c r="R155" s="8">
        <f t="shared" si="21"/>
        <v>0</v>
      </c>
      <c r="S155" s="6"/>
      <c r="T155" s="6"/>
      <c r="U155" s="10">
        <f t="shared" si="22"/>
        <v>0</v>
      </c>
      <c r="V155" s="11">
        <f t="shared" si="23"/>
        <v>296.93958215697347</v>
      </c>
      <c r="W155">
        <f>P155*Calculations!$AA$7</f>
        <v>0</v>
      </c>
      <c r="X155">
        <f>R155*Calculations!$AB$7</f>
        <v>0</v>
      </c>
      <c r="Y155">
        <f>U155*Calculations!$AC$7</f>
        <v>0</v>
      </c>
      <c r="AC155" s="8">
        <f t="shared" si="24"/>
        <v>0</v>
      </c>
      <c r="AD155" s="6"/>
      <c r="AE155" s="6"/>
      <c r="AF155" s="10">
        <f t="shared" si="25"/>
        <v>0</v>
      </c>
      <c r="AG155" s="11">
        <f t="shared" si="26"/>
        <v>336.93958215697347</v>
      </c>
      <c r="AH155">
        <f>AA155*Calculations!$AA$7</f>
        <v>0</v>
      </c>
      <c r="AI155">
        <f>AC155*Calculations!$AB$7</f>
        <v>0</v>
      </c>
      <c r="AJ155">
        <f>AF155*Calculations!$AC$7</f>
        <v>0</v>
      </c>
    </row>
    <row r="156" spans="7:36" x14ac:dyDescent="0.2">
      <c r="G156" s="8">
        <f t="shared" si="18"/>
        <v>0</v>
      </c>
      <c r="H156" s="6"/>
      <c r="I156" s="6"/>
      <c r="J156" s="10">
        <f t="shared" si="19"/>
        <v>0</v>
      </c>
      <c r="K156" s="11">
        <f t="shared" si="20"/>
        <v>256.93958215697347</v>
      </c>
      <c r="L156">
        <f>E156*Calculations!$AA$7</f>
        <v>0</v>
      </c>
      <c r="M156">
        <f>G156*Calculations!$AB$7</f>
        <v>0</v>
      </c>
      <c r="N156">
        <f>J156*Calculations!$AC$7</f>
        <v>0</v>
      </c>
      <c r="R156" s="8">
        <f t="shared" si="21"/>
        <v>0</v>
      </c>
      <c r="S156" s="6"/>
      <c r="T156" s="6"/>
      <c r="U156" s="10">
        <f t="shared" si="22"/>
        <v>0</v>
      </c>
      <c r="V156" s="11">
        <f t="shared" si="23"/>
        <v>296.93958215697347</v>
      </c>
      <c r="W156">
        <f>P156*Calculations!$AA$7</f>
        <v>0</v>
      </c>
      <c r="X156">
        <f>R156*Calculations!$AB$7</f>
        <v>0</v>
      </c>
      <c r="Y156">
        <f>U156*Calculations!$AC$7</f>
        <v>0</v>
      </c>
      <c r="AC156" s="8">
        <f t="shared" si="24"/>
        <v>0</v>
      </c>
      <c r="AD156" s="6"/>
      <c r="AE156" s="6"/>
      <c r="AF156" s="10">
        <f t="shared" si="25"/>
        <v>0</v>
      </c>
      <c r="AG156" s="11">
        <f t="shared" si="26"/>
        <v>336.93958215697347</v>
      </c>
      <c r="AH156">
        <f>AA156*Calculations!$AA$7</f>
        <v>0</v>
      </c>
      <c r="AI156">
        <f>AC156*Calculations!$AB$7</f>
        <v>0</v>
      </c>
      <c r="AJ156">
        <f>AF156*Calculations!$AC$7</f>
        <v>0</v>
      </c>
    </row>
    <row r="157" spans="7:36" x14ac:dyDescent="0.2">
      <c r="G157" s="8">
        <f t="shared" si="18"/>
        <v>0</v>
      </c>
      <c r="H157" s="6"/>
      <c r="I157" s="6"/>
      <c r="J157" s="10">
        <f t="shared" si="19"/>
        <v>0</v>
      </c>
      <c r="K157" s="11">
        <f t="shared" si="20"/>
        <v>256.93958215697347</v>
      </c>
      <c r="L157">
        <f>E157*Calculations!$AA$7</f>
        <v>0</v>
      </c>
      <c r="M157">
        <f>G157*Calculations!$AB$7</f>
        <v>0</v>
      </c>
      <c r="N157">
        <f>J157*Calculations!$AC$7</f>
        <v>0</v>
      </c>
      <c r="R157" s="8">
        <f t="shared" si="21"/>
        <v>0</v>
      </c>
      <c r="S157" s="6"/>
      <c r="T157" s="6"/>
      <c r="U157" s="10">
        <f t="shared" si="22"/>
        <v>0</v>
      </c>
      <c r="V157" s="11">
        <f t="shared" si="23"/>
        <v>296.93958215697347</v>
      </c>
      <c r="W157">
        <f>P157*Calculations!$AA$7</f>
        <v>0</v>
      </c>
      <c r="X157">
        <f>R157*Calculations!$AB$7</f>
        <v>0</v>
      </c>
      <c r="Y157">
        <f>U157*Calculations!$AC$7</f>
        <v>0</v>
      </c>
      <c r="AC157" s="8">
        <f t="shared" si="24"/>
        <v>0</v>
      </c>
      <c r="AD157" s="6"/>
      <c r="AE157" s="6"/>
      <c r="AF157" s="10">
        <f t="shared" si="25"/>
        <v>0</v>
      </c>
      <c r="AG157" s="11">
        <f t="shared" si="26"/>
        <v>336.93958215697347</v>
      </c>
      <c r="AH157">
        <f>AA157*Calculations!$AA$7</f>
        <v>0</v>
      </c>
      <c r="AI157">
        <f>AC157*Calculations!$AB$7</f>
        <v>0</v>
      </c>
      <c r="AJ157">
        <f>AF157*Calculations!$AC$7</f>
        <v>0</v>
      </c>
    </row>
    <row r="158" spans="7:36" x14ac:dyDescent="0.2">
      <c r="G158" s="8">
        <f t="shared" si="18"/>
        <v>0</v>
      </c>
      <c r="H158" s="6"/>
      <c r="I158" s="6"/>
      <c r="J158" s="10">
        <f t="shared" si="19"/>
        <v>0</v>
      </c>
      <c r="K158" s="11">
        <f t="shared" si="20"/>
        <v>256.93958215697347</v>
      </c>
      <c r="L158">
        <f>E158*Calculations!$AA$7</f>
        <v>0</v>
      </c>
      <c r="M158">
        <f>G158*Calculations!$AB$7</f>
        <v>0</v>
      </c>
      <c r="N158">
        <f>J158*Calculations!$AC$7</f>
        <v>0</v>
      </c>
      <c r="R158" s="8">
        <f t="shared" si="21"/>
        <v>0</v>
      </c>
      <c r="S158" s="6"/>
      <c r="T158" s="6"/>
      <c r="U158" s="10">
        <f t="shared" si="22"/>
        <v>0</v>
      </c>
      <c r="V158" s="11">
        <f t="shared" si="23"/>
        <v>296.93958215697347</v>
      </c>
      <c r="W158">
        <f>P158*Calculations!$AA$7</f>
        <v>0</v>
      </c>
      <c r="X158">
        <f>R158*Calculations!$AB$7</f>
        <v>0</v>
      </c>
      <c r="Y158">
        <f>U158*Calculations!$AC$7</f>
        <v>0</v>
      </c>
      <c r="AC158" s="8">
        <f t="shared" si="24"/>
        <v>0</v>
      </c>
      <c r="AD158" s="6"/>
      <c r="AE158" s="6"/>
      <c r="AF158" s="10">
        <f t="shared" si="25"/>
        <v>0</v>
      </c>
      <c r="AG158" s="11">
        <f t="shared" si="26"/>
        <v>336.93958215697347</v>
      </c>
      <c r="AH158">
        <f>AA158*Calculations!$AA$7</f>
        <v>0</v>
      </c>
      <c r="AI158">
        <f>AC158*Calculations!$AB$7</f>
        <v>0</v>
      </c>
      <c r="AJ158">
        <f>AF158*Calculations!$AC$7</f>
        <v>0</v>
      </c>
    </row>
    <row r="159" spans="7:36" x14ac:dyDescent="0.2">
      <c r="G159" s="8">
        <f t="shared" si="18"/>
        <v>0</v>
      </c>
      <c r="H159" s="6"/>
      <c r="I159" s="6"/>
      <c r="J159" s="10">
        <f t="shared" si="19"/>
        <v>0</v>
      </c>
      <c r="K159" s="11">
        <f t="shared" si="20"/>
        <v>256.93958215697347</v>
      </c>
      <c r="L159">
        <f>E159*Calculations!$AA$7</f>
        <v>0</v>
      </c>
      <c r="M159">
        <f>G159*Calculations!$AB$7</f>
        <v>0</v>
      </c>
      <c r="N159">
        <f>J159*Calculations!$AC$7</f>
        <v>0</v>
      </c>
      <c r="R159" s="8">
        <f t="shared" si="21"/>
        <v>0</v>
      </c>
      <c r="S159" s="6"/>
      <c r="T159" s="6"/>
      <c r="U159" s="10">
        <f t="shared" si="22"/>
        <v>0</v>
      </c>
      <c r="V159" s="11">
        <f t="shared" si="23"/>
        <v>296.93958215697347</v>
      </c>
      <c r="W159">
        <f>P159*Calculations!$AA$7</f>
        <v>0</v>
      </c>
      <c r="X159">
        <f>R159*Calculations!$AB$7</f>
        <v>0</v>
      </c>
      <c r="Y159">
        <f>U159*Calculations!$AC$7</f>
        <v>0</v>
      </c>
      <c r="AC159" s="8">
        <f t="shared" si="24"/>
        <v>0</v>
      </c>
      <c r="AD159" s="6"/>
      <c r="AE159" s="6"/>
      <c r="AF159" s="10">
        <f t="shared" si="25"/>
        <v>0</v>
      </c>
      <c r="AG159" s="11">
        <f t="shared" si="26"/>
        <v>336.93958215697347</v>
      </c>
      <c r="AH159">
        <f>AA159*Calculations!$AA$7</f>
        <v>0</v>
      </c>
      <c r="AI159">
        <f>AC159*Calculations!$AB$7</f>
        <v>0</v>
      </c>
      <c r="AJ159">
        <f>AF159*Calculations!$AC$7</f>
        <v>0</v>
      </c>
    </row>
    <row r="160" spans="7:36" x14ac:dyDescent="0.2">
      <c r="G160" s="8">
        <f t="shared" si="18"/>
        <v>0</v>
      </c>
      <c r="H160" s="6"/>
      <c r="I160" s="6"/>
      <c r="J160" s="10">
        <f t="shared" si="19"/>
        <v>0</v>
      </c>
      <c r="K160" s="11">
        <f t="shared" si="20"/>
        <v>256.93958215697347</v>
      </c>
      <c r="L160">
        <f>E160*Calculations!$AA$7</f>
        <v>0</v>
      </c>
      <c r="M160">
        <f>G160*Calculations!$AB$7</f>
        <v>0</v>
      </c>
      <c r="N160">
        <f>J160*Calculations!$AC$7</f>
        <v>0</v>
      </c>
      <c r="R160" s="8">
        <f t="shared" si="21"/>
        <v>0</v>
      </c>
      <c r="S160" s="6"/>
      <c r="T160" s="6"/>
      <c r="U160" s="10">
        <f t="shared" si="22"/>
        <v>0</v>
      </c>
      <c r="V160" s="11">
        <f t="shared" si="23"/>
        <v>296.93958215697347</v>
      </c>
      <c r="W160">
        <f>P160*Calculations!$AA$7</f>
        <v>0</v>
      </c>
      <c r="X160">
        <f>R160*Calculations!$AB$7</f>
        <v>0</v>
      </c>
      <c r="Y160">
        <f>U160*Calculations!$AC$7</f>
        <v>0</v>
      </c>
      <c r="AC160" s="8">
        <f t="shared" si="24"/>
        <v>0</v>
      </c>
      <c r="AD160" s="6"/>
      <c r="AE160" s="6"/>
      <c r="AF160" s="10">
        <f t="shared" si="25"/>
        <v>0</v>
      </c>
      <c r="AG160" s="11">
        <f t="shared" si="26"/>
        <v>336.93958215697347</v>
      </c>
      <c r="AH160">
        <f>AA160*Calculations!$AA$7</f>
        <v>0</v>
      </c>
      <c r="AI160">
        <f>AC160*Calculations!$AB$7</f>
        <v>0</v>
      </c>
      <c r="AJ160">
        <f>AF160*Calculations!$AC$7</f>
        <v>0</v>
      </c>
    </row>
    <row r="161" spans="7:36" x14ac:dyDescent="0.2">
      <c r="G161" s="8">
        <f t="shared" si="18"/>
        <v>0</v>
      </c>
      <c r="H161" s="6"/>
      <c r="I161" s="6"/>
      <c r="J161" s="10">
        <f t="shared" si="19"/>
        <v>0</v>
      </c>
      <c r="K161" s="11">
        <f t="shared" si="20"/>
        <v>256.93958215697347</v>
      </c>
      <c r="L161">
        <f>E161*Calculations!$AA$7</f>
        <v>0</v>
      </c>
      <c r="M161">
        <f>G161*Calculations!$AB$7</f>
        <v>0</v>
      </c>
      <c r="N161">
        <f>J161*Calculations!$AC$7</f>
        <v>0</v>
      </c>
      <c r="R161" s="8">
        <f t="shared" si="21"/>
        <v>0</v>
      </c>
      <c r="S161" s="6"/>
      <c r="T161" s="6"/>
      <c r="U161" s="10">
        <f t="shared" si="22"/>
        <v>0</v>
      </c>
      <c r="V161" s="11">
        <f t="shared" si="23"/>
        <v>296.93958215697347</v>
      </c>
      <c r="W161">
        <f>P161*Calculations!$AA$7</f>
        <v>0</v>
      </c>
      <c r="X161">
        <f>R161*Calculations!$AB$7</f>
        <v>0</v>
      </c>
      <c r="Y161">
        <f>U161*Calculations!$AC$7</f>
        <v>0</v>
      </c>
      <c r="AC161" s="8">
        <f t="shared" si="24"/>
        <v>0</v>
      </c>
      <c r="AD161" s="6"/>
      <c r="AE161" s="6"/>
      <c r="AF161" s="10">
        <f t="shared" si="25"/>
        <v>0</v>
      </c>
      <c r="AG161" s="11">
        <f t="shared" si="26"/>
        <v>336.93958215697347</v>
      </c>
      <c r="AH161">
        <f>AA161*Calculations!$AA$7</f>
        <v>0</v>
      </c>
      <c r="AI161">
        <f>AC161*Calculations!$AB$7</f>
        <v>0</v>
      </c>
      <c r="AJ161">
        <f>AF161*Calculations!$AC$7</f>
        <v>0</v>
      </c>
    </row>
    <row r="162" spans="7:36" x14ac:dyDescent="0.2">
      <c r="G162" s="8">
        <f t="shared" si="18"/>
        <v>0</v>
      </c>
      <c r="H162" s="6"/>
      <c r="I162" s="6"/>
      <c r="J162" s="10">
        <f t="shared" si="19"/>
        <v>0</v>
      </c>
      <c r="K162" s="11">
        <f t="shared" si="20"/>
        <v>256.93958215697347</v>
      </c>
      <c r="L162">
        <f>E162*Calculations!$AA$7</f>
        <v>0</v>
      </c>
      <c r="M162">
        <f>G162*Calculations!$AB$7</f>
        <v>0</v>
      </c>
      <c r="N162">
        <f>J162*Calculations!$AC$7</f>
        <v>0</v>
      </c>
      <c r="R162" s="8">
        <f t="shared" si="21"/>
        <v>0</v>
      </c>
      <c r="S162" s="6"/>
      <c r="T162" s="6"/>
      <c r="U162" s="10">
        <f t="shared" si="22"/>
        <v>0</v>
      </c>
      <c r="V162" s="11">
        <f t="shared" si="23"/>
        <v>296.93958215697347</v>
      </c>
      <c r="W162">
        <f>P162*Calculations!$AA$7</f>
        <v>0</v>
      </c>
      <c r="X162">
        <f>R162*Calculations!$AB$7</f>
        <v>0</v>
      </c>
      <c r="Y162">
        <f>U162*Calculations!$AC$7</f>
        <v>0</v>
      </c>
      <c r="AC162" s="8">
        <f t="shared" si="24"/>
        <v>0</v>
      </c>
      <c r="AD162" s="6"/>
      <c r="AE162" s="6"/>
      <c r="AF162" s="10">
        <f t="shared" si="25"/>
        <v>0</v>
      </c>
      <c r="AG162" s="11">
        <f t="shared" si="26"/>
        <v>336.93958215697347</v>
      </c>
      <c r="AH162">
        <f>AA162*Calculations!$AA$7</f>
        <v>0</v>
      </c>
      <c r="AI162">
        <f>AC162*Calculations!$AB$7</f>
        <v>0</v>
      </c>
      <c r="AJ162">
        <f>AF162*Calculations!$AC$7</f>
        <v>0</v>
      </c>
    </row>
    <row r="163" spans="7:36" x14ac:dyDescent="0.2">
      <c r="G163" s="8">
        <f t="shared" si="18"/>
        <v>0</v>
      </c>
      <c r="H163" s="6"/>
      <c r="I163" s="6"/>
      <c r="J163" s="10">
        <f t="shared" si="19"/>
        <v>0</v>
      </c>
      <c r="K163" s="11">
        <f t="shared" si="20"/>
        <v>256.93958215697347</v>
      </c>
      <c r="L163">
        <f>E163*Calculations!$AA$7</f>
        <v>0</v>
      </c>
      <c r="M163">
        <f>G163*Calculations!$AB$7</f>
        <v>0</v>
      </c>
      <c r="N163">
        <f>J163*Calculations!$AC$7</f>
        <v>0</v>
      </c>
      <c r="R163" s="8">
        <f t="shared" si="21"/>
        <v>0</v>
      </c>
      <c r="S163" s="6"/>
      <c r="T163" s="6"/>
      <c r="U163" s="10">
        <f t="shared" si="22"/>
        <v>0</v>
      </c>
      <c r="V163" s="11">
        <f t="shared" si="23"/>
        <v>296.93958215697347</v>
      </c>
      <c r="W163">
        <f>P163*Calculations!$AA$7</f>
        <v>0</v>
      </c>
      <c r="X163">
        <f>R163*Calculations!$AB$7</f>
        <v>0</v>
      </c>
      <c r="Y163">
        <f>U163*Calculations!$AC$7</f>
        <v>0</v>
      </c>
      <c r="AC163" s="8">
        <f t="shared" si="24"/>
        <v>0</v>
      </c>
      <c r="AD163" s="6"/>
      <c r="AE163" s="6"/>
      <c r="AF163" s="10">
        <f t="shared" si="25"/>
        <v>0</v>
      </c>
      <c r="AG163" s="11">
        <f t="shared" si="26"/>
        <v>336.93958215697347</v>
      </c>
      <c r="AH163">
        <f>AA163*Calculations!$AA$7</f>
        <v>0</v>
      </c>
      <c r="AI163">
        <f>AC163*Calculations!$AB$7</f>
        <v>0</v>
      </c>
      <c r="AJ163">
        <f>AF163*Calculations!$AC$7</f>
        <v>0</v>
      </c>
    </row>
    <row r="164" spans="7:36" x14ac:dyDescent="0.2">
      <c r="G164" s="8">
        <f t="shared" si="18"/>
        <v>0</v>
      </c>
      <c r="H164" s="6"/>
      <c r="I164" s="6"/>
      <c r="J164" s="10">
        <f t="shared" si="19"/>
        <v>0</v>
      </c>
      <c r="K164" s="11">
        <f t="shared" si="20"/>
        <v>256.93958215697347</v>
      </c>
      <c r="L164">
        <f>E164*Calculations!$AA$7</f>
        <v>0</v>
      </c>
      <c r="M164">
        <f>G164*Calculations!$AB$7</f>
        <v>0</v>
      </c>
      <c r="N164">
        <f>J164*Calculations!$AC$7</f>
        <v>0</v>
      </c>
      <c r="R164" s="8">
        <f t="shared" si="21"/>
        <v>0</v>
      </c>
      <c r="S164" s="6"/>
      <c r="T164" s="6"/>
      <c r="U164" s="10">
        <f t="shared" si="22"/>
        <v>0</v>
      </c>
      <c r="V164" s="11">
        <f t="shared" si="23"/>
        <v>296.93958215697347</v>
      </c>
      <c r="W164">
        <f>P164*Calculations!$AA$7</f>
        <v>0</v>
      </c>
      <c r="X164">
        <f>R164*Calculations!$AB$7</f>
        <v>0</v>
      </c>
      <c r="Y164">
        <f>U164*Calculations!$AC$7</f>
        <v>0</v>
      </c>
      <c r="AC164" s="8">
        <f t="shared" si="24"/>
        <v>0</v>
      </c>
      <c r="AD164" s="6"/>
      <c r="AE164" s="6"/>
      <c r="AF164" s="10">
        <f t="shared" si="25"/>
        <v>0</v>
      </c>
      <c r="AG164" s="11">
        <f t="shared" si="26"/>
        <v>336.93958215697347</v>
      </c>
      <c r="AH164">
        <f>AA164*Calculations!$AA$7</f>
        <v>0</v>
      </c>
      <c r="AI164">
        <f>AC164*Calculations!$AB$7</f>
        <v>0</v>
      </c>
      <c r="AJ164">
        <f>AF164*Calculations!$AC$7</f>
        <v>0</v>
      </c>
    </row>
    <row r="165" spans="7:36" x14ac:dyDescent="0.2">
      <c r="G165" s="8">
        <f t="shared" si="18"/>
        <v>0</v>
      </c>
      <c r="H165" s="6"/>
      <c r="I165" s="6"/>
      <c r="J165" s="10">
        <f t="shared" si="19"/>
        <v>0</v>
      </c>
      <c r="K165" s="11">
        <f t="shared" si="20"/>
        <v>256.93958215697347</v>
      </c>
      <c r="L165">
        <f>E165*Calculations!$AA$7</f>
        <v>0</v>
      </c>
      <c r="M165">
        <f>G165*Calculations!$AB$7</f>
        <v>0</v>
      </c>
      <c r="N165">
        <f>J165*Calculations!$AC$7</f>
        <v>0</v>
      </c>
      <c r="R165" s="8">
        <f t="shared" si="21"/>
        <v>0</v>
      </c>
      <c r="S165" s="6"/>
      <c r="T165" s="6"/>
      <c r="U165" s="10">
        <f t="shared" si="22"/>
        <v>0</v>
      </c>
      <c r="V165" s="11">
        <f t="shared" si="23"/>
        <v>296.93958215697347</v>
      </c>
      <c r="W165">
        <f>P165*Calculations!$AA$7</f>
        <v>0</v>
      </c>
      <c r="X165">
        <f>R165*Calculations!$AB$7</f>
        <v>0</v>
      </c>
      <c r="Y165">
        <f>U165*Calculations!$AC$7</f>
        <v>0</v>
      </c>
      <c r="AC165" s="8">
        <f t="shared" si="24"/>
        <v>0</v>
      </c>
      <c r="AD165" s="6"/>
      <c r="AE165" s="6"/>
      <c r="AF165" s="10">
        <f t="shared" si="25"/>
        <v>0</v>
      </c>
      <c r="AG165" s="11">
        <f t="shared" si="26"/>
        <v>336.93958215697347</v>
      </c>
      <c r="AH165">
        <f>AA165*Calculations!$AA$7</f>
        <v>0</v>
      </c>
      <c r="AI165">
        <f>AC165*Calculations!$AB$7</f>
        <v>0</v>
      </c>
      <c r="AJ165">
        <f>AF165*Calculations!$AC$7</f>
        <v>0</v>
      </c>
    </row>
    <row r="166" spans="7:36" x14ac:dyDescent="0.2">
      <c r="G166" s="8">
        <f t="shared" si="18"/>
        <v>0</v>
      </c>
      <c r="H166" s="6"/>
      <c r="I166" s="6"/>
      <c r="J166" s="10">
        <f t="shared" si="19"/>
        <v>0</v>
      </c>
      <c r="K166" s="11">
        <f t="shared" si="20"/>
        <v>256.93958215697347</v>
      </c>
      <c r="L166">
        <f>E166*Calculations!$AA$7</f>
        <v>0</v>
      </c>
      <c r="M166">
        <f>G166*Calculations!$AB$7</f>
        <v>0</v>
      </c>
      <c r="N166">
        <f>J166*Calculations!$AC$7</f>
        <v>0</v>
      </c>
      <c r="R166" s="8">
        <f t="shared" si="21"/>
        <v>0</v>
      </c>
      <c r="S166" s="6"/>
      <c r="T166" s="6"/>
      <c r="U166" s="10">
        <f t="shared" si="22"/>
        <v>0</v>
      </c>
      <c r="V166" s="11">
        <f t="shared" si="23"/>
        <v>296.93958215697347</v>
      </c>
      <c r="W166">
        <f>P166*Calculations!$AA$7</f>
        <v>0</v>
      </c>
      <c r="X166">
        <f>R166*Calculations!$AB$7</f>
        <v>0</v>
      </c>
      <c r="Y166">
        <f>U166*Calculations!$AC$7</f>
        <v>0</v>
      </c>
      <c r="AC166" s="8">
        <f t="shared" si="24"/>
        <v>0</v>
      </c>
      <c r="AD166" s="6"/>
      <c r="AE166" s="6"/>
      <c r="AF166" s="10">
        <f t="shared" si="25"/>
        <v>0</v>
      </c>
      <c r="AG166" s="11">
        <f t="shared" si="26"/>
        <v>336.93958215697347</v>
      </c>
      <c r="AH166">
        <f>AA166*Calculations!$AA$7</f>
        <v>0</v>
      </c>
      <c r="AI166">
        <f>AC166*Calculations!$AB$7</f>
        <v>0</v>
      </c>
      <c r="AJ166">
        <f>AF166*Calculations!$AC$7</f>
        <v>0</v>
      </c>
    </row>
    <row r="167" spans="7:36" x14ac:dyDescent="0.2">
      <c r="G167" s="8">
        <f t="shared" si="18"/>
        <v>0</v>
      </c>
      <c r="H167" s="6"/>
      <c r="I167" s="6"/>
      <c r="J167" s="10">
        <f t="shared" si="19"/>
        <v>0</v>
      </c>
      <c r="K167" s="11">
        <f t="shared" si="20"/>
        <v>256.93958215697347</v>
      </c>
      <c r="L167">
        <f>E167*Calculations!$AA$7</f>
        <v>0</v>
      </c>
      <c r="M167">
        <f>G167*Calculations!$AB$7</f>
        <v>0</v>
      </c>
      <c r="N167">
        <f>J167*Calculations!$AC$7</f>
        <v>0</v>
      </c>
      <c r="R167" s="8">
        <f t="shared" si="21"/>
        <v>0</v>
      </c>
      <c r="S167" s="6"/>
      <c r="T167" s="6"/>
      <c r="U167" s="10">
        <f t="shared" si="22"/>
        <v>0</v>
      </c>
      <c r="V167" s="11">
        <f t="shared" si="23"/>
        <v>296.93958215697347</v>
      </c>
      <c r="W167">
        <f>P167*Calculations!$AA$7</f>
        <v>0</v>
      </c>
      <c r="X167">
        <f>R167*Calculations!$AB$7</f>
        <v>0</v>
      </c>
      <c r="Y167">
        <f>U167*Calculations!$AC$7</f>
        <v>0</v>
      </c>
      <c r="AC167" s="8">
        <f t="shared" si="24"/>
        <v>0</v>
      </c>
      <c r="AD167" s="6"/>
      <c r="AE167" s="6"/>
      <c r="AF167" s="10">
        <f t="shared" si="25"/>
        <v>0</v>
      </c>
      <c r="AG167" s="11">
        <f t="shared" si="26"/>
        <v>336.93958215697347</v>
      </c>
      <c r="AH167">
        <f>AA167*Calculations!$AA$7</f>
        <v>0</v>
      </c>
      <c r="AI167">
        <f>AC167*Calculations!$AB$7</f>
        <v>0</v>
      </c>
      <c r="AJ167">
        <f>AF167*Calculations!$AC$7</f>
        <v>0</v>
      </c>
    </row>
    <row r="168" spans="7:36" x14ac:dyDescent="0.2">
      <c r="G168" s="8">
        <f t="shared" si="18"/>
        <v>0</v>
      </c>
      <c r="H168" s="6"/>
      <c r="I168" s="6"/>
      <c r="J168" s="10">
        <f t="shared" si="19"/>
        <v>0</v>
      </c>
      <c r="K168" s="11">
        <f t="shared" si="20"/>
        <v>256.93958215697347</v>
      </c>
      <c r="L168">
        <f>E168*Calculations!$AA$7</f>
        <v>0</v>
      </c>
      <c r="M168">
        <f>G168*Calculations!$AB$7</f>
        <v>0</v>
      </c>
      <c r="N168">
        <f>J168*Calculations!$AC$7</f>
        <v>0</v>
      </c>
      <c r="R168" s="8">
        <f t="shared" si="21"/>
        <v>0</v>
      </c>
      <c r="S168" s="6"/>
      <c r="T168" s="6"/>
      <c r="U168" s="10">
        <f t="shared" si="22"/>
        <v>0</v>
      </c>
      <c r="V168" s="11">
        <f t="shared" si="23"/>
        <v>296.93958215697347</v>
      </c>
      <c r="W168">
        <f>P168*Calculations!$AA$7</f>
        <v>0</v>
      </c>
      <c r="X168">
        <f>R168*Calculations!$AB$7</f>
        <v>0</v>
      </c>
      <c r="Y168">
        <f>U168*Calculations!$AC$7</f>
        <v>0</v>
      </c>
      <c r="AC168" s="8">
        <f t="shared" si="24"/>
        <v>0</v>
      </c>
      <c r="AD168" s="6"/>
      <c r="AE168" s="6"/>
      <c r="AF168" s="10">
        <f t="shared" si="25"/>
        <v>0</v>
      </c>
      <c r="AG168" s="11">
        <f t="shared" si="26"/>
        <v>336.93958215697347</v>
      </c>
      <c r="AH168">
        <f>AA168*Calculations!$AA$7</f>
        <v>0</v>
      </c>
      <c r="AI168">
        <f>AC168*Calculations!$AB$7</f>
        <v>0</v>
      </c>
      <c r="AJ168">
        <f>AF168*Calculations!$AC$7</f>
        <v>0</v>
      </c>
    </row>
    <row r="169" spans="7:36" x14ac:dyDescent="0.2">
      <c r="G169" s="8">
        <f t="shared" si="18"/>
        <v>0</v>
      </c>
      <c r="H169" s="6"/>
      <c r="I169" s="6"/>
      <c r="J169" s="10">
        <f t="shared" si="19"/>
        <v>0</v>
      </c>
      <c r="K169" s="11">
        <f t="shared" si="20"/>
        <v>256.93958215697347</v>
      </c>
      <c r="L169">
        <f>E169*Calculations!$AA$7</f>
        <v>0</v>
      </c>
      <c r="M169">
        <f>G169*Calculations!$AB$7</f>
        <v>0</v>
      </c>
      <c r="N169">
        <f>J169*Calculations!$AC$7</f>
        <v>0</v>
      </c>
      <c r="R169" s="8">
        <f t="shared" si="21"/>
        <v>0</v>
      </c>
      <c r="S169" s="6"/>
      <c r="T169" s="6"/>
      <c r="U169" s="10">
        <f t="shared" si="22"/>
        <v>0</v>
      </c>
      <c r="V169" s="11">
        <f t="shared" si="23"/>
        <v>296.93958215697347</v>
      </c>
      <c r="W169">
        <f>P169*Calculations!$AA$7</f>
        <v>0</v>
      </c>
      <c r="X169">
        <f>R169*Calculations!$AB$7</f>
        <v>0</v>
      </c>
      <c r="Y169">
        <f>U169*Calculations!$AC$7</f>
        <v>0</v>
      </c>
      <c r="AC169" s="8">
        <f t="shared" si="24"/>
        <v>0</v>
      </c>
      <c r="AD169" s="6"/>
      <c r="AE169" s="6"/>
      <c r="AF169" s="10">
        <f t="shared" si="25"/>
        <v>0</v>
      </c>
      <c r="AG169" s="11">
        <f t="shared" si="26"/>
        <v>336.93958215697347</v>
      </c>
      <c r="AH169">
        <f>AA169*Calculations!$AA$7</f>
        <v>0</v>
      </c>
      <c r="AI169">
        <f>AC169*Calculations!$AB$7</f>
        <v>0</v>
      </c>
      <c r="AJ169">
        <f>AF169*Calculations!$AC$7</f>
        <v>0</v>
      </c>
    </row>
    <row r="170" spans="7:36" x14ac:dyDescent="0.2">
      <c r="G170" s="8">
        <f t="shared" si="18"/>
        <v>0</v>
      </c>
      <c r="H170" s="6"/>
      <c r="I170" s="6"/>
      <c r="J170" s="10">
        <f t="shared" si="19"/>
        <v>0</v>
      </c>
      <c r="K170" s="11">
        <f t="shared" si="20"/>
        <v>256.93958215697347</v>
      </c>
      <c r="L170">
        <f>E170*Calculations!$AA$7</f>
        <v>0</v>
      </c>
      <c r="M170">
        <f>G170*Calculations!$AB$7</f>
        <v>0</v>
      </c>
      <c r="N170">
        <f>J170*Calculations!$AC$7</f>
        <v>0</v>
      </c>
      <c r="R170" s="8">
        <f t="shared" si="21"/>
        <v>0</v>
      </c>
      <c r="S170" s="6"/>
      <c r="T170" s="6"/>
      <c r="U170" s="10">
        <f t="shared" si="22"/>
        <v>0</v>
      </c>
      <c r="V170" s="11">
        <f t="shared" si="23"/>
        <v>296.93958215697347</v>
      </c>
      <c r="W170">
        <f>P170*Calculations!$AA$7</f>
        <v>0</v>
      </c>
      <c r="X170">
        <f>R170*Calculations!$AB$7</f>
        <v>0</v>
      </c>
      <c r="Y170">
        <f>U170*Calculations!$AC$7</f>
        <v>0</v>
      </c>
      <c r="AC170" s="8">
        <f t="shared" si="24"/>
        <v>0</v>
      </c>
      <c r="AD170" s="6"/>
      <c r="AE170" s="6"/>
      <c r="AF170" s="10">
        <f t="shared" si="25"/>
        <v>0</v>
      </c>
      <c r="AG170" s="11">
        <f t="shared" si="26"/>
        <v>336.93958215697347</v>
      </c>
      <c r="AH170">
        <f>AA170*Calculations!$AA$7</f>
        <v>0</v>
      </c>
      <c r="AI170">
        <f>AC170*Calculations!$AB$7</f>
        <v>0</v>
      </c>
      <c r="AJ170">
        <f>AF170*Calculations!$AC$7</f>
        <v>0</v>
      </c>
    </row>
    <row r="171" spans="7:36" x14ac:dyDescent="0.2">
      <c r="G171" s="8">
        <f t="shared" si="18"/>
        <v>0</v>
      </c>
      <c r="H171" s="6"/>
      <c r="I171" s="6"/>
      <c r="J171" s="10">
        <f t="shared" si="19"/>
        <v>0</v>
      </c>
      <c r="K171" s="11">
        <f t="shared" si="20"/>
        <v>256.93958215697347</v>
      </c>
      <c r="L171">
        <f>E171*Calculations!$AA$7</f>
        <v>0</v>
      </c>
      <c r="M171">
        <f>G171*Calculations!$AB$7</f>
        <v>0</v>
      </c>
      <c r="N171">
        <f>J171*Calculations!$AC$7</f>
        <v>0</v>
      </c>
      <c r="R171" s="8">
        <f t="shared" si="21"/>
        <v>0</v>
      </c>
      <c r="S171" s="6"/>
      <c r="T171" s="6"/>
      <c r="U171" s="10">
        <f t="shared" si="22"/>
        <v>0</v>
      </c>
      <c r="V171" s="11">
        <f t="shared" si="23"/>
        <v>296.93958215697347</v>
      </c>
      <c r="W171">
        <f>P171*Calculations!$AA$7</f>
        <v>0</v>
      </c>
      <c r="X171">
        <f>R171*Calculations!$AB$7</f>
        <v>0</v>
      </c>
      <c r="Y171">
        <f>U171*Calculations!$AC$7</f>
        <v>0</v>
      </c>
      <c r="AC171" s="8">
        <f t="shared" si="24"/>
        <v>0</v>
      </c>
      <c r="AD171" s="6"/>
      <c r="AE171" s="6"/>
      <c r="AF171" s="10">
        <f t="shared" si="25"/>
        <v>0</v>
      </c>
      <c r="AG171" s="11">
        <f t="shared" si="26"/>
        <v>336.93958215697347</v>
      </c>
      <c r="AH171">
        <f>AA171*Calculations!$AA$7</f>
        <v>0</v>
      </c>
      <c r="AI171">
        <f>AC171*Calculations!$AB$7</f>
        <v>0</v>
      </c>
      <c r="AJ171">
        <f>AF171*Calculations!$AC$7</f>
        <v>0</v>
      </c>
    </row>
    <row r="172" spans="7:36" x14ac:dyDescent="0.2">
      <c r="G172" s="8">
        <f t="shared" si="18"/>
        <v>0</v>
      </c>
      <c r="H172" s="6"/>
      <c r="I172" s="6"/>
      <c r="J172" s="10">
        <f t="shared" si="19"/>
        <v>0</v>
      </c>
      <c r="K172" s="11">
        <f t="shared" si="20"/>
        <v>256.93958215697347</v>
      </c>
      <c r="L172">
        <f>E172*Calculations!$AA$7</f>
        <v>0</v>
      </c>
      <c r="M172">
        <f>G172*Calculations!$AB$7</f>
        <v>0</v>
      </c>
      <c r="N172">
        <f>J172*Calculations!$AC$7</f>
        <v>0</v>
      </c>
      <c r="R172" s="8">
        <f t="shared" si="21"/>
        <v>0</v>
      </c>
      <c r="S172" s="6"/>
      <c r="T172" s="6"/>
      <c r="U172" s="10">
        <f t="shared" si="22"/>
        <v>0</v>
      </c>
      <c r="V172" s="11">
        <f t="shared" si="23"/>
        <v>296.93958215697347</v>
      </c>
      <c r="W172">
        <f>P172*Calculations!$AA$7</f>
        <v>0</v>
      </c>
      <c r="X172">
        <f>R172*Calculations!$AB$7</f>
        <v>0</v>
      </c>
      <c r="Y172">
        <f>U172*Calculations!$AC$7</f>
        <v>0</v>
      </c>
      <c r="AC172" s="8">
        <f t="shared" si="24"/>
        <v>0</v>
      </c>
      <c r="AD172" s="6"/>
      <c r="AE172" s="6"/>
      <c r="AF172" s="10">
        <f t="shared" si="25"/>
        <v>0</v>
      </c>
      <c r="AG172" s="11">
        <f t="shared" si="26"/>
        <v>336.93958215697347</v>
      </c>
      <c r="AH172">
        <f>AA172*Calculations!$AA$7</f>
        <v>0</v>
      </c>
      <c r="AI172">
        <f>AC172*Calculations!$AB$7</f>
        <v>0</v>
      </c>
      <c r="AJ172">
        <f>AF172*Calculations!$AC$7</f>
        <v>0</v>
      </c>
    </row>
    <row r="173" spans="7:36" x14ac:dyDescent="0.2">
      <c r="G173" s="8">
        <f t="shared" si="18"/>
        <v>0</v>
      </c>
      <c r="H173" s="6"/>
      <c r="I173" s="6"/>
      <c r="J173" s="10">
        <f t="shared" si="19"/>
        <v>0</v>
      </c>
      <c r="K173" s="11">
        <f t="shared" si="20"/>
        <v>256.93958215697347</v>
      </c>
      <c r="L173">
        <f>E173*Calculations!$AA$7</f>
        <v>0</v>
      </c>
      <c r="M173">
        <f>G173*Calculations!$AB$7</f>
        <v>0</v>
      </c>
      <c r="N173">
        <f>J173*Calculations!$AC$7</f>
        <v>0</v>
      </c>
      <c r="R173" s="8">
        <f t="shared" si="21"/>
        <v>0</v>
      </c>
      <c r="S173" s="6"/>
      <c r="T173" s="6"/>
      <c r="U173" s="10">
        <f t="shared" si="22"/>
        <v>0</v>
      </c>
      <c r="V173" s="11">
        <f t="shared" si="23"/>
        <v>296.93958215697347</v>
      </c>
      <c r="W173">
        <f>P173*Calculations!$AA$7</f>
        <v>0</v>
      </c>
      <c r="X173">
        <f>R173*Calculations!$AB$7</f>
        <v>0</v>
      </c>
      <c r="Y173">
        <f>U173*Calculations!$AC$7</f>
        <v>0</v>
      </c>
      <c r="AC173" s="8">
        <f t="shared" si="24"/>
        <v>0</v>
      </c>
      <c r="AD173" s="6"/>
      <c r="AE173" s="6"/>
      <c r="AF173" s="10">
        <f t="shared" si="25"/>
        <v>0</v>
      </c>
      <c r="AG173" s="11">
        <f t="shared" si="26"/>
        <v>336.93958215697347</v>
      </c>
      <c r="AH173">
        <f>AA173*Calculations!$AA$7</f>
        <v>0</v>
      </c>
      <c r="AI173">
        <f>AC173*Calculations!$AB$7</f>
        <v>0</v>
      </c>
      <c r="AJ173">
        <f>AF173*Calculations!$AC$7</f>
        <v>0</v>
      </c>
    </row>
    <row r="174" spans="7:36" x14ac:dyDescent="0.2">
      <c r="G174" s="8">
        <f t="shared" si="18"/>
        <v>0</v>
      </c>
      <c r="H174" s="6"/>
      <c r="I174" s="6"/>
      <c r="J174" s="10">
        <f t="shared" si="19"/>
        <v>0</v>
      </c>
      <c r="K174" s="11">
        <f t="shared" si="20"/>
        <v>256.93958215697347</v>
      </c>
      <c r="L174">
        <f>E174*Calculations!$AA$7</f>
        <v>0</v>
      </c>
      <c r="M174">
        <f>G174*Calculations!$AB$7</f>
        <v>0</v>
      </c>
      <c r="N174">
        <f>J174*Calculations!$AC$7</f>
        <v>0</v>
      </c>
      <c r="R174" s="8">
        <f t="shared" si="21"/>
        <v>0</v>
      </c>
      <c r="S174" s="6"/>
      <c r="T174" s="6"/>
      <c r="U174" s="10">
        <f t="shared" si="22"/>
        <v>0</v>
      </c>
      <c r="V174" s="11">
        <f t="shared" si="23"/>
        <v>296.93958215697347</v>
      </c>
      <c r="W174">
        <f>P174*Calculations!$AA$7</f>
        <v>0</v>
      </c>
      <c r="X174">
        <f>R174*Calculations!$AB$7</f>
        <v>0</v>
      </c>
      <c r="Y174">
        <f>U174*Calculations!$AC$7</f>
        <v>0</v>
      </c>
      <c r="AC174" s="8">
        <f t="shared" si="24"/>
        <v>0</v>
      </c>
      <c r="AD174" s="6"/>
      <c r="AE174" s="6"/>
      <c r="AF174" s="10">
        <f t="shared" si="25"/>
        <v>0</v>
      </c>
      <c r="AG174" s="11">
        <f t="shared" si="26"/>
        <v>336.93958215697347</v>
      </c>
      <c r="AH174">
        <f>AA174*Calculations!$AA$7</f>
        <v>0</v>
      </c>
      <c r="AI174">
        <f>AC174*Calculations!$AB$7</f>
        <v>0</v>
      </c>
      <c r="AJ174">
        <f>AF174*Calculations!$AC$7</f>
        <v>0</v>
      </c>
    </row>
    <row r="175" spans="7:36" x14ac:dyDescent="0.2">
      <c r="G175" s="8">
        <f t="shared" si="18"/>
        <v>0</v>
      </c>
      <c r="H175" s="6"/>
      <c r="I175" s="6"/>
      <c r="J175" s="10">
        <f t="shared" si="19"/>
        <v>0</v>
      </c>
      <c r="K175" s="11">
        <f t="shared" si="20"/>
        <v>256.93958215697347</v>
      </c>
      <c r="L175">
        <f>E175*Calculations!$AA$7</f>
        <v>0</v>
      </c>
      <c r="M175">
        <f>G175*Calculations!$AB$7</f>
        <v>0</v>
      </c>
      <c r="N175">
        <f>J175*Calculations!$AC$7</f>
        <v>0</v>
      </c>
      <c r="R175" s="8">
        <f t="shared" si="21"/>
        <v>0</v>
      </c>
      <c r="S175" s="6"/>
      <c r="T175" s="6"/>
      <c r="U175" s="10">
        <f t="shared" si="22"/>
        <v>0</v>
      </c>
      <c r="V175" s="11">
        <f t="shared" si="23"/>
        <v>296.93958215697347</v>
      </c>
      <c r="W175">
        <f>P175*Calculations!$AA$7</f>
        <v>0</v>
      </c>
      <c r="X175">
        <f>R175*Calculations!$AB$7</f>
        <v>0</v>
      </c>
      <c r="Y175">
        <f>U175*Calculations!$AC$7</f>
        <v>0</v>
      </c>
      <c r="AC175" s="8">
        <f t="shared" si="24"/>
        <v>0</v>
      </c>
      <c r="AD175" s="6"/>
      <c r="AE175" s="6"/>
      <c r="AF175" s="10">
        <f t="shared" si="25"/>
        <v>0</v>
      </c>
      <c r="AG175" s="11">
        <f t="shared" si="26"/>
        <v>336.93958215697347</v>
      </c>
      <c r="AH175">
        <f>AA175*Calculations!$AA$7</f>
        <v>0</v>
      </c>
      <c r="AI175">
        <f>AC175*Calculations!$AB$7</f>
        <v>0</v>
      </c>
      <c r="AJ175">
        <f>AF175*Calculations!$AC$7</f>
        <v>0</v>
      </c>
    </row>
    <row r="176" spans="7:36" x14ac:dyDescent="0.2">
      <c r="G176" s="8">
        <f t="shared" si="18"/>
        <v>0</v>
      </c>
      <c r="H176" s="6"/>
      <c r="I176" s="6"/>
      <c r="J176" s="10">
        <f t="shared" si="19"/>
        <v>0</v>
      </c>
      <c r="K176" s="11">
        <f t="shared" si="20"/>
        <v>256.93958215697347</v>
      </c>
      <c r="L176">
        <f>E176*Calculations!$AA$7</f>
        <v>0</v>
      </c>
      <c r="M176">
        <f>G176*Calculations!$AB$7</f>
        <v>0</v>
      </c>
      <c r="N176">
        <f>J176*Calculations!$AC$7</f>
        <v>0</v>
      </c>
      <c r="R176" s="8">
        <f t="shared" si="21"/>
        <v>0</v>
      </c>
      <c r="S176" s="6"/>
      <c r="T176" s="6"/>
      <c r="U176" s="10">
        <f t="shared" si="22"/>
        <v>0</v>
      </c>
      <c r="V176" s="11">
        <f t="shared" si="23"/>
        <v>296.93958215697347</v>
      </c>
      <c r="W176">
        <f>P176*Calculations!$AA$7</f>
        <v>0</v>
      </c>
      <c r="X176">
        <f>R176*Calculations!$AB$7</f>
        <v>0</v>
      </c>
      <c r="Y176">
        <f>U176*Calculations!$AC$7</f>
        <v>0</v>
      </c>
      <c r="AC176" s="8">
        <f t="shared" si="24"/>
        <v>0</v>
      </c>
      <c r="AD176" s="6"/>
      <c r="AE176" s="6"/>
      <c r="AF176" s="10">
        <f t="shared" si="25"/>
        <v>0</v>
      </c>
      <c r="AG176" s="11">
        <f t="shared" si="26"/>
        <v>336.93958215697347</v>
      </c>
      <c r="AH176">
        <f>AA176*Calculations!$AA$7</f>
        <v>0</v>
      </c>
      <c r="AI176">
        <f>AC176*Calculations!$AB$7</f>
        <v>0</v>
      </c>
      <c r="AJ176">
        <f>AF176*Calculations!$AC$7</f>
        <v>0</v>
      </c>
    </row>
    <row r="177" spans="7:36" x14ac:dyDescent="0.2">
      <c r="G177" s="8">
        <f t="shared" si="18"/>
        <v>0</v>
      </c>
      <c r="H177" s="6"/>
      <c r="I177" s="6"/>
      <c r="J177" s="10">
        <f t="shared" si="19"/>
        <v>0</v>
      </c>
      <c r="K177" s="11">
        <f t="shared" si="20"/>
        <v>256.93958215697347</v>
      </c>
      <c r="L177">
        <f>E177*Calculations!$AA$7</f>
        <v>0</v>
      </c>
      <c r="M177">
        <f>G177*Calculations!$AB$7</f>
        <v>0</v>
      </c>
      <c r="N177">
        <f>J177*Calculations!$AC$7</f>
        <v>0</v>
      </c>
      <c r="R177" s="8">
        <f t="shared" si="21"/>
        <v>0</v>
      </c>
      <c r="S177" s="6"/>
      <c r="T177" s="6"/>
      <c r="U177" s="10">
        <f t="shared" si="22"/>
        <v>0</v>
      </c>
      <c r="V177" s="11">
        <f t="shared" si="23"/>
        <v>296.93958215697347</v>
      </c>
      <c r="W177">
        <f>P177*Calculations!$AA$7</f>
        <v>0</v>
      </c>
      <c r="X177">
        <f>R177*Calculations!$AB$7</f>
        <v>0</v>
      </c>
      <c r="Y177">
        <f>U177*Calculations!$AC$7</f>
        <v>0</v>
      </c>
      <c r="AC177" s="8">
        <f t="shared" si="24"/>
        <v>0</v>
      </c>
      <c r="AD177" s="6"/>
      <c r="AE177" s="6"/>
      <c r="AF177" s="10">
        <f t="shared" si="25"/>
        <v>0</v>
      </c>
      <c r="AG177" s="11">
        <f t="shared" si="26"/>
        <v>336.93958215697347</v>
      </c>
      <c r="AH177">
        <f>AA177*Calculations!$AA$7</f>
        <v>0</v>
      </c>
      <c r="AI177">
        <f>AC177*Calculations!$AB$7</f>
        <v>0</v>
      </c>
      <c r="AJ177">
        <f>AF177*Calculations!$AC$7</f>
        <v>0</v>
      </c>
    </row>
    <row r="178" spans="7:36" x14ac:dyDescent="0.2">
      <c r="G178" s="8">
        <f t="shared" si="18"/>
        <v>0</v>
      </c>
      <c r="H178" s="6"/>
      <c r="I178" s="6"/>
      <c r="J178" s="10">
        <f t="shared" si="19"/>
        <v>0</v>
      </c>
      <c r="K178" s="11">
        <f t="shared" si="20"/>
        <v>256.93958215697347</v>
      </c>
      <c r="L178">
        <f>E178*Calculations!$AA$7</f>
        <v>0</v>
      </c>
      <c r="M178">
        <f>G178*Calculations!$AB$7</f>
        <v>0</v>
      </c>
      <c r="N178">
        <f>J178*Calculations!$AC$7</f>
        <v>0</v>
      </c>
      <c r="R178" s="8">
        <f t="shared" si="21"/>
        <v>0</v>
      </c>
      <c r="S178" s="6"/>
      <c r="T178" s="6"/>
      <c r="U178" s="10">
        <f t="shared" si="22"/>
        <v>0</v>
      </c>
      <c r="V178" s="11">
        <f t="shared" si="23"/>
        <v>296.93958215697347</v>
      </c>
      <c r="W178">
        <f>P178*Calculations!$AA$7</f>
        <v>0</v>
      </c>
      <c r="X178">
        <f>R178*Calculations!$AB$7</f>
        <v>0</v>
      </c>
      <c r="Y178">
        <f>U178*Calculations!$AC$7</f>
        <v>0</v>
      </c>
      <c r="AC178" s="8">
        <f t="shared" si="24"/>
        <v>0</v>
      </c>
      <c r="AD178" s="6"/>
      <c r="AE178" s="6"/>
      <c r="AF178" s="10">
        <f t="shared" si="25"/>
        <v>0</v>
      </c>
      <c r="AG178" s="11">
        <f t="shared" si="26"/>
        <v>336.93958215697347</v>
      </c>
      <c r="AH178">
        <f>AA178*Calculations!$AA$7</f>
        <v>0</v>
      </c>
      <c r="AI178">
        <f>AC178*Calculations!$AB$7</f>
        <v>0</v>
      </c>
      <c r="AJ178">
        <f>AF178*Calculations!$AC$7</f>
        <v>0</v>
      </c>
    </row>
    <row r="179" spans="7:36" x14ac:dyDescent="0.2">
      <c r="G179" s="8">
        <f t="shared" si="18"/>
        <v>0</v>
      </c>
      <c r="H179" s="6"/>
      <c r="I179" s="6"/>
      <c r="J179" s="10">
        <f t="shared" si="19"/>
        <v>0</v>
      </c>
      <c r="K179" s="11">
        <f t="shared" si="20"/>
        <v>256.93958215697347</v>
      </c>
      <c r="L179">
        <f>E179*Calculations!$AA$7</f>
        <v>0</v>
      </c>
      <c r="M179">
        <f>G179*Calculations!$AB$7</f>
        <v>0</v>
      </c>
      <c r="N179">
        <f>J179*Calculations!$AC$7</f>
        <v>0</v>
      </c>
      <c r="R179" s="8">
        <f t="shared" si="21"/>
        <v>0</v>
      </c>
      <c r="S179" s="6"/>
      <c r="T179" s="6"/>
      <c r="U179" s="10">
        <f t="shared" si="22"/>
        <v>0</v>
      </c>
      <c r="V179" s="11">
        <f t="shared" si="23"/>
        <v>296.93958215697347</v>
      </c>
      <c r="W179">
        <f>P179*Calculations!$AA$7</f>
        <v>0</v>
      </c>
      <c r="X179">
        <f>R179*Calculations!$AB$7</f>
        <v>0</v>
      </c>
      <c r="Y179">
        <f>U179*Calculations!$AC$7</f>
        <v>0</v>
      </c>
      <c r="AC179" s="8">
        <f t="shared" si="24"/>
        <v>0</v>
      </c>
      <c r="AD179" s="6"/>
      <c r="AE179" s="6"/>
      <c r="AF179" s="10">
        <f t="shared" si="25"/>
        <v>0</v>
      </c>
      <c r="AG179" s="11">
        <f t="shared" si="26"/>
        <v>336.93958215697347</v>
      </c>
      <c r="AH179">
        <f>AA179*Calculations!$AA$7</f>
        <v>0</v>
      </c>
      <c r="AI179">
        <f>AC179*Calculations!$AB$7</f>
        <v>0</v>
      </c>
      <c r="AJ179">
        <f>AF179*Calculations!$AC$7</f>
        <v>0</v>
      </c>
    </row>
    <row r="180" spans="7:36" x14ac:dyDescent="0.2">
      <c r="G180" s="8">
        <f t="shared" si="18"/>
        <v>0</v>
      </c>
      <c r="H180" s="6"/>
      <c r="I180" s="6"/>
      <c r="J180" s="10">
        <f t="shared" si="19"/>
        <v>0</v>
      </c>
      <c r="K180" s="11">
        <f t="shared" si="20"/>
        <v>256.93958215697347</v>
      </c>
      <c r="L180">
        <f>E180*Calculations!$AA$7</f>
        <v>0</v>
      </c>
      <c r="M180">
        <f>G180*Calculations!$AB$7</f>
        <v>0</v>
      </c>
      <c r="N180">
        <f>J180*Calculations!$AC$7</f>
        <v>0</v>
      </c>
      <c r="R180" s="8">
        <f t="shared" si="21"/>
        <v>0</v>
      </c>
      <c r="S180" s="6"/>
      <c r="T180" s="6"/>
      <c r="U180" s="10">
        <f t="shared" si="22"/>
        <v>0</v>
      </c>
      <c r="V180" s="11">
        <f t="shared" si="23"/>
        <v>296.93958215697347</v>
      </c>
      <c r="W180">
        <f>P180*Calculations!$AA$7</f>
        <v>0</v>
      </c>
      <c r="X180">
        <f>R180*Calculations!$AB$7</f>
        <v>0</v>
      </c>
      <c r="Y180">
        <f>U180*Calculations!$AC$7</f>
        <v>0</v>
      </c>
      <c r="AC180" s="8">
        <f t="shared" si="24"/>
        <v>0</v>
      </c>
      <c r="AD180" s="6"/>
      <c r="AE180" s="6"/>
      <c r="AF180" s="10">
        <f t="shared" si="25"/>
        <v>0</v>
      </c>
      <c r="AG180" s="11">
        <f t="shared" si="26"/>
        <v>336.93958215697347</v>
      </c>
      <c r="AH180">
        <f>AA180*Calculations!$AA$7</f>
        <v>0</v>
      </c>
      <c r="AI180">
        <f>AC180*Calculations!$AB$7</f>
        <v>0</v>
      </c>
      <c r="AJ180">
        <f>AF180*Calculations!$AC$7</f>
        <v>0</v>
      </c>
    </row>
    <row r="181" spans="7:36" x14ac:dyDescent="0.2">
      <c r="G181" s="8">
        <f t="shared" si="18"/>
        <v>0</v>
      </c>
      <c r="H181" s="6"/>
      <c r="I181" s="6"/>
      <c r="J181" s="10">
        <f t="shared" si="19"/>
        <v>0</v>
      </c>
      <c r="K181" s="11">
        <f t="shared" si="20"/>
        <v>256.93958215697347</v>
      </c>
      <c r="L181">
        <f>E181*Calculations!$AA$7</f>
        <v>0</v>
      </c>
      <c r="M181">
        <f>G181*Calculations!$AB$7</f>
        <v>0</v>
      </c>
      <c r="N181">
        <f>J181*Calculations!$AC$7</f>
        <v>0</v>
      </c>
      <c r="R181" s="8">
        <f t="shared" si="21"/>
        <v>0</v>
      </c>
      <c r="S181" s="6"/>
      <c r="T181" s="6"/>
      <c r="U181" s="10">
        <f t="shared" si="22"/>
        <v>0</v>
      </c>
      <c r="V181" s="11">
        <f t="shared" si="23"/>
        <v>296.93958215697347</v>
      </c>
      <c r="W181">
        <f>P181*Calculations!$AA$7</f>
        <v>0</v>
      </c>
      <c r="X181">
        <f>R181*Calculations!$AB$7</f>
        <v>0</v>
      </c>
      <c r="Y181">
        <f>U181*Calculations!$AC$7</f>
        <v>0</v>
      </c>
      <c r="AC181" s="8">
        <f t="shared" si="24"/>
        <v>0</v>
      </c>
      <c r="AD181" s="6"/>
      <c r="AE181" s="6"/>
      <c r="AF181" s="10">
        <f t="shared" si="25"/>
        <v>0</v>
      </c>
      <c r="AG181" s="11">
        <f t="shared" si="26"/>
        <v>336.93958215697347</v>
      </c>
      <c r="AH181">
        <f>AA181*Calculations!$AA$7</f>
        <v>0</v>
      </c>
      <c r="AI181">
        <f>AC181*Calculations!$AB$7</f>
        <v>0</v>
      </c>
      <c r="AJ181">
        <f>AF181*Calculations!$AC$7</f>
        <v>0</v>
      </c>
    </row>
    <row r="182" spans="7:36" x14ac:dyDescent="0.2">
      <c r="G182" s="8">
        <f t="shared" si="18"/>
        <v>0</v>
      </c>
      <c r="H182" s="6"/>
      <c r="I182" s="6"/>
      <c r="J182" s="10">
        <f t="shared" si="19"/>
        <v>0</v>
      </c>
      <c r="K182" s="11">
        <f t="shared" si="20"/>
        <v>256.93958215697347</v>
      </c>
      <c r="L182">
        <f>E182*Calculations!$AA$7</f>
        <v>0</v>
      </c>
      <c r="M182">
        <f>G182*Calculations!$AB$7</f>
        <v>0</v>
      </c>
      <c r="N182">
        <f>J182*Calculations!$AC$7</f>
        <v>0</v>
      </c>
      <c r="R182" s="8">
        <f t="shared" si="21"/>
        <v>0</v>
      </c>
      <c r="S182" s="6"/>
      <c r="T182" s="6"/>
      <c r="U182" s="10">
        <f t="shared" si="22"/>
        <v>0</v>
      </c>
      <c r="V182" s="11">
        <f t="shared" si="23"/>
        <v>296.93958215697347</v>
      </c>
      <c r="W182">
        <f>P182*Calculations!$AA$7</f>
        <v>0</v>
      </c>
      <c r="X182">
        <f>R182*Calculations!$AB$7</f>
        <v>0</v>
      </c>
      <c r="Y182">
        <f>U182*Calculations!$AC$7</f>
        <v>0</v>
      </c>
      <c r="AC182" s="8">
        <f t="shared" si="24"/>
        <v>0</v>
      </c>
      <c r="AD182" s="6"/>
      <c r="AE182" s="6"/>
      <c r="AF182" s="10">
        <f t="shared" si="25"/>
        <v>0</v>
      </c>
      <c r="AG182" s="11">
        <f t="shared" si="26"/>
        <v>336.93958215697347</v>
      </c>
      <c r="AH182">
        <f>AA182*Calculations!$AA$7</f>
        <v>0</v>
      </c>
      <c r="AI182">
        <f>AC182*Calculations!$AB$7</f>
        <v>0</v>
      </c>
      <c r="AJ182">
        <f>AF182*Calculations!$AC$7</f>
        <v>0</v>
      </c>
    </row>
    <row r="183" spans="7:36" x14ac:dyDescent="0.2">
      <c r="G183" s="8">
        <f t="shared" si="18"/>
        <v>0</v>
      </c>
      <c r="H183" s="6"/>
      <c r="I183" s="6"/>
      <c r="J183" s="10">
        <f t="shared" si="19"/>
        <v>0</v>
      </c>
      <c r="K183" s="11">
        <f t="shared" si="20"/>
        <v>256.93958215697347</v>
      </c>
      <c r="L183">
        <f>E183*Calculations!$AA$7</f>
        <v>0</v>
      </c>
      <c r="M183">
        <f>G183*Calculations!$AB$7</f>
        <v>0</v>
      </c>
      <c r="N183">
        <f>J183*Calculations!$AC$7</f>
        <v>0</v>
      </c>
      <c r="R183" s="8">
        <f t="shared" si="21"/>
        <v>0</v>
      </c>
      <c r="S183" s="6"/>
      <c r="T183" s="6"/>
      <c r="U183" s="10">
        <f t="shared" si="22"/>
        <v>0</v>
      </c>
      <c r="V183" s="11">
        <f t="shared" si="23"/>
        <v>296.93958215697347</v>
      </c>
      <c r="W183">
        <f>P183*Calculations!$AA$7</f>
        <v>0</v>
      </c>
      <c r="X183">
        <f>R183*Calculations!$AB$7</f>
        <v>0</v>
      </c>
      <c r="Y183">
        <f>U183*Calculations!$AC$7</f>
        <v>0</v>
      </c>
      <c r="AC183" s="8">
        <f t="shared" si="24"/>
        <v>0</v>
      </c>
      <c r="AD183" s="6"/>
      <c r="AE183" s="6"/>
      <c r="AF183" s="10">
        <f t="shared" si="25"/>
        <v>0</v>
      </c>
      <c r="AG183" s="11">
        <f t="shared" si="26"/>
        <v>336.93958215697347</v>
      </c>
      <c r="AH183">
        <f>AA183*Calculations!$AA$7</f>
        <v>0</v>
      </c>
      <c r="AI183">
        <f>AC183*Calculations!$AB$7</f>
        <v>0</v>
      </c>
      <c r="AJ183">
        <f>AF183*Calculations!$AC$7</f>
        <v>0</v>
      </c>
    </row>
    <row r="184" spans="7:36" x14ac:dyDescent="0.2">
      <c r="G184" s="8">
        <f t="shared" si="18"/>
        <v>0</v>
      </c>
      <c r="H184" s="6"/>
      <c r="I184" s="6"/>
      <c r="J184" s="10">
        <f t="shared" si="19"/>
        <v>0</v>
      </c>
      <c r="K184" s="11">
        <f t="shared" si="20"/>
        <v>256.93958215697347</v>
      </c>
      <c r="L184">
        <f>E184*Calculations!$AA$7</f>
        <v>0</v>
      </c>
      <c r="M184">
        <f>G184*Calculations!$AB$7</f>
        <v>0</v>
      </c>
      <c r="N184">
        <f>J184*Calculations!$AC$7</f>
        <v>0</v>
      </c>
      <c r="R184" s="8">
        <f t="shared" si="21"/>
        <v>0</v>
      </c>
      <c r="S184" s="6"/>
      <c r="T184" s="6"/>
      <c r="U184" s="10">
        <f t="shared" si="22"/>
        <v>0</v>
      </c>
      <c r="V184" s="11">
        <f t="shared" si="23"/>
        <v>296.93958215697347</v>
      </c>
      <c r="W184">
        <f>P184*Calculations!$AA$7</f>
        <v>0</v>
      </c>
      <c r="X184">
        <f>R184*Calculations!$AB$7</f>
        <v>0</v>
      </c>
      <c r="Y184">
        <f>U184*Calculations!$AC$7</f>
        <v>0</v>
      </c>
      <c r="AC184" s="8">
        <f t="shared" si="24"/>
        <v>0</v>
      </c>
      <c r="AD184" s="6"/>
      <c r="AE184" s="6"/>
      <c r="AF184" s="10">
        <f t="shared" si="25"/>
        <v>0</v>
      </c>
      <c r="AG184" s="11">
        <f t="shared" si="26"/>
        <v>336.93958215697347</v>
      </c>
      <c r="AH184">
        <f>AA184*Calculations!$AA$7</f>
        <v>0</v>
      </c>
      <c r="AI184">
        <f>AC184*Calculations!$AB$7</f>
        <v>0</v>
      </c>
      <c r="AJ184">
        <f>AF184*Calculations!$AC$7</f>
        <v>0</v>
      </c>
    </row>
    <row r="185" spans="7:36" x14ac:dyDescent="0.2">
      <c r="G185" s="8">
        <f t="shared" si="18"/>
        <v>0</v>
      </c>
      <c r="H185" s="6"/>
      <c r="I185" s="6"/>
      <c r="J185" s="10">
        <f t="shared" si="19"/>
        <v>0</v>
      </c>
      <c r="K185" s="11">
        <f t="shared" si="20"/>
        <v>256.93958215697347</v>
      </c>
      <c r="L185">
        <f>E185*Calculations!$AA$7</f>
        <v>0</v>
      </c>
      <c r="M185">
        <f>G185*Calculations!$AB$7</f>
        <v>0</v>
      </c>
      <c r="N185">
        <f>J185*Calculations!$AC$7</f>
        <v>0</v>
      </c>
      <c r="R185" s="8">
        <f t="shared" si="21"/>
        <v>0</v>
      </c>
      <c r="S185" s="6"/>
      <c r="T185" s="6"/>
      <c r="U185" s="10">
        <f t="shared" si="22"/>
        <v>0</v>
      </c>
      <c r="V185" s="11">
        <f t="shared" si="23"/>
        <v>296.93958215697347</v>
      </c>
      <c r="W185">
        <f>P185*Calculations!$AA$7</f>
        <v>0</v>
      </c>
      <c r="X185">
        <f>R185*Calculations!$AB$7</f>
        <v>0</v>
      </c>
      <c r="Y185">
        <f>U185*Calculations!$AC$7</f>
        <v>0</v>
      </c>
      <c r="AC185" s="8">
        <f t="shared" si="24"/>
        <v>0</v>
      </c>
      <c r="AD185" s="6"/>
      <c r="AE185" s="6"/>
      <c r="AF185" s="10">
        <f t="shared" si="25"/>
        <v>0</v>
      </c>
      <c r="AG185" s="11">
        <f t="shared" si="26"/>
        <v>336.93958215697347</v>
      </c>
      <c r="AH185">
        <f>AA185*Calculations!$AA$7</f>
        <v>0</v>
      </c>
      <c r="AI185">
        <f>AC185*Calculations!$AB$7</f>
        <v>0</v>
      </c>
      <c r="AJ185">
        <f>AF185*Calculations!$AC$7</f>
        <v>0</v>
      </c>
    </row>
    <row r="186" spans="7:36" x14ac:dyDescent="0.2">
      <c r="G186" s="8">
        <f t="shared" si="18"/>
        <v>0</v>
      </c>
      <c r="H186" s="6"/>
      <c r="I186" s="6"/>
      <c r="J186" s="10">
        <f t="shared" si="19"/>
        <v>0</v>
      </c>
      <c r="K186" s="11">
        <f t="shared" si="20"/>
        <v>256.93958215697347</v>
      </c>
      <c r="L186">
        <f>E186*Calculations!$AA$7</f>
        <v>0</v>
      </c>
      <c r="M186">
        <f>G186*Calculations!$AB$7</f>
        <v>0</v>
      </c>
      <c r="N186">
        <f>J186*Calculations!$AC$7</f>
        <v>0</v>
      </c>
      <c r="R186" s="8">
        <f t="shared" si="21"/>
        <v>0</v>
      </c>
      <c r="S186" s="6"/>
      <c r="T186" s="6"/>
      <c r="U186" s="10">
        <f t="shared" si="22"/>
        <v>0</v>
      </c>
      <c r="V186" s="11">
        <f t="shared" si="23"/>
        <v>296.93958215697347</v>
      </c>
      <c r="W186">
        <f>P186*Calculations!$AA$7</f>
        <v>0</v>
      </c>
      <c r="X186">
        <f>R186*Calculations!$AB$7</f>
        <v>0</v>
      </c>
      <c r="Y186">
        <f>U186*Calculations!$AC$7</f>
        <v>0</v>
      </c>
      <c r="AC186" s="8">
        <f t="shared" si="24"/>
        <v>0</v>
      </c>
      <c r="AD186" s="6"/>
      <c r="AE186" s="6"/>
      <c r="AF186" s="10">
        <f t="shared" si="25"/>
        <v>0</v>
      </c>
      <c r="AG186" s="11">
        <f t="shared" si="26"/>
        <v>336.93958215697347</v>
      </c>
      <c r="AH186">
        <f>AA186*Calculations!$AA$7</f>
        <v>0</v>
      </c>
      <c r="AI186">
        <f>AC186*Calculations!$AB$7</f>
        <v>0</v>
      </c>
      <c r="AJ186">
        <f>AF186*Calculations!$AC$7</f>
        <v>0</v>
      </c>
    </row>
    <row r="187" spans="7:36" x14ac:dyDescent="0.2">
      <c r="G187" s="8">
        <f t="shared" si="18"/>
        <v>0</v>
      </c>
      <c r="H187" s="6"/>
      <c r="I187" s="6"/>
      <c r="J187" s="10">
        <f t="shared" si="19"/>
        <v>0</v>
      </c>
      <c r="K187" s="11">
        <f t="shared" si="20"/>
        <v>256.93958215697347</v>
      </c>
      <c r="L187">
        <f>E187*Calculations!$AA$7</f>
        <v>0</v>
      </c>
      <c r="M187">
        <f>G187*Calculations!$AB$7</f>
        <v>0</v>
      </c>
      <c r="N187">
        <f>J187*Calculations!$AC$7</f>
        <v>0</v>
      </c>
      <c r="R187" s="8">
        <f t="shared" si="21"/>
        <v>0</v>
      </c>
      <c r="S187" s="6"/>
      <c r="T187" s="6"/>
      <c r="U187" s="10">
        <f t="shared" si="22"/>
        <v>0</v>
      </c>
      <c r="V187" s="11">
        <f t="shared" si="23"/>
        <v>296.93958215697347</v>
      </c>
      <c r="W187">
        <f>P187*Calculations!$AA$7</f>
        <v>0</v>
      </c>
      <c r="X187">
        <f>R187*Calculations!$AB$7</f>
        <v>0</v>
      </c>
      <c r="Y187">
        <f>U187*Calculations!$AC$7</f>
        <v>0</v>
      </c>
      <c r="AC187" s="8">
        <f t="shared" si="24"/>
        <v>0</v>
      </c>
      <c r="AD187" s="6"/>
      <c r="AE187" s="6"/>
      <c r="AF187" s="10">
        <f t="shared" si="25"/>
        <v>0</v>
      </c>
      <c r="AG187" s="11">
        <f t="shared" si="26"/>
        <v>336.93958215697347</v>
      </c>
      <c r="AH187">
        <f>AA187*Calculations!$AA$7</f>
        <v>0</v>
      </c>
      <c r="AI187">
        <f>AC187*Calculations!$AB$7</f>
        <v>0</v>
      </c>
      <c r="AJ187">
        <f>AF187*Calculations!$AC$7</f>
        <v>0</v>
      </c>
    </row>
    <row r="188" spans="7:36" x14ac:dyDescent="0.2">
      <c r="G188" s="8">
        <f t="shared" si="18"/>
        <v>0</v>
      </c>
      <c r="H188" s="6"/>
      <c r="I188" s="6"/>
      <c r="J188" s="10">
        <f t="shared" si="19"/>
        <v>0</v>
      </c>
      <c r="K188" s="11">
        <f t="shared" si="20"/>
        <v>256.93958215697347</v>
      </c>
      <c r="L188">
        <f>E188*Calculations!$AA$7</f>
        <v>0</v>
      </c>
      <c r="M188">
        <f>G188*Calculations!$AB$7</f>
        <v>0</v>
      </c>
      <c r="N188">
        <f>J188*Calculations!$AC$7</f>
        <v>0</v>
      </c>
      <c r="R188" s="8">
        <f t="shared" si="21"/>
        <v>0</v>
      </c>
      <c r="S188" s="6"/>
      <c r="T188" s="6"/>
      <c r="U188" s="10">
        <f t="shared" si="22"/>
        <v>0</v>
      </c>
      <c r="V188" s="11">
        <f t="shared" si="23"/>
        <v>296.93958215697347</v>
      </c>
      <c r="W188">
        <f>P188*Calculations!$AA$7</f>
        <v>0</v>
      </c>
      <c r="X188">
        <f>R188*Calculations!$AB$7</f>
        <v>0</v>
      </c>
      <c r="Y188">
        <f>U188*Calculations!$AC$7</f>
        <v>0</v>
      </c>
      <c r="AC188" s="8">
        <f t="shared" si="24"/>
        <v>0</v>
      </c>
      <c r="AD188" s="6"/>
      <c r="AE188" s="6"/>
      <c r="AF188" s="10">
        <f t="shared" si="25"/>
        <v>0</v>
      </c>
      <c r="AG188" s="11">
        <f t="shared" si="26"/>
        <v>336.93958215697347</v>
      </c>
      <c r="AH188">
        <f>AA188*Calculations!$AA$7</f>
        <v>0</v>
      </c>
      <c r="AI188">
        <f>AC188*Calculations!$AB$7</f>
        <v>0</v>
      </c>
      <c r="AJ188">
        <f>AF188*Calculations!$AC$7</f>
        <v>0</v>
      </c>
    </row>
    <row r="189" spans="7:36" x14ac:dyDescent="0.2">
      <c r="G189" s="8">
        <f t="shared" si="18"/>
        <v>0</v>
      </c>
      <c r="H189" s="6"/>
      <c r="I189" s="6"/>
      <c r="J189" s="10">
        <f t="shared" si="19"/>
        <v>0</v>
      </c>
      <c r="K189" s="11">
        <f t="shared" si="20"/>
        <v>256.93958215697347</v>
      </c>
      <c r="L189">
        <f>E189*Calculations!$AA$7</f>
        <v>0</v>
      </c>
      <c r="M189">
        <f>G189*Calculations!$AB$7</f>
        <v>0</v>
      </c>
      <c r="N189">
        <f>J189*Calculations!$AC$7</f>
        <v>0</v>
      </c>
      <c r="R189" s="8">
        <f t="shared" si="21"/>
        <v>0</v>
      </c>
      <c r="S189" s="6"/>
      <c r="T189" s="6"/>
      <c r="U189" s="10">
        <f t="shared" si="22"/>
        <v>0</v>
      </c>
      <c r="V189" s="11">
        <f t="shared" si="23"/>
        <v>296.93958215697347</v>
      </c>
      <c r="W189">
        <f>P189*Calculations!$AA$7</f>
        <v>0</v>
      </c>
      <c r="X189">
        <f>R189*Calculations!$AB$7</f>
        <v>0</v>
      </c>
      <c r="Y189">
        <f>U189*Calculations!$AC$7</f>
        <v>0</v>
      </c>
      <c r="AC189" s="8">
        <f t="shared" si="24"/>
        <v>0</v>
      </c>
      <c r="AD189" s="6"/>
      <c r="AE189" s="6"/>
      <c r="AF189" s="10">
        <f t="shared" si="25"/>
        <v>0</v>
      </c>
      <c r="AG189" s="11">
        <f t="shared" si="26"/>
        <v>336.93958215697347</v>
      </c>
      <c r="AH189">
        <f>AA189*Calculations!$AA$7</f>
        <v>0</v>
      </c>
      <c r="AI189">
        <f>AC189*Calculations!$AB$7</f>
        <v>0</v>
      </c>
      <c r="AJ189">
        <f>AF189*Calculations!$AC$7</f>
        <v>0</v>
      </c>
    </row>
    <row r="190" spans="7:36" x14ac:dyDescent="0.2">
      <c r="G190" s="8">
        <f t="shared" si="18"/>
        <v>0</v>
      </c>
      <c r="H190" s="6"/>
      <c r="I190" s="6"/>
      <c r="J190" s="10">
        <f t="shared" si="19"/>
        <v>0</v>
      </c>
      <c r="K190" s="11">
        <f t="shared" si="20"/>
        <v>256.93958215697347</v>
      </c>
      <c r="L190">
        <f>E190*Calculations!$AA$7</f>
        <v>0</v>
      </c>
      <c r="M190">
        <f>G190*Calculations!$AB$7</f>
        <v>0</v>
      </c>
      <c r="N190">
        <f>J190*Calculations!$AC$7</f>
        <v>0</v>
      </c>
      <c r="R190" s="8">
        <f t="shared" si="21"/>
        <v>0</v>
      </c>
      <c r="S190" s="6"/>
      <c r="T190" s="6"/>
      <c r="U190" s="10">
        <f t="shared" si="22"/>
        <v>0</v>
      </c>
      <c r="V190" s="11">
        <f t="shared" si="23"/>
        <v>296.93958215697347</v>
      </c>
      <c r="W190">
        <f>P190*Calculations!$AA$7</f>
        <v>0</v>
      </c>
      <c r="X190">
        <f>R190*Calculations!$AB$7</f>
        <v>0</v>
      </c>
      <c r="Y190">
        <f>U190*Calculations!$AC$7</f>
        <v>0</v>
      </c>
      <c r="AC190" s="8">
        <f t="shared" si="24"/>
        <v>0</v>
      </c>
      <c r="AD190" s="6"/>
      <c r="AE190" s="6"/>
      <c r="AF190" s="10">
        <f t="shared" si="25"/>
        <v>0</v>
      </c>
      <c r="AG190" s="11">
        <f t="shared" si="26"/>
        <v>336.93958215697347</v>
      </c>
      <c r="AH190">
        <f>AA190*Calculations!$AA$7</f>
        <v>0</v>
      </c>
      <c r="AI190">
        <f>AC190*Calculations!$AB$7</f>
        <v>0</v>
      </c>
      <c r="AJ190">
        <f>AF190*Calculations!$AC$7</f>
        <v>0</v>
      </c>
    </row>
    <row r="191" spans="7:36" x14ac:dyDescent="0.2">
      <c r="G191" s="8">
        <f t="shared" si="18"/>
        <v>0</v>
      </c>
      <c r="H191" s="6"/>
      <c r="I191" s="6"/>
      <c r="J191" s="10">
        <f t="shared" si="19"/>
        <v>0</v>
      </c>
      <c r="K191" s="11">
        <f t="shared" si="20"/>
        <v>256.93958215697347</v>
      </c>
      <c r="L191">
        <f>E191*Calculations!$AA$7</f>
        <v>0</v>
      </c>
      <c r="M191">
        <f>G191*Calculations!$AB$7</f>
        <v>0</v>
      </c>
      <c r="N191">
        <f>J191*Calculations!$AC$7</f>
        <v>0</v>
      </c>
      <c r="R191" s="8">
        <f t="shared" si="21"/>
        <v>0</v>
      </c>
      <c r="S191" s="6"/>
      <c r="T191" s="6"/>
      <c r="U191" s="10">
        <f t="shared" si="22"/>
        <v>0</v>
      </c>
      <c r="V191" s="11">
        <f t="shared" si="23"/>
        <v>296.93958215697347</v>
      </c>
      <c r="W191">
        <f>P191*Calculations!$AA$7</f>
        <v>0</v>
      </c>
      <c r="X191">
        <f>R191*Calculations!$AB$7</f>
        <v>0</v>
      </c>
      <c r="Y191">
        <f>U191*Calculations!$AC$7</f>
        <v>0</v>
      </c>
      <c r="AC191" s="8">
        <f t="shared" si="24"/>
        <v>0</v>
      </c>
      <c r="AD191" s="6"/>
      <c r="AE191" s="6"/>
      <c r="AF191" s="10">
        <f t="shared" si="25"/>
        <v>0</v>
      </c>
      <c r="AG191" s="11">
        <f t="shared" si="26"/>
        <v>336.93958215697347</v>
      </c>
      <c r="AH191">
        <f>AA191*Calculations!$AA$7</f>
        <v>0</v>
      </c>
      <c r="AI191">
        <f>AC191*Calculations!$AB$7</f>
        <v>0</v>
      </c>
      <c r="AJ191">
        <f>AF191*Calculations!$AC$7</f>
        <v>0</v>
      </c>
    </row>
    <row r="192" spans="7:36" x14ac:dyDescent="0.2">
      <c r="G192" s="8">
        <f t="shared" si="18"/>
        <v>0</v>
      </c>
      <c r="H192" s="6"/>
      <c r="I192" s="6"/>
      <c r="J192" s="10">
        <f t="shared" si="19"/>
        <v>0</v>
      </c>
      <c r="K192" s="11">
        <f t="shared" si="20"/>
        <v>256.93958215697347</v>
      </c>
      <c r="L192">
        <f>E192*Calculations!$AA$7</f>
        <v>0</v>
      </c>
      <c r="M192">
        <f>G192*Calculations!$AB$7</f>
        <v>0</v>
      </c>
      <c r="N192">
        <f>J192*Calculations!$AC$7</f>
        <v>0</v>
      </c>
      <c r="R192" s="8">
        <f t="shared" si="21"/>
        <v>0</v>
      </c>
      <c r="S192" s="6"/>
      <c r="T192" s="6"/>
      <c r="U192" s="10">
        <f t="shared" si="22"/>
        <v>0</v>
      </c>
      <c r="V192" s="11">
        <f t="shared" si="23"/>
        <v>296.93958215697347</v>
      </c>
      <c r="W192">
        <f>P192*Calculations!$AA$7</f>
        <v>0</v>
      </c>
      <c r="X192">
        <f>R192*Calculations!$AB$7</f>
        <v>0</v>
      </c>
      <c r="Y192">
        <f>U192*Calculations!$AC$7</f>
        <v>0</v>
      </c>
      <c r="AC192" s="8">
        <f t="shared" si="24"/>
        <v>0</v>
      </c>
      <c r="AD192" s="6"/>
      <c r="AE192" s="6"/>
      <c r="AF192" s="10">
        <f t="shared" si="25"/>
        <v>0</v>
      </c>
      <c r="AG192" s="11">
        <f t="shared" si="26"/>
        <v>336.93958215697347</v>
      </c>
      <c r="AH192">
        <f>AA192*Calculations!$AA$7</f>
        <v>0</v>
      </c>
      <c r="AI192">
        <f>AC192*Calculations!$AB$7</f>
        <v>0</v>
      </c>
      <c r="AJ192">
        <f>AF192*Calculations!$AC$7</f>
        <v>0</v>
      </c>
    </row>
    <row r="193" spans="7:36" x14ac:dyDescent="0.2">
      <c r="G193" s="8">
        <f t="shared" si="18"/>
        <v>0</v>
      </c>
      <c r="H193" s="6"/>
      <c r="I193" s="6"/>
      <c r="J193" s="10">
        <f t="shared" si="19"/>
        <v>0</v>
      </c>
      <c r="K193" s="11">
        <f t="shared" si="20"/>
        <v>256.93958215697347</v>
      </c>
      <c r="L193">
        <f>E193*Calculations!$AA$7</f>
        <v>0</v>
      </c>
      <c r="M193">
        <f>G193*Calculations!$AB$7</f>
        <v>0</v>
      </c>
      <c r="N193">
        <f>J193*Calculations!$AC$7</f>
        <v>0</v>
      </c>
      <c r="R193" s="8">
        <f t="shared" si="21"/>
        <v>0</v>
      </c>
      <c r="S193" s="6"/>
      <c r="T193" s="6"/>
      <c r="U193" s="10">
        <f t="shared" si="22"/>
        <v>0</v>
      </c>
      <c r="V193" s="11">
        <f t="shared" si="23"/>
        <v>296.93958215697347</v>
      </c>
      <c r="W193">
        <f>P193*Calculations!$AA$7</f>
        <v>0</v>
      </c>
      <c r="X193">
        <f>R193*Calculations!$AB$7</f>
        <v>0</v>
      </c>
      <c r="Y193">
        <f>U193*Calculations!$AC$7</f>
        <v>0</v>
      </c>
      <c r="AC193" s="8">
        <f t="shared" si="24"/>
        <v>0</v>
      </c>
      <c r="AD193" s="6"/>
      <c r="AE193" s="6"/>
      <c r="AF193" s="10">
        <f t="shared" si="25"/>
        <v>0</v>
      </c>
      <c r="AG193" s="11">
        <f t="shared" si="26"/>
        <v>336.93958215697347</v>
      </c>
      <c r="AH193">
        <f>AA193*Calculations!$AA$7</f>
        <v>0</v>
      </c>
      <c r="AI193">
        <f>AC193*Calculations!$AB$7</f>
        <v>0</v>
      </c>
      <c r="AJ193">
        <f>AF193*Calculations!$AC$7</f>
        <v>0</v>
      </c>
    </row>
    <row r="194" spans="7:36" x14ac:dyDescent="0.2">
      <c r="G194" s="8">
        <f t="shared" si="18"/>
        <v>0</v>
      </c>
      <c r="H194" s="6"/>
      <c r="I194" s="6"/>
      <c r="J194" s="10">
        <f t="shared" si="19"/>
        <v>0</v>
      </c>
      <c r="K194" s="11">
        <f t="shared" si="20"/>
        <v>256.93958215697347</v>
      </c>
      <c r="L194">
        <f>E194*Calculations!$AA$7</f>
        <v>0</v>
      </c>
      <c r="M194">
        <f>G194*Calculations!$AB$7</f>
        <v>0</v>
      </c>
      <c r="N194">
        <f>J194*Calculations!$AC$7</f>
        <v>0</v>
      </c>
      <c r="R194" s="8">
        <f t="shared" si="21"/>
        <v>0</v>
      </c>
      <c r="S194" s="6"/>
      <c r="T194" s="6"/>
      <c r="U194" s="10">
        <f t="shared" si="22"/>
        <v>0</v>
      </c>
      <c r="V194" s="11">
        <f t="shared" si="23"/>
        <v>296.93958215697347</v>
      </c>
      <c r="W194">
        <f>P194*Calculations!$AA$7</f>
        <v>0</v>
      </c>
      <c r="X194">
        <f>R194*Calculations!$AB$7</f>
        <v>0</v>
      </c>
      <c r="Y194">
        <f>U194*Calculations!$AC$7</f>
        <v>0</v>
      </c>
      <c r="AC194" s="8">
        <f t="shared" si="24"/>
        <v>0</v>
      </c>
      <c r="AD194" s="6"/>
      <c r="AE194" s="6"/>
      <c r="AF194" s="10">
        <f t="shared" si="25"/>
        <v>0</v>
      </c>
      <c r="AG194" s="11">
        <f t="shared" si="26"/>
        <v>336.93958215697347</v>
      </c>
      <c r="AH194">
        <f>AA194*Calculations!$AA$7</f>
        <v>0</v>
      </c>
      <c r="AI194">
        <f>AC194*Calculations!$AB$7</f>
        <v>0</v>
      </c>
      <c r="AJ194">
        <f>AF194*Calculations!$AC$7</f>
        <v>0</v>
      </c>
    </row>
    <row r="195" spans="7:36" x14ac:dyDescent="0.2">
      <c r="G195" s="8">
        <f t="shared" si="18"/>
        <v>0</v>
      </c>
      <c r="H195" s="6"/>
      <c r="I195" s="6"/>
      <c r="J195" s="10">
        <f t="shared" si="19"/>
        <v>0</v>
      </c>
      <c r="K195" s="11">
        <f t="shared" si="20"/>
        <v>256.93958215697347</v>
      </c>
      <c r="L195">
        <f>E195*Calculations!$AA$7</f>
        <v>0</v>
      </c>
      <c r="M195">
        <f>G195*Calculations!$AB$7</f>
        <v>0</v>
      </c>
      <c r="N195">
        <f>J195*Calculations!$AC$7</f>
        <v>0</v>
      </c>
      <c r="R195" s="8">
        <f t="shared" si="21"/>
        <v>0</v>
      </c>
      <c r="S195" s="6"/>
      <c r="T195" s="6"/>
      <c r="U195" s="10">
        <f t="shared" si="22"/>
        <v>0</v>
      </c>
      <c r="V195" s="11">
        <f t="shared" si="23"/>
        <v>296.93958215697347</v>
      </c>
      <c r="W195">
        <f>P195*Calculations!$AA$7</f>
        <v>0</v>
      </c>
      <c r="X195">
        <f>R195*Calculations!$AB$7</f>
        <v>0</v>
      </c>
      <c r="Y195">
        <f>U195*Calculations!$AC$7</f>
        <v>0</v>
      </c>
      <c r="AC195" s="8">
        <f t="shared" si="24"/>
        <v>0</v>
      </c>
      <c r="AD195" s="6"/>
      <c r="AE195" s="6"/>
      <c r="AF195" s="10">
        <f t="shared" si="25"/>
        <v>0</v>
      </c>
      <c r="AG195" s="11">
        <f t="shared" si="26"/>
        <v>336.93958215697347</v>
      </c>
      <c r="AH195">
        <f>AA195*Calculations!$AA$7</f>
        <v>0</v>
      </c>
      <c r="AI195">
        <f>AC195*Calculations!$AB$7</f>
        <v>0</v>
      </c>
      <c r="AJ195">
        <f>AF195*Calculations!$AC$7</f>
        <v>0</v>
      </c>
    </row>
    <row r="196" spans="7:36" x14ac:dyDescent="0.2">
      <c r="G196" s="8">
        <f t="shared" ref="G196:G201" si="27">IF(E196+F196=0, 0, E196/(E196+F196))</f>
        <v>0</v>
      </c>
      <c r="H196" s="6"/>
      <c r="I196" s="6"/>
      <c r="J196" s="10">
        <f t="shared" si="19"/>
        <v>0</v>
      </c>
      <c r="K196" s="11">
        <f t="shared" si="20"/>
        <v>256.93958215697347</v>
      </c>
      <c r="L196">
        <f>E196*Calculations!$AA$7</f>
        <v>0</v>
      </c>
      <c r="M196">
        <f>G196*Calculations!$AB$7</f>
        <v>0</v>
      </c>
      <c r="N196">
        <f>J196*Calculations!$AC$7</f>
        <v>0</v>
      </c>
      <c r="R196" s="8">
        <f t="shared" si="21"/>
        <v>0</v>
      </c>
      <c r="S196" s="6"/>
      <c r="T196" s="6"/>
      <c r="U196" s="10">
        <f t="shared" si="22"/>
        <v>0</v>
      </c>
      <c r="V196" s="11">
        <f t="shared" si="23"/>
        <v>296.93958215697347</v>
      </c>
      <c r="W196">
        <f>P196*Calculations!$AA$7</f>
        <v>0</v>
      </c>
      <c r="X196">
        <f>R196*Calculations!$AB$7</f>
        <v>0</v>
      </c>
      <c r="Y196">
        <f>U196*Calculations!$AC$7</f>
        <v>0</v>
      </c>
      <c r="AC196" s="8">
        <f t="shared" si="24"/>
        <v>0</v>
      </c>
      <c r="AD196" s="6"/>
      <c r="AE196" s="6"/>
      <c r="AF196" s="10">
        <f t="shared" si="25"/>
        <v>0</v>
      </c>
      <c r="AG196" s="11">
        <f t="shared" si="26"/>
        <v>336.93958215697347</v>
      </c>
      <c r="AH196">
        <f>AA196*Calculations!$AA$7</f>
        <v>0</v>
      </c>
      <c r="AI196">
        <f>AC196*Calculations!$AB$7</f>
        <v>0</v>
      </c>
      <c r="AJ196">
        <f>AF196*Calculations!$AC$7</f>
        <v>0</v>
      </c>
    </row>
    <row r="197" spans="7:36" x14ac:dyDescent="0.2">
      <c r="G197" s="8">
        <f t="shared" si="27"/>
        <v>0</v>
      </c>
      <c r="H197" s="6"/>
      <c r="I197" s="6"/>
      <c r="J197" s="10">
        <f t="shared" ref="J197:J201" si="28">H197-(0.5*I197)</f>
        <v>0</v>
      </c>
      <c r="K197" s="11">
        <f t="shared" ref="K197:K201" si="29">(((SUM(L197:N197)-4563)/1771)*40)+360</f>
        <v>256.93958215697347</v>
      </c>
      <c r="L197">
        <f>E197*Calculations!$AA$7</f>
        <v>0</v>
      </c>
      <c r="M197">
        <f>G197*Calculations!$AB$7</f>
        <v>0</v>
      </c>
      <c r="N197">
        <f>J197*Calculations!$AC$7</f>
        <v>0</v>
      </c>
      <c r="R197" s="8">
        <f t="shared" ref="R197:R201" si="30">IF(P197+Q197=0, 0, P197/(P197+Q197))</f>
        <v>0</v>
      </c>
      <c r="S197" s="6"/>
      <c r="T197" s="6"/>
      <c r="U197" s="10">
        <f t="shared" ref="U197:U201" si="31">S197-(0.5*T197)</f>
        <v>0</v>
      </c>
      <c r="V197" s="11">
        <f t="shared" ref="V197:V201" si="32">(((SUM(W197:Y197)-4563)/1771)*40)+400</f>
        <v>296.93958215697347</v>
      </c>
      <c r="W197">
        <f>P197*Calculations!$AA$7</f>
        <v>0</v>
      </c>
      <c r="X197">
        <f>R197*Calculations!$AB$7</f>
        <v>0</v>
      </c>
      <c r="Y197">
        <f>U197*Calculations!$AC$7</f>
        <v>0</v>
      </c>
      <c r="AC197" s="8">
        <f t="shared" ref="AC197:AC201" si="33">IF(AA197+AB197=0, 0, AA197/(AA197+AB197))</f>
        <v>0</v>
      </c>
      <c r="AD197" s="6"/>
      <c r="AE197" s="6"/>
      <c r="AF197" s="10">
        <f t="shared" ref="AF197:AF201" si="34">AD197-(0.5*AE197)</f>
        <v>0</v>
      </c>
      <c r="AG197" s="11">
        <f t="shared" ref="AG197:AG201" si="35">(((SUM(AH197:AJ197)-4563)/1771)*40)+440</f>
        <v>336.93958215697347</v>
      </c>
      <c r="AH197">
        <f>AA197*Calculations!$AA$7</f>
        <v>0</v>
      </c>
      <c r="AI197">
        <f>AC197*Calculations!$AB$7</f>
        <v>0</v>
      </c>
      <c r="AJ197">
        <f>AF197*Calculations!$AC$7</f>
        <v>0</v>
      </c>
    </row>
    <row r="198" spans="7:36" x14ac:dyDescent="0.2">
      <c r="G198" s="8">
        <f t="shared" si="27"/>
        <v>0</v>
      </c>
      <c r="H198" s="6"/>
      <c r="I198" s="6"/>
      <c r="J198" s="10">
        <f t="shared" si="28"/>
        <v>0</v>
      </c>
      <c r="K198" s="11">
        <f t="shared" si="29"/>
        <v>256.93958215697347</v>
      </c>
      <c r="L198">
        <f>E198*Calculations!$AA$7</f>
        <v>0</v>
      </c>
      <c r="M198">
        <f>G198*Calculations!$AB$7</f>
        <v>0</v>
      </c>
      <c r="N198">
        <f>J198*Calculations!$AC$7</f>
        <v>0</v>
      </c>
      <c r="R198" s="8">
        <f t="shared" si="30"/>
        <v>0</v>
      </c>
      <c r="S198" s="6"/>
      <c r="T198" s="6"/>
      <c r="U198" s="10">
        <f t="shared" si="31"/>
        <v>0</v>
      </c>
      <c r="V198" s="11">
        <f t="shared" si="32"/>
        <v>296.93958215697347</v>
      </c>
      <c r="W198">
        <f>P198*Calculations!$AA$7</f>
        <v>0</v>
      </c>
      <c r="X198">
        <f>R198*Calculations!$AB$7</f>
        <v>0</v>
      </c>
      <c r="Y198">
        <f>U198*Calculations!$AC$7</f>
        <v>0</v>
      </c>
      <c r="AC198" s="8">
        <f t="shared" si="33"/>
        <v>0</v>
      </c>
      <c r="AD198" s="6"/>
      <c r="AE198" s="6"/>
      <c r="AF198" s="10">
        <f t="shared" si="34"/>
        <v>0</v>
      </c>
      <c r="AG198" s="11">
        <f t="shared" si="35"/>
        <v>336.93958215697347</v>
      </c>
      <c r="AH198">
        <f>AA198*Calculations!$AA$7</f>
        <v>0</v>
      </c>
      <c r="AI198">
        <f>AC198*Calculations!$AB$7</f>
        <v>0</v>
      </c>
      <c r="AJ198">
        <f>AF198*Calculations!$AC$7</f>
        <v>0</v>
      </c>
    </row>
    <row r="199" spans="7:36" x14ac:dyDescent="0.2">
      <c r="G199" s="8">
        <f t="shared" si="27"/>
        <v>0</v>
      </c>
      <c r="H199" s="6"/>
      <c r="I199" s="6"/>
      <c r="J199" s="10">
        <f t="shared" si="28"/>
        <v>0</v>
      </c>
      <c r="K199" s="11">
        <f t="shared" si="29"/>
        <v>256.93958215697347</v>
      </c>
      <c r="L199">
        <f>E199*Calculations!$AA$7</f>
        <v>0</v>
      </c>
      <c r="M199">
        <f>G199*Calculations!$AB$7</f>
        <v>0</v>
      </c>
      <c r="N199">
        <f>J199*Calculations!$AC$7</f>
        <v>0</v>
      </c>
      <c r="R199" s="8">
        <f t="shared" si="30"/>
        <v>0</v>
      </c>
      <c r="S199" s="6"/>
      <c r="T199" s="6"/>
      <c r="U199" s="10">
        <f t="shared" si="31"/>
        <v>0</v>
      </c>
      <c r="V199" s="11">
        <f t="shared" si="32"/>
        <v>296.93958215697347</v>
      </c>
      <c r="W199">
        <f>P199*Calculations!$AA$7</f>
        <v>0</v>
      </c>
      <c r="X199">
        <f>R199*Calculations!$AB$7</f>
        <v>0</v>
      </c>
      <c r="Y199">
        <f>U199*Calculations!$AC$7</f>
        <v>0</v>
      </c>
      <c r="AC199" s="8">
        <f t="shared" si="33"/>
        <v>0</v>
      </c>
      <c r="AD199" s="6"/>
      <c r="AE199" s="6"/>
      <c r="AF199" s="10">
        <f t="shared" si="34"/>
        <v>0</v>
      </c>
      <c r="AG199" s="11">
        <f t="shared" si="35"/>
        <v>336.93958215697347</v>
      </c>
      <c r="AH199">
        <f>AA199*Calculations!$AA$7</f>
        <v>0</v>
      </c>
      <c r="AI199">
        <f>AC199*Calculations!$AB$7</f>
        <v>0</v>
      </c>
      <c r="AJ199">
        <f>AF199*Calculations!$AC$7</f>
        <v>0</v>
      </c>
    </row>
    <row r="200" spans="7:36" x14ac:dyDescent="0.2">
      <c r="G200" s="8">
        <f t="shared" si="27"/>
        <v>0</v>
      </c>
      <c r="H200" s="6"/>
      <c r="I200" s="6"/>
      <c r="J200" s="10">
        <f t="shared" si="28"/>
        <v>0</v>
      </c>
      <c r="K200" s="11">
        <f t="shared" si="29"/>
        <v>256.93958215697347</v>
      </c>
      <c r="L200">
        <f>E200*Calculations!$AA$7</f>
        <v>0</v>
      </c>
      <c r="M200">
        <f>G200*Calculations!$AB$7</f>
        <v>0</v>
      </c>
      <c r="N200">
        <f>J200*Calculations!$AC$7</f>
        <v>0</v>
      </c>
      <c r="R200" s="8">
        <f t="shared" si="30"/>
        <v>0</v>
      </c>
      <c r="S200" s="6"/>
      <c r="T200" s="6"/>
      <c r="U200" s="10">
        <f t="shared" si="31"/>
        <v>0</v>
      </c>
      <c r="V200" s="11">
        <f t="shared" si="32"/>
        <v>296.93958215697347</v>
      </c>
      <c r="W200">
        <f>P200*Calculations!$AA$7</f>
        <v>0</v>
      </c>
      <c r="X200">
        <f>R200*Calculations!$AB$7</f>
        <v>0</v>
      </c>
      <c r="Y200">
        <f>U200*Calculations!$AC$7</f>
        <v>0</v>
      </c>
      <c r="AC200" s="8">
        <f t="shared" si="33"/>
        <v>0</v>
      </c>
      <c r="AD200" s="6"/>
      <c r="AE200" s="6"/>
      <c r="AF200" s="10">
        <f t="shared" si="34"/>
        <v>0</v>
      </c>
      <c r="AG200" s="11">
        <f t="shared" si="35"/>
        <v>336.93958215697347</v>
      </c>
      <c r="AH200">
        <f>AA200*Calculations!$AA$7</f>
        <v>0</v>
      </c>
      <c r="AI200">
        <f>AC200*Calculations!$AB$7</f>
        <v>0</v>
      </c>
      <c r="AJ200">
        <f>AF200*Calculations!$AC$7</f>
        <v>0</v>
      </c>
    </row>
    <row r="201" spans="7:36" x14ac:dyDescent="0.2">
      <c r="G201" s="8">
        <f t="shared" si="27"/>
        <v>0</v>
      </c>
      <c r="H201" s="6"/>
      <c r="I201" s="6"/>
      <c r="J201" s="10">
        <f t="shared" si="28"/>
        <v>0</v>
      </c>
      <c r="K201" s="11">
        <f t="shared" si="29"/>
        <v>256.93958215697347</v>
      </c>
      <c r="L201">
        <f>E201*Calculations!$AA$7</f>
        <v>0</v>
      </c>
      <c r="M201">
        <f>G201*Calculations!$AB$7</f>
        <v>0</v>
      </c>
      <c r="N201">
        <f>J201*Calculations!$AC$7</f>
        <v>0</v>
      </c>
      <c r="R201" s="8">
        <f t="shared" si="30"/>
        <v>0</v>
      </c>
      <c r="S201" s="6"/>
      <c r="T201" s="6"/>
      <c r="U201" s="10">
        <f t="shared" si="31"/>
        <v>0</v>
      </c>
      <c r="V201" s="11">
        <f t="shared" si="32"/>
        <v>296.93958215697347</v>
      </c>
      <c r="W201">
        <f>P201*Calculations!$AA$7</f>
        <v>0</v>
      </c>
      <c r="X201">
        <f>R201*Calculations!$AB$7</f>
        <v>0</v>
      </c>
      <c r="Y201">
        <f>U201*Calculations!$AC$7</f>
        <v>0</v>
      </c>
      <c r="AC201" s="8">
        <f t="shared" si="33"/>
        <v>0</v>
      </c>
      <c r="AD201" s="6"/>
      <c r="AE201" s="6"/>
      <c r="AF201" s="10">
        <f t="shared" si="34"/>
        <v>0</v>
      </c>
      <c r="AG201" s="11">
        <f t="shared" si="35"/>
        <v>336.93958215697347</v>
      </c>
      <c r="AH201">
        <f>AA201*Calculations!$AA$7</f>
        <v>0</v>
      </c>
      <c r="AI201">
        <f>AC201*Calculations!$AB$7</f>
        <v>0</v>
      </c>
      <c r="AJ201">
        <f>AF201*Calculations!$AC$7</f>
        <v>0</v>
      </c>
    </row>
  </sheetData>
  <sheetProtection algorithmName="SHA-512" hashValue="WqxSn+elETTsmY2vIeVpeDfZ9rd1hG/XmzgIzQKD/QUi3m9EioCrbXVPEDyLhhHgU4fsedCoO1uff0AKFBy0cg==" saltValue="VZkEN2cxmCf2aKCRvUx7xA==" spinCount="100000" sheet="1" insertRows="0" deleteRows="0" sort="0" autoFilter="0"/>
  <autoFilter ref="A3:AP3" xr:uid="{3D6C316B-DA3F-4A6A-AE5A-018EDC006270}"/>
  <mergeCells count="6">
    <mergeCell ref="AH1:AJ1"/>
    <mergeCell ref="L1:N1"/>
    <mergeCell ref="E1:K1"/>
    <mergeCell ref="P1:V1"/>
    <mergeCell ref="W1:Y1"/>
    <mergeCell ref="AA1:AG1"/>
  </mergeCells>
  <pageMargins left="0.7" right="0.7" top="0.75" bottom="0.75" header="0.3" footer="0.3"/>
  <pageSetup paperSize="9"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cellIs" priority="48" operator="greaterThan" id="{9DD7B8EE-501F-4FB2-9395-CBC8EFF956E4}">
            <xm:f>Calculations!$N$19</xm:f>
            <x14:dxf>
              <font>
                <color rgb="FF9C0006"/>
              </font>
              <fill>
                <patternFill>
                  <bgColor rgb="FFFFC7CE"/>
                </patternFill>
              </fill>
            </x14:dxf>
          </x14:cfRule>
          <x14:cfRule type="cellIs" priority="47" operator="greaterThan" id="{42F04385-EFD4-4675-AE6F-D02E5342693D}">
            <xm:f>Calculations!$N$20</xm:f>
            <x14:dxf>
              <font>
                <color rgb="FF9C5700"/>
              </font>
              <fill>
                <patternFill>
                  <bgColor rgb="FFFFEB9C"/>
                </patternFill>
              </fill>
            </x14:dxf>
          </x14:cfRule>
          <x14:cfRule type="cellIs" priority="46" operator="greaterThan" id="{266D26F1-0E55-4391-841E-E377A7D2195C}">
            <xm:f>Calculations!$N$21</xm:f>
            <x14:dxf>
              <font>
                <color rgb="FF006100"/>
              </font>
              <fill>
                <patternFill>
                  <bgColor rgb="FFC6EFCE"/>
                </patternFill>
              </fill>
            </x14:dxf>
          </x14:cfRule>
          <x14:cfRule type="cellIs" priority="45" operator="greaterThan" id="{1B915A2D-30F6-4277-B35C-C3D7DCF0E05D}">
            <xm:f>Calculations!$N$22</xm:f>
            <x14:dxf>
              <font>
                <color theme="4" tint="-0.499984740745262"/>
              </font>
              <fill>
                <patternFill>
                  <bgColor theme="8" tint="0.79998168889431442"/>
                </patternFill>
              </fill>
            </x14:dxf>
          </x14:cfRule>
          <xm:sqref>E1:E1048576</xm:sqref>
        </x14:conditionalFormatting>
        <x14:conditionalFormatting xmlns:xm="http://schemas.microsoft.com/office/excel/2006/main">
          <x14:cfRule type="cellIs" priority="36" operator="greaterThan" id="{1E026F8A-1CC5-4DDE-BDB5-23D04512B13C}">
            <xm:f>Calculations!$P$19/100</xm:f>
            <x14:dxf>
              <font>
                <color rgb="FF9C0006"/>
              </font>
              <fill>
                <patternFill>
                  <bgColor rgb="FFFFC7CE"/>
                </patternFill>
              </fill>
            </x14:dxf>
          </x14:cfRule>
          <x14:cfRule type="cellIs" priority="33" operator="greaterThan" id="{CA98AAF2-3EE6-4A73-855D-642FEDAE8D68}">
            <xm:f>Calculations!$P$22/100</xm:f>
            <x14:dxf>
              <font>
                <color theme="4" tint="-0.499984740745262"/>
              </font>
              <fill>
                <patternFill>
                  <bgColor theme="8" tint="0.79998168889431442"/>
                </patternFill>
              </fill>
            </x14:dxf>
          </x14:cfRule>
          <x14:cfRule type="cellIs" priority="35" operator="greaterThan" id="{AA30E1E2-76F9-46AA-8471-37D77B708CA0}">
            <xm:f>Calculations!$P$20/100</xm:f>
            <x14:dxf>
              <font>
                <color rgb="FF9C5700"/>
              </font>
              <fill>
                <patternFill>
                  <bgColor rgb="FFFFEB9C"/>
                </patternFill>
              </fill>
            </x14:dxf>
          </x14:cfRule>
          <x14:cfRule type="cellIs" priority="34" operator="greaterThan" id="{F5F062E4-6377-4B68-9F6A-6D6A26B71561}">
            <xm:f>Calculations!$P$21/100</xm:f>
            <x14:dxf>
              <font>
                <color rgb="FF006100"/>
              </font>
              <fill>
                <patternFill>
                  <bgColor rgb="FFC6EFCE"/>
                </patternFill>
              </fill>
            </x14:dxf>
          </x14:cfRule>
          <xm:sqref>G1:G1048576</xm:sqref>
        </x14:conditionalFormatting>
        <x14:conditionalFormatting xmlns:xm="http://schemas.microsoft.com/office/excel/2006/main">
          <x14:cfRule type="cellIs" priority="24" operator="greaterThan" id="{ECE1C0DF-87CC-4E9B-9C13-BF22E6F8B1E5}">
            <xm:f>Calculations!$R$19</xm:f>
            <x14:dxf>
              <font>
                <color rgb="FF9C0006"/>
              </font>
              <fill>
                <patternFill>
                  <bgColor rgb="FFFFC7CE"/>
                </patternFill>
              </fill>
            </x14:dxf>
          </x14:cfRule>
          <x14:cfRule type="cellIs" priority="21" operator="greaterThan" id="{6BCC725E-F881-41BB-8B66-EAAE62523242}">
            <xm:f>Calculations!$R$22</xm:f>
            <x14:dxf>
              <font>
                <color theme="4" tint="-0.499984740745262"/>
              </font>
              <fill>
                <patternFill>
                  <bgColor theme="8" tint="0.79998168889431442"/>
                </patternFill>
              </fill>
            </x14:dxf>
          </x14:cfRule>
          <x14:cfRule type="cellIs" priority="23" operator="greaterThan" id="{2F55A9EE-86CC-4717-A03F-4A17FDC3C7AF}">
            <xm:f>Calculations!$R$20</xm:f>
            <x14:dxf>
              <font>
                <color rgb="FF9C5700"/>
              </font>
              <fill>
                <patternFill>
                  <bgColor rgb="FFFFEB9C"/>
                </patternFill>
              </fill>
            </x14:dxf>
          </x14:cfRule>
          <x14:cfRule type="cellIs" priority="22" operator="greaterThan" id="{C900A941-ACAB-4354-BAAC-EDD081796F9B}">
            <xm:f>Calculations!$R$21</xm:f>
            <x14:dxf>
              <font>
                <color rgb="FF006100"/>
              </font>
              <fill>
                <patternFill>
                  <bgColor rgb="FFC6EFCE"/>
                </patternFill>
              </fill>
            </x14:dxf>
          </x14:cfRule>
          <xm:sqref>J1:J1048576</xm:sqref>
        </x14:conditionalFormatting>
        <x14:conditionalFormatting xmlns:xm="http://schemas.microsoft.com/office/excel/2006/main">
          <x14:cfRule type="cellIs" priority="10" operator="greaterThan" id="{37D2BF5D-2D03-4363-9D72-F377E3483408}">
            <xm:f>Calculations!$B$21</xm:f>
            <x14:dxf>
              <font>
                <color rgb="FF006100"/>
              </font>
              <fill>
                <patternFill>
                  <bgColor rgb="FFC6EFCE"/>
                </patternFill>
              </fill>
            </x14:dxf>
          </x14:cfRule>
          <x14:cfRule type="cellIs" priority="11" operator="greaterThan" id="{95BD2367-FB3A-4CD1-A9F7-0D825C6A3824}">
            <xm:f>Calculations!$B$20</xm:f>
            <x14:dxf>
              <font>
                <color rgb="FF9C5700"/>
              </font>
              <fill>
                <patternFill>
                  <bgColor rgb="FFFFEB9C"/>
                </patternFill>
              </fill>
            </x14:dxf>
          </x14:cfRule>
          <x14:cfRule type="cellIs" priority="9" operator="greaterThan" id="{87C701B9-C3D3-4CB3-B9DC-F95BB18C83FC}">
            <xm:f>Calculations!$B$22</xm:f>
            <x14:dxf>
              <font>
                <color theme="4" tint="-0.499984740745262"/>
              </font>
              <fill>
                <patternFill>
                  <bgColor theme="8" tint="0.79998168889431442"/>
                </patternFill>
              </fill>
            </x14:dxf>
          </x14:cfRule>
          <x14:cfRule type="cellIs" priority="12" operator="greaterThan" id="{620750D6-594A-49F8-8394-FA5764C74ECC}">
            <xm:f>Calculations!$B$19</xm:f>
            <x14:dxf>
              <font>
                <color rgb="FF9C0006"/>
              </font>
              <fill>
                <patternFill>
                  <bgColor rgb="FFFFC7CE"/>
                </patternFill>
              </fill>
            </x14:dxf>
          </x14:cfRule>
          <xm:sqref>K1:K1048576</xm:sqref>
        </x14:conditionalFormatting>
        <x14:conditionalFormatting xmlns:xm="http://schemas.microsoft.com/office/excel/2006/main">
          <x14:cfRule type="cellIs" priority="44" operator="greaterThan" id="{2A21A127-DEF8-41CE-BBAE-5F2B7F028D28}">
            <xm:f>Calculations!$N$58</xm:f>
            <x14:dxf>
              <font>
                <color rgb="FF9C0006"/>
              </font>
              <fill>
                <patternFill>
                  <bgColor rgb="FFFFC7CE"/>
                </patternFill>
              </fill>
            </x14:dxf>
          </x14:cfRule>
          <x14:cfRule type="cellIs" priority="43" operator="greaterThan" id="{39D0CA5B-42A4-4B7A-A804-DDE5F398F381}">
            <xm:f>Calculations!$N$59</xm:f>
            <x14:dxf>
              <font>
                <color rgb="FF9C5700"/>
              </font>
              <fill>
                <patternFill>
                  <bgColor rgb="FFFFEB9C"/>
                </patternFill>
              </fill>
            </x14:dxf>
          </x14:cfRule>
          <x14:cfRule type="cellIs" priority="42" operator="greaterThan" id="{CA88AB5B-0626-4506-8938-8922BCCACA2D}">
            <xm:f>Calculations!$N$60</xm:f>
            <x14:dxf>
              <font>
                <color rgb="FF006100"/>
              </font>
              <fill>
                <patternFill>
                  <bgColor rgb="FFC6EFCE"/>
                </patternFill>
              </fill>
            </x14:dxf>
          </x14:cfRule>
          <x14:cfRule type="cellIs" priority="41" operator="greaterThan" id="{0215955A-3E29-47D0-9D73-DFF6DBF8489F}">
            <xm:f>Calculations!$N$61</xm:f>
            <x14:dxf>
              <font>
                <color theme="4" tint="-0.499984740745262"/>
              </font>
              <fill>
                <patternFill>
                  <bgColor theme="8" tint="0.79998168889431442"/>
                </patternFill>
              </fill>
            </x14:dxf>
          </x14:cfRule>
          <xm:sqref>P1:P1048576</xm:sqref>
        </x14:conditionalFormatting>
        <x14:conditionalFormatting xmlns:xm="http://schemas.microsoft.com/office/excel/2006/main">
          <x14:cfRule type="cellIs" priority="29" operator="greaterThan" id="{68F5CE4A-B26C-453E-A6A5-B774F98137F9}">
            <xm:f>Calculations!$P$61/100</xm:f>
            <x14:dxf>
              <font>
                <color theme="4" tint="-0.499984740745262"/>
              </font>
              <fill>
                <patternFill>
                  <bgColor theme="8" tint="0.79998168889431442"/>
                </patternFill>
              </fill>
            </x14:dxf>
          </x14:cfRule>
          <x14:cfRule type="cellIs" priority="30" operator="greaterThan" id="{2B65D2A0-8288-4EF2-9C51-71D93033CF91}">
            <xm:f>Calculations!$P$60/100</xm:f>
            <x14:dxf>
              <font>
                <color rgb="FF006100"/>
              </font>
              <fill>
                <patternFill>
                  <bgColor rgb="FFC6EFCE"/>
                </patternFill>
              </fill>
            </x14:dxf>
          </x14:cfRule>
          <x14:cfRule type="cellIs" priority="32" operator="greaterThan" id="{28A638DA-C4C1-4C46-9E79-F0CDF39D7D88}">
            <xm:f>Calculations!$P$58/100</xm:f>
            <x14:dxf>
              <font>
                <color rgb="FF9C0006"/>
              </font>
              <fill>
                <patternFill>
                  <bgColor rgb="FFFFC7CE"/>
                </patternFill>
              </fill>
            </x14:dxf>
          </x14:cfRule>
          <x14:cfRule type="cellIs" priority="31" operator="greaterThan" id="{1402BDCC-EF59-4B06-9D31-012BCBC68DFB}">
            <xm:f>Calculations!$P$59/100</xm:f>
            <x14:dxf>
              <font>
                <color rgb="FF9C5700"/>
              </font>
              <fill>
                <patternFill>
                  <bgColor rgb="FFFFEB9C"/>
                </patternFill>
              </fill>
            </x14:dxf>
          </x14:cfRule>
          <xm:sqref>R1:R1048576</xm:sqref>
        </x14:conditionalFormatting>
        <x14:conditionalFormatting xmlns:xm="http://schemas.microsoft.com/office/excel/2006/main">
          <x14:cfRule type="cellIs" priority="19" operator="greaterThan" id="{896C6F0C-63CC-4FFF-9425-888390E55B4F}">
            <xm:f>Calculations!$R$59</xm:f>
            <x14:dxf>
              <font>
                <color rgb="FF9C5700"/>
              </font>
              <fill>
                <patternFill>
                  <bgColor rgb="FFFFEB9C"/>
                </patternFill>
              </fill>
            </x14:dxf>
          </x14:cfRule>
          <x14:cfRule type="cellIs" priority="17" operator="greaterThan" id="{83979096-4E1C-49B1-AE44-5BF2A4D63D00}">
            <xm:f>Calculations!$R$61</xm:f>
            <x14:dxf>
              <font>
                <color theme="4" tint="-0.499984740745262"/>
              </font>
              <fill>
                <patternFill>
                  <bgColor theme="8" tint="0.79998168889431442"/>
                </patternFill>
              </fill>
            </x14:dxf>
          </x14:cfRule>
          <x14:cfRule type="cellIs" priority="18" operator="greaterThan" id="{369D51DF-EBF7-439C-8735-31C70E47DBE0}">
            <xm:f>Calculations!$R$60</xm:f>
            <x14:dxf>
              <font>
                <color rgb="FF006100"/>
              </font>
              <fill>
                <patternFill>
                  <bgColor rgb="FFC6EFCE"/>
                </patternFill>
              </fill>
            </x14:dxf>
          </x14:cfRule>
          <x14:cfRule type="cellIs" priority="20" operator="greaterThan" id="{3B970949-C756-46C2-AC65-98DC7C6DB6F0}">
            <xm:f>Calculations!$R$58</xm:f>
            <x14:dxf>
              <font>
                <color rgb="FF9C0006"/>
              </font>
              <fill>
                <patternFill>
                  <bgColor rgb="FFFFC7CE"/>
                </patternFill>
              </fill>
            </x14:dxf>
          </x14:cfRule>
          <xm:sqref>U1:U1048576</xm:sqref>
        </x14:conditionalFormatting>
        <x14:conditionalFormatting xmlns:xm="http://schemas.microsoft.com/office/excel/2006/main">
          <x14:cfRule type="cellIs" priority="6" operator="greaterThan" id="{4661A5F8-778F-4748-AC8F-E066EDEB1CC4}">
            <xm:f>Calculations!$B$60</xm:f>
            <x14:dxf>
              <font>
                <color rgb="FF006100"/>
              </font>
              <fill>
                <patternFill>
                  <bgColor rgb="FFC6EFCE"/>
                </patternFill>
              </fill>
            </x14:dxf>
          </x14:cfRule>
          <x14:cfRule type="cellIs" priority="5" operator="greaterThan" id="{1FA0F840-3079-4EB6-BE86-1D514DCCE63C}">
            <xm:f>Calculations!$B$61</xm:f>
            <x14:dxf>
              <font>
                <color theme="4" tint="-0.499984740745262"/>
              </font>
              <fill>
                <patternFill>
                  <bgColor theme="8" tint="0.79998168889431442"/>
                </patternFill>
              </fill>
            </x14:dxf>
          </x14:cfRule>
          <x14:cfRule type="cellIs" priority="7" operator="greaterThan" id="{E6DD19C3-2D13-45EC-A738-26C2133134A5}">
            <xm:f>Calculations!$B$59</xm:f>
            <x14:dxf>
              <font>
                <color rgb="FF9C5700"/>
              </font>
              <fill>
                <patternFill>
                  <bgColor rgb="FFFFEB9C"/>
                </patternFill>
              </fill>
            </x14:dxf>
          </x14:cfRule>
          <x14:cfRule type="cellIs" priority="8" operator="greaterThan" id="{FE3BD019-A549-4B51-831C-32E624D46975}">
            <xm:f>Calculations!$B$58</xm:f>
            <x14:dxf>
              <font>
                <color rgb="FF9C0006"/>
              </font>
              <fill>
                <patternFill>
                  <bgColor rgb="FFFFC7CE"/>
                </patternFill>
              </fill>
            </x14:dxf>
          </x14:cfRule>
          <xm:sqref>V1:V1048576</xm:sqref>
        </x14:conditionalFormatting>
        <x14:conditionalFormatting xmlns:xm="http://schemas.microsoft.com/office/excel/2006/main">
          <x14:cfRule type="cellIs" priority="37" operator="greaterThan" id="{6C0AF236-7A5F-4942-A442-F26CEDB97D4F}">
            <xm:f>Calculations!$N$101</xm:f>
            <x14:dxf>
              <font>
                <color theme="4" tint="-0.499984740745262"/>
              </font>
              <fill>
                <patternFill>
                  <bgColor theme="8" tint="0.79998168889431442"/>
                </patternFill>
              </fill>
            </x14:dxf>
          </x14:cfRule>
          <x14:cfRule type="cellIs" priority="38" operator="greaterThan" id="{A6C0AF2C-0A8F-487E-BADA-ABB2D3000E0D}">
            <xm:f>Calculations!$N$100</xm:f>
            <x14:dxf>
              <font>
                <color rgb="FF006100"/>
              </font>
              <fill>
                <patternFill>
                  <bgColor rgb="FFC6EFCE"/>
                </patternFill>
              </fill>
            </x14:dxf>
          </x14:cfRule>
          <x14:cfRule type="cellIs" priority="40" operator="greaterThan" id="{0D63AC74-4EAF-427A-9F81-EBAEBEABDFC5}">
            <xm:f>Calculations!$N$98</xm:f>
            <x14:dxf>
              <font>
                <color rgb="FF9C0006"/>
              </font>
              <fill>
                <patternFill>
                  <bgColor rgb="FFFFC7CE"/>
                </patternFill>
              </fill>
            </x14:dxf>
          </x14:cfRule>
          <x14:cfRule type="cellIs" priority="39" operator="greaterThan" id="{CB9CF4F8-4628-4A12-9475-08F40FE4CC2C}">
            <xm:f>Calculations!$N$99</xm:f>
            <x14:dxf>
              <font>
                <color rgb="FF9C5700"/>
              </font>
              <fill>
                <patternFill>
                  <bgColor rgb="FFFFEB9C"/>
                </patternFill>
              </fill>
            </x14:dxf>
          </x14:cfRule>
          <xm:sqref>AA1:AA1048576</xm:sqref>
        </x14:conditionalFormatting>
        <x14:conditionalFormatting xmlns:xm="http://schemas.microsoft.com/office/excel/2006/main">
          <x14:cfRule type="cellIs" priority="28" operator="greaterThan" id="{24551918-5926-4C7D-89CE-DD4043BEACD9}">
            <xm:f>Calculations!$P$98/100</xm:f>
            <x14:dxf>
              <font>
                <color rgb="FF9C0006"/>
              </font>
              <fill>
                <patternFill>
                  <bgColor rgb="FFFFC7CE"/>
                </patternFill>
              </fill>
            </x14:dxf>
          </x14:cfRule>
          <x14:cfRule type="cellIs" priority="27" operator="greaterThan" id="{5E9339D0-5A02-4AB7-9F5E-804AEB9E7354}">
            <xm:f>Calculations!$P$99/100</xm:f>
            <x14:dxf>
              <font>
                <color rgb="FF9C5700"/>
              </font>
              <fill>
                <patternFill>
                  <bgColor rgb="FFFFEB9C"/>
                </patternFill>
              </fill>
            </x14:dxf>
          </x14:cfRule>
          <x14:cfRule type="cellIs" priority="26" operator="greaterThan" id="{6280FA48-119D-4C65-996E-39F355BB5E7E}">
            <xm:f>Calculations!$P$100/100</xm:f>
            <x14:dxf>
              <font>
                <color rgb="FF006100"/>
              </font>
              <fill>
                <patternFill>
                  <bgColor rgb="FFC6EFCE"/>
                </patternFill>
              </fill>
            </x14:dxf>
          </x14:cfRule>
          <x14:cfRule type="cellIs" priority="25" operator="greaterThan" id="{B0F25239-A8DA-4976-BDC5-2A5936CA3D9E}">
            <xm:f>Calculations!$P$101/100</xm:f>
            <x14:dxf>
              <font>
                <color theme="4" tint="-0.499984740745262"/>
              </font>
              <fill>
                <patternFill>
                  <bgColor theme="8" tint="0.79998168889431442"/>
                </patternFill>
              </fill>
            </x14:dxf>
          </x14:cfRule>
          <xm:sqref>AC1:AC1048576</xm:sqref>
        </x14:conditionalFormatting>
        <x14:conditionalFormatting xmlns:xm="http://schemas.microsoft.com/office/excel/2006/main">
          <x14:cfRule type="cellIs" priority="16" operator="greaterThan" id="{7F636078-C5D0-4BC0-B8F5-02CE0FE865F5}">
            <xm:f>Calculations!$R$98</xm:f>
            <x14:dxf>
              <font>
                <color rgb="FF9C0006"/>
              </font>
              <fill>
                <patternFill>
                  <bgColor rgb="FFFFC7CE"/>
                </patternFill>
              </fill>
            </x14:dxf>
          </x14:cfRule>
          <x14:cfRule type="cellIs" priority="15" operator="greaterThan" id="{DCCFB92D-9D9E-4C67-BE90-85F33EFEF3C4}">
            <xm:f>Calculations!$R$99</xm:f>
            <x14:dxf>
              <font>
                <color rgb="FF9C5700"/>
              </font>
              <fill>
                <patternFill>
                  <bgColor rgb="FFFFEB9C"/>
                </patternFill>
              </fill>
            </x14:dxf>
          </x14:cfRule>
          <x14:cfRule type="cellIs" priority="14" operator="greaterThan" id="{6E165BD8-3E4B-472C-B909-AC1FF1033536}">
            <xm:f>Calculations!$R$100</xm:f>
            <x14:dxf>
              <font>
                <color rgb="FF006100"/>
              </font>
              <fill>
                <patternFill>
                  <bgColor rgb="FFC6EFCE"/>
                </patternFill>
              </fill>
            </x14:dxf>
          </x14:cfRule>
          <x14:cfRule type="cellIs" priority="13" operator="greaterThan" id="{D0A099EE-101A-4CFA-B42C-8EFE9042C09A}">
            <xm:f>Calculations!$R$101</xm:f>
            <x14:dxf>
              <font>
                <color theme="4" tint="-0.499984740745262"/>
              </font>
              <fill>
                <patternFill>
                  <bgColor theme="8" tint="0.79998168889431442"/>
                </patternFill>
              </fill>
            </x14:dxf>
          </x14:cfRule>
          <xm:sqref>AF1:AF1048576</xm:sqref>
        </x14:conditionalFormatting>
        <x14:conditionalFormatting xmlns:xm="http://schemas.microsoft.com/office/excel/2006/main">
          <x14:cfRule type="cellIs" priority="4" operator="greaterThan" id="{AF2FFD4C-0147-4FDA-B581-5B7F8825BF23}">
            <xm:f>Calculations!$B$98</xm:f>
            <x14:dxf>
              <font>
                <color rgb="FF9C0006"/>
              </font>
              <fill>
                <patternFill>
                  <bgColor rgb="FFFFC7CE"/>
                </patternFill>
              </fill>
            </x14:dxf>
          </x14:cfRule>
          <x14:cfRule type="cellIs" priority="3" operator="greaterThan" id="{C493D167-6EB0-4521-9E58-55AC04ED512C}">
            <xm:f>Calculations!$B$99</xm:f>
            <x14:dxf>
              <font>
                <color rgb="FF9C5700"/>
              </font>
              <fill>
                <patternFill>
                  <bgColor rgb="FFFFEB9C"/>
                </patternFill>
              </fill>
            </x14:dxf>
          </x14:cfRule>
          <x14:cfRule type="cellIs" priority="2" operator="greaterThan" id="{F66A2669-FC93-48DB-91EA-B62B80D11778}">
            <xm:f>Calculations!$B$100</xm:f>
            <x14:dxf>
              <font>
                <color rgb="FF006100"/>
              </font>
              <fill>
                <patternFill>
                  <bgColor rgb="FFC6EFCE"/>
                </patternFill>
              </fill>
            </x14:dxf>
          </x14:cfRule>
          <x14:cfRule type="cellIs" priority="1" operator="greaterThan" id="{9EF528B4-5041-4390-B013-B232A827E28E}">
            <xm:f>Calculations!$B$101</xm:f>
            <x14:dxf>
              <font>
                <color theme="4" tint="-0.499984740745262"/>
              </font>
              <fill>
                <patternFill>
                  <bgColor theme="8" tint="0.79998168889431442"/>
                </patternFill>
              </fill>
            </x14:dxf>
          </x14:cfRule>
          <xm:sqref>AG1:AG1048576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15E1A-E52A-4431-8188-4961CF737678}">
  <sheetPr codeName="Sheet7">
    <tabColor rgb="FFCCF9F9"/>
  </sheetPr>
  <dimension ref="A1:AO195"/>
  <sheetViews>
    <sheetView workbookViewId="0">
      <pane xSplit="2" ySplit="3" topLeftCell="C4" activePane="bottomRight" state="frozen"/>
      <selection activeCell="A4" sqref="A4"/>
      <selection pane="topRight" activeCell="A4" sqref="A4"/>
      <selection pane="bottomLeft" activeCell="A4" sqref="A4"/>
      <selection pane="bottomRight" activeCell="A4" sqref="A4"/>
    </sheetView>
  </sheetViews>
  <sheetFormatPr baseColWidth="10" defaultColWidth="8.6640625" defaultRowHeight="15" x14ac:dyDescent="0.2"/>
  <cols>
    <col min="1" max="2" width="15" style="1" customWidth="1"/>
    <col min="3" max="3" width="5" style="1" bestFit="1" customWidth="1"/>
    <col min="4" max="4" width="4.6640625" style="1" bestFit="1" customWidth="1"/>
    <col min="5" max="6" width="5.33203125" style="1" customWidth="1"/>
    <col min="7" max="7" width="5.33203125" style="12" customWidth="1"/>
    <col min="8" max="9" width="5.33203125" style="1" customWidth="1"/>
    <col min="10" max="11" width="5.33203125" style="12" customWidth="1"/>
    <col min="12" max="14" width="5.33203125" hidden="1" customWidth="1"/>
    <col min="15" max="17" width="5.33203125" style="1" customWidth="1"/>
    <col min="18" max="18" width="5.33203125" style="12" customWidth="1"/>
    <col min="19" max="20" width="5.33203125" style="1" customWidth="1"/>
    <col min="21" max="22" width="5.33203125" style="12" customWidth="1"/>
    <col min="23" max="25" width="5.33203125" hidden="1" customWidth="1"/>
    <col min="26" max="28" width="5.33203125" style="1" customWidth="1"/>
    <col min="29" max="29" width="5.33203125" style="9" customWidth="1"/>
    <col min="30" max="31" width="5.33203125" style="1" customWidth="1"/>
    <col min="32" max="33" width="5.33203125" style="12" customWidth="1"/>
    <col min="34" max="36" width="4.6640625" hidden="1" customWidth="1"/>
    <col min="37" max="16384" width="8.6640625" style="1"/>
  </cols>
  <sheetData>
    <row r="1" spans="1:41" s="48" customFormat="1" ht="35" customHeight="1" x14ac:dyDescent="0.3">
      <c r="A1" s="121" t="s">
        <v>47</v>
      </c>
      <c r="B1" s="122"/>
      <c r="C1" s="122"/>
      <c r="D1" s="122"/>
      <c r="E1" s="138" t="s">
        <v>0</v>
      </c>
      <c r="F1" s="138"/>
      <c r="G1" s="138"/>
      <c r="H1" s="138"/>
      <c r="I1" s="138"/>
      <c r="J1" s="138"/>
      <c r="K1" s="138"/>
      <c r="L1" s="143" t="s">
        <v>35</v>
      </c>
      <c r="M1" s="143"/>
      <c r="N1" s="143"/>
      <c r="O1" s="122"/>
      <c r="P1" s="139" t="s">
        <v>16</v>
      </c>
      <c r="Q1" s="139"/>
      <c r="R1" s="139"/>
      <c r="S1" s="139"/>
      <c r="T1" s="139"/>
      <c r="U1" s="139"/>
      <c r="V1" s="139"/>
      <c r="W1" s="143" t="s">
        <v>35</v>
      </c>
      <c r="X1" s="143"/>
      <c r="Y1" s="143"/>
      <c r="Z1" s="122"/>
      <c r="AA1" s="140" t="s">
        <v>17</v>
      </c>
      <c r="AB1" s="140"/>
      <c r="AC1" s="140"/>
      <c r="AD1" s="140"/>
      <c r="AE1" s="140"/>
      <c r="AF1" s="140"/>
      <c r="AG1" s="140"/>
      <c r="AH1" s="143" t="s">
        <v>35</v>
      </c>
      <c r="AI1" s="143"/>
      <c r="AJ1" s="143"/>
    </row>
    <row r="2" spans="1:41" s="76" customFormat="1" ht="19" x14ac:dyDescent="0.25">
      <c r="A2" s="71"/>
      <c r="B2" s="128" t="s">
        <v>53</v>
      </c>
      <c r="C2" s="72"/>
      <c r="D2" s="73"/>
      <c r="E2" s="74">
        <v>103</v>
      </c>
      <c r="F2" s="74"/>
      <c r="G2" s="75">
        <v>0.96</v>
      </c>
      <c r="H2" s="74"/>
      <c r="I2" s="74"/>
      <c r="J2" s="78">
        <v>13.5</v>
      </c>
      <c r="K2" s="74">
        <v>335</v>
      </c>
      <c r="L2" s="112"/>
      <c r="M2" s="112"/>
      <c r="N2" s="112"/>
      <c r="O2" s="72"/>
      <c r="P2" s="74">
        <v>122</v>
      </c>
      <c r="Q2" s="74"/>
      <c r="R2" s="75">
        <v>0.96</v>
      </c>
      <c r="S2" s="74"/>
      <c r="T2" s="74"/>
      <c r="U2" s="74">
        <v>17</v>
      </c>
      <c r="V2" s="74">
        <v>394</v>
      </c>
      <c r="W2" s="112"/>
      <c r="X2" s="112"/>
      <c r="Y2" s="112"/>
      <c r="Z2" s="72"/>
      <c r="AA2" s="74">
        <v>137</v>
      </c>
      <c r="AB2" s="74"/>
      <c r="AC2" s="75">
        <v>0.96</v>
      </c>
      <c r="AD2" s="74"/>
      <c r="AE2" s="74"/>
      <c r="AF2" s="74">
        <v>21</v>
      </c>
      <c r="AG2" s="74">
        <v>449</v>
      </c>
      <c r="AH2" s="113"/>
      <c r="AI2" s="113"/>
      <c r="AJ2" s="113"/>
    </row>
    <row r="3" spans="1:41" customFormat="1" ht="120" customHeight="1" x14ac:dyDescent="0.2">
      <c r="A3" s="123" t="s">
        <v>25</v>
      </c>
      <c r="B3" s="123" t="s">
        <v>26</v>
      </c>
      <c r="C3" s="124" t="s">
        <v>27</v>
      </c>
      <c r="D3" s="124" t="s">
        <v>44</v>
      </c>
      <c r="E3" s="29" t="s">
        <v>31</v>
      </c>
      <c r="F3" s="29" t="s">
        <v>32</v>
      </c>
      <c r="G3" s="28" t="s">
        <v>33</v>
      </c>
      <c r="H3" s="29" t="s">
        <v>42</v>
      </c>
      <c r="I3" s="29" t="s">
        <v>41</v>
      </c>
      <c r="J3" s="28" t="s">
        <v>43</v>
      </c>
      <c r="K3" s="28" t="s">
        <v>34</v>
      </c>
      <c r="L3" s="29" t="s">
        <v>36</v>
      </c>
      <c r="M3" s="29" t="s">
        <v>37</v>
      </c>
      <c r="N3" s="29" t="s">
        <v>39</v>
      </c>
      <c r="O3" s="125"/>
      <c r="P3" s="29" t="s">
        <v>31</v>
      </c>
      <c r="Q3" s="29" t="s">
        <v>32</v>
      </c>
      <c r="R3" s="28" t="s">
        <v>33</v>
      </c>
      <c r="S3" s="29" t="s">
        <v>42</v>
      </c>
      <c r="T3" s="29" t="s">
        <v>41</v>
      </c>
      <c r="U3" s="28" t="s">
        <v>43</v>
      </c>
      <c r="V3" s="28" t="s">
        <v>34</v>
      </c>
      <c r="W3" s="29" t="s">
        <v>36</v>
      </c>
      <c r="X3" s="29" t="s">
        <v>37</v>
      </c>
      <c r="Y3" s="29" t="s">
        <v>39</v>
      </c>
      <c r="Z3" s="125"/>
      <c r="AA3" s="29" t="s">
        <v>31</v>
      </c>
      <c r="AB3" s="29" t="s">
        <v>32</v>
      </c>
      <c r="AC3" s="28" t="s">
        <v>33</v>
      </c>
      <c r="AD3" s="29" t="s">
        <v>42</v>
      </c>
      <c r="AE3" s="29" t="s">
        <v>41</v>
      </c>
      <c r="AF3" s="28" t="s">
        <v>43</v>
      </c>
      <c r="AG3" s="28" t="s">
        <v>34</v>
      </c>
      <c r="AH3" s="29" t="s">
        <v>36</v>
      </c>
      <c r="AI3" s="29" t="s">
        <v>37</v>
      </c>
      <c r="AJ3" s="29" t="s">
        <v>39</v>
      </c>
      <c r="AK3" s="29"/>
      <c r="AL3" s="29"/>
      <c r="AM3" s="29"/>
      <c r="AN3" s="29"/>
      <c r="AO3" s="29"/>
    </row>
    <row r="4" spans="1:41" ht="16" x14ac:dyDescent="0.2">
      <c r="E4" s="13"/>
      <c r="F4" s="13"/>
      <c r="G4" s="8">
        <f t="shared" ref="G4:G67" si="0">IF(E4+F4=0, 0, E4/(E4+F4))</f>
        <v>0</v>
      </c>
      <c r="H4" s="6"/>
      <c r="I4" s="6"/>
      <c r="J4" s="10">
        <f>H4-(0.5*I4)</f>
        <v>0</v>
      </c>
      <c r="K4" s="11">
        <f>(((SUM(L4:N4)-4085)/1299)*40)+360</f>
        <v>234.21093148575829</v>
      </c>
      <c r="L4">
        <f>E4*Calculations!$AA$8</f>
        <v>0</v>
      </c>
      <c r="M4">
        <f>G4*Calculations!$AB$8</f>
        <v>0</v>
      </c>
      <c r="N4">
        <f>J4*Calculations!$AC$8</f>
        <v>0</v>
      </c>
      <c r="O4" s="17"/>
      <c r="Q4" s="4"/>
      <c r="R4" s="8">
        <f>IF(P4+Q4=0, 0, P4/(P4+Q4))</f>
        <v>0</v>
      </c>
      <c r="S4" s="6"/>
      <c r="T4" s="6"/>
      <c r="U4" s="10">
        <f>S4-(0.5*T4)</f>
        <v>0</v>
      </c>
      <c r="V4" s="11">
        <f>(((SUM(W4:Y4)-4085)/1299)*40)+400</f>
        <v>274.21093148575829</v>
      </c>
      <c r="W4">
        <f>P4*Calculations!$AA$8</f>
        <v>0</v>
      </c>
      <c r="X4">
        <f>R4*Calculations!$AB$8</f>
        <v>0</v>
      </c>
      <c r="Y4">
        <f>U4*Calculations!$AC$8</f>
        <v>0</v>
      </c>
      <c r="Z4" s="15"/>
      <c r="AC4" s="8">
        <f>IF(AA4+AB4=0, 0, AA4/(AA4+AB4))</f>
        <v>0</v>
      </c>
      <c r="AD4" s="6"/>
      <c r="AE4" s="6"/>
      <c r="AF4" s="10">
        <f>AD4-(0.5*AE4)</f>
        <v>0</v>
      </c>
      <c r="AG4" s="11">
        <f>(((SUM(AH4:AJ4)-4085)/1299)*40)+440</f>
        <v>314.21093148575829</v>
      </c>
      <c r="AH4">
        <f>AA4*Calculations!$AA$8</f>
        <v>0</v>
      </c>
      <c r="AI4">
        <f>AC4*Calculations!$AB$8</f>
        <v>0</v>
      </c>
      <c r="AJ4">
        <f>AF4*Calculations!$AC$8</f>
        <v>0</v>
      </c>
    </row>
    <row r="5" spans="1:41" ht="16" x14ac:dyDescent="0.2">
      <c r="E5" s="13"/>
      <c r="F5" s="13"/>
      <c r="G5" s="8">
        <f t="shared" si="0"/>
        <v>0</v>
      </c>
      <c r="H5" s="6"/>
      <c r="I5" s="6"/>
      <c r="J5" s="10">
        <f t="shared" ref="J5:J68" si="1">H5-(0.5*I5)</f>
        <v>0</v>
      </c>
      <c r="K5" s="11">
        <f t="shared" ref="K5:K68" si="2">(((SUM(L5:N5)-4085)/1299)*40)+360</f>
        <v>234.21093148575829</v>
      </c>
      <c r="L5">
        <f>E5*Calculations!$AA$8</f>
        <v>0</v>
      </c>
      <c r="M5">
        <f>G5*Calculations!$AB$8</f>
        <v>0</v>
      </c>
      <c r="N5">
        <f>J5*Calculations!$AC$8</f>
        <v>0</v>
      </c>
      <c r="O5" s="17"/>
      <c r="Q5" s="4"/>
      <c r="R5" s="8">
        <f t="shared" ref="R5:R68" si="3">IF(P5+Q5=0, 0, P5/(P5+Q5))</f>
        <v>0</v>
      </c>
      <c r="S5" s="6"/>
      <c r="T5" s="6"/>
      <c r="U5" s="10">
        <f t="shared" ref="U5:U68" si="4">S5-(0.5*T5)</f>
        <v>0</v>
      </c>
      <c r="V5" s="11">
        <f t="shared" ref="V5:V68" si="5">(((SUM(W5:Y5)-4085)/1299)*40)+400</f>
        <v>274.21093148575829</v>
      </c>
      <c r="W5">
        <f>P5*Calculations!$AA$8</f>
        <v>0</v>
      </c>
      <c r="X5">
        <f>R5*Calculations!$AB$8</f>
        <v>0</v>
      </c>
      <c r="Y5">
        <f>U5*Calculations!$AC$8</f>
        <v>0</v>
      </c>
      <c r="Z5" s="17"/>
      <c r="AC5" s="8">
        <f t="shared" ref="AC5:AC68" si="6">IF(AA5+AB5=0, 0, AA5/(AA5+AB5))</f>
        <v>0</v>
      </c>
      <c r="AD5" s="6"/>
      <c r="AE5" s="6"/>
      <c r="AF5" s="10">
        <f t="shared" ref="AF5:AF68" si="7">AD5-(0.5*AE5)</f>
        <v>0</v>
      </c>
      <c r="AG5" s="11">
        <f t="shared" ref="AG5:AG68" si="8">(((SUM(AH5:AJ5)-4085)/1299)*40)+440</f>
        <v>314.21093148575829</v>
      </c>
      <c r="AH5">
        <f>AA5*Calculations!$AA$8</f>
        <v>0</v>
      </c>
      <c r="AI5">
        <f>AC5*Calculations!$AB$8</f>
        <v>0</v>
      </c>
      <c r="AJ5">
        <f>AF5*Calculations!$AC$8</f>
        <v>0</v>
      </c>
    </row>
    <row r="6" spans="1:41" ht="16" x14ac:dyDescent="0.2">
      <c r="E6" s="13"/>
      <c r="F6" s="13"/>
      <c r="G6" s="8">
        <f t="shared" si="0"/>
        <v>0</v>
      </c>
      <c r="H6" s="6"/>
      <c r="I6" s="6"/>
      <c r="J6" s="10">
        <f t="shared" si="1"/>
        <v>0</v>
      </c>
      <c r="K6" s="11">
        <f t="shared" si="2"/>
        <v>234.21093148575829</v>
      </c>
      <c r="L6">
        <f>E6*Calculations!$AA$8</f>
        <v>0</v>
      </c>
      <c r="M6">
        <f>G6*Calculations!$AB$8</f>
        <v>0</v>
      </c>
      <c r="N6">
        <f>J6*Calculations!$AC$8</f>
        <v>0</v>
      </c>
      <c r="O6" s="15"/>
      <c r="Q6" s="4"/>
      <c r="R6" s="8">
        <f t="shared" si="3"/>
        <v>0</v>
      </c>
      <c r="S6" s="6"/>
      <c r="T6" s="6"/>
      <c r="U6" s="10">
        <f t="shared" si="4"/>
        <v>0</v>
      </c>
      <c r="V6" s="11">
        <f t="shared" si="5"/>
        <v>274.21093148575829</v>
      </c>
      <c r="W6">
        <f>P6*Calculations!$AA$8</f>
        <v>0</v>
      </c>
      <c r="X6">
        <f>R6*Calculations!$AB$8</f>
        <v>0</v>
      </c>
      <c r="Y6">
        <f>U6*Calculations!$AC$8</f>
        <v>0</v>
      </c>
      <c r="Z6" s="15"/>
      <c r="AC6" s="8">
        <f t="shared" si="6"/>
        <v>0</v>
      </c>
      <c r="AD6" s="6"/>
      <c r="AE6" s="6"/>
      <c r="AF6" s="10">
        <f t="shared" si="7"/>
        <v>0</v>
      </c>
      <c r="AG6" s="11">
        <f t="shared" si="8"/>
        <v>314.21093148575829</v>
      </c>
      <c r="AH6">
        <f>AA6*Calculations!$AA$8</f>
        <v>0</v>
      </c>
      <c r="AI6">
        <f>AC6*Calculations!$AB$8</f>
        <v>0</v>
      </c>
      <c r="AJ6">
        <f>AF6*Calculations!$AC$8</f>
        <v>0</v>
      </c>
    </row>
    <row r="7" spans="1:41" ht="16" x14ac:dyDescent="0.2">
      <c r="E7" s="13"/>
      <c r="F7" s="13"/>
      <c r="G7" s="8">
        <f t="shared" si="0"/>
        <v>0</v>
      </c>
      <c r="H7" s="6"/>
      <c r="I7" s="6"/>
      <c r="J7" s="10">
        <f t="shared" si="1"/>
        <v>0</v>
      </c>
      <c r="K7" s="11">
        <f t="shared" si="2"/>
        <v>234.21093148575829</v>
      </c>
      <c r="L7">
        <f>E7*Calculations!$AA$8</f>
        <v>0</v>
      </c>
      <c r="M7">
        <f>G7*Calculations!$AB$8</f>
        <v>0</v>
      </c>
      <c r="N7">
        <f>J7*Calculations!$AC$8</f>
        <v>0</v>
      </c>
      <c r="O7" s="15"/>
      <c r="Q7" s="4"/>
      <c r="R7" s="8">
        <f t="shared" si="3"/>
        <v>0</v>
      </c>
      <c r="S7" s="6"/>
      <c r="T7" s="6"/>
      <c r="U7" s="10">
        <f t="shared" si="4"/>
        <v>0</v>
      </c>
      <c r="V7" s="11">
        <f t="shared" si="5"/>
        <v>274.21093148575829</v>
      </c>
      <c r="W7">
        <f>P7*Calculations!$AA$8</f>
        <v>0</v>
      </c>
      <c r="X7">
        <f>R7*Calculations!$AB$8</f>
        <v>0</v>
      </c>
      <c r="Y7">
        <f>U7*Calculations!$AC$8</f>
        <v>0</v>
      </c>
      <c r="Z7" s="15"/>
      <c r="AC7" s="8">
        <f t="shared" si="6"/>
        <v>0</v>
      </c>
      <c r="AD7" s="6"/>
      <c r="AE7" s="6"/>
      <c r="AF7" s="10">
        <f t="shared" si="7"/>
        <v>0</v>
      </c>
      <c r="AG7" s="11">
        <f t="shared" si="8"/>
        <v>314.21093148575829</v>
      </c>
      <c r="AH7">
        <f>AA7*Calculations!$AA$8</f>
        <v>0</v>
      </c>
      <c r="AI7">
        <f>AC7*Calculations!$AB$8</f>
        <v>0</v>
      </c>
      <c r="AJ7">
        <f>AF7*Calculations!$AC$8</f>
        <v>0</v>
      </c>
    </row>
    <row r="8" spans="1:41" ht="16" x14ac:dyDescent="0.2">
      <c r="E8" s="13"/>
      <c r="F8" s="13"/>
      <c r="G8" s="8">
        <f t="shared" si="0"/>
        <v>0</v>
      </c>
      <c r="H8" s="6"/>
      <c r="I8" s="6"/>
      <c r="J8" s="10">
        <f t="shared" si="1"/>
        <v>0</v>
      </c>
      <c r="K8" s="11">
        <f t="shared" si="2"/>
        <v>234.21093148575829</v>
      </c>
      <c r="L8">
        <f>E8*Calculations!$AA$8</f>
        <v>0</v>
      </c>
      <c r="M8">
        <f>G8*Calculations!$AB$8</f>
        <v>0</v>
      </c>
      <c r="N8">
        <f>J8*Calculations!$AC$8</f>
        <v>0</v>
      </c>
      <c r="O8" s="16"/>
      <c r="Q8" s="4"/>
      <c r="R8" s="8">
        <f t="shared" si="3"/>
        <v>0</v>
      </c>
      <c r="S8" s="6"/>
      <c r="T8" s="6"/>
      <c r="U8" s="10">
        <f t="shared" si="4"/>
        <v>0</v>
      </c>
      <c r="V8" s="11">
        <f t="shared" si="5"/>
        <v>274.21093148575829</v>
      </c>
      <c r="W8">
        <f>P8*Calculations!$AA$8</f>
        <v>0</v>
      </c>
      <c r="X8">
        <f>R8*Calculations!$AB$8</f>
        <v>0</v>
      </c>
      <c r="Y8">
        <f>U8*Calculations!$AC$8</f>
        <v>0</v>
      </c>
      <c r="Z8" s="15"/>
      <c r="AC8" s="8">
        <f t="shared" si="6"/>
        <v>0</v>
      </c>
      <c r="AD8" s="6"/>
      <c r="AE8" s="6"/>
      <c r="AF8" s="10">
        <f t="shared" si="7"/>
        <v>0</v>
      </c>
      <c r="AG8" s="11">
        <f t="shared" si="8"/>
        <v>314.21093148575829</v>
      </c>
      <c r="AH8">
        <f>AA8*Calculations!$AA$8</f>
        <v>0</v>
      </c>
      <c r="AI8">
        <f>AC8*Calculations!$AB$8</f>
        <v>0</v>
      </c>
      <c r="AJ8">
        <f>AF8*Calculations!$AC$8</f>
        <v>0</v>
      </c>
    </row>
    <row r="9" spans="1:41" ht="16" x14ac:dyDescent="0.2">
      <c r="E9" s="13"/>
      <c r="F9" s="13"/>
      <c r="G9" s="8">
        <f t="shared" si="0"/>
        <v>0</v>
      </c>
      <c r="H9" s="6"/>
      <c r="I9" s="6"/>
      <c r="J9" s="10">
        <f t="shared" si="1"/>
        <v>0</v>
      </c>
      <c r="K9" s="11">
        <f t="shared" si="2"/>
        <v>234.21093148575829</v>
      </c>
      <c r="L9">
        <f>E9*Calculations!$AA$8</f>
        <v>0</v>
      </c>
      <c r="M9">
        <f>G9*Calculations!$AB$8</f>
        <v>0</v>
      </c>
      <c r="N9">
        <f>J9*Calculations!$AC$8</f>
        <v>0</v>
      </c>
      <c r="O9" s="15"/>
      <c r="Q9" s="4"/>
      <c r="R9" s="8">
        <f t="shared" si="3"/>
        <v>0</v>
      </c>
      <c r="S9" s="6"/>
      <c r="T9" s="6"/>
      <c r="U9" s="10">
        <f t="shared" si="4"/>
        <v>0</v>
      </c>
      <c r="V9" s="11">
        <f t="shared" si="5"/>
        <v>274.21093148575829</v>
      </c>
      <c r="W9">
        <f>P9*Calculations!$AA$8</f>
        <v>0</v>
      </c>
      <c r="X9">
        <f>R9*Calculations!$AB$8</f>
        <v>0</v>
      </c>
      <c r="Y9">
        <f>U9*Calculations!$AC$8</f>
        <v>0</v>
      </c>
      <c r="Z9" s="15"/>
      <c r="AC9" s="8">
        <f t="shared" si="6"/>
        <v>0</v>
      </c>
      <c r="AD9" s="6"/>
      <c r="AE9" s="6"/>
      <c r="AF9" s="10">
        <f t="shared" si="7"/>
        <v>0</v>
      </c>
      <c r="AG9" s="11">
        <f t="shared" si="8"/>
        <v>314.21093148575829</v>
      </c>
      <c r="AH9">
        <f>AA9*Calculations!$AA$8</f>
        <v>0</v>
      </c>
      <c r="AI9">
        <f>AC9*Calculations!$AB$8</f>
        <v>0</v>
      </c>
      <c r="AJ9">
        <f>AF9*Calculations!$AC$8</f>
        <v>0</v>
      </c>
    </row>
    <row r="10" spans="1:41" ht="16" x14ac:dyDescent="0.2">
      <c r="E10" s="13"/>
      <c r="F10" s="13"/>
      <c r="G10" s="8">
        <f t="shared" si="0"/>
        <v>0</v>
      </c>
      <c r="H10" s="6"/>
      <c r="I10" s="6"/>
      <c r="J10" s="10">
        <f t="shared" si="1"/>
        <v>0</v>
      </c>
      <c r="K10" s="11">
        <f t="shared" si="2"/>
        <v>234.21093148575829</v>
      </c>
      <c r="L10">
        <f>E10*Calculations!$AA$8</f>
        <v>0</v>
      </c>
      <c r="M10">
        <f>G10*Calculations!$AB$8</f>
        <v>0</v>
      </c>
      <c r="N10">
        <f>J10*Calculations!$AC$8</f>
        <v>0</v>
      </c>
      <c r="O10" s="16"/>
      <c r="Q10" s="4"/>
      <c r="R10" s="8">
        <f t="shared" si="3"/>
        <v>0</v>
      </c>
      <c r="S10" s="6"/>
      <c r="T10" s="6"/>
      <c r="U10" s="10">
        <f t="shared" si="4"/>
        <v>0</v>
      </c>
      <c r="V10" s="11">
        <f t="shared" si="5"/>
        <v>274.21093148575829</v>
      </c>
      <c r="W10">
        <f>P10*Calculations!$AA$8</f>
        <v>0</v>
      </c>
      <c r="X10">
        <f>R10*Calculations!$AB$8</f>
        <v>0</v>
      </c>
      <c r="Y10">
        <f>U10*Calculations!$AC$8</f>
        <v>0</v>
      </c>
      <c r="Z10" s="15"/>
      <c r="AC10" s="8">
        <f t="shared" si="6"/>
        <v>0</v>
      </c>
      <c r="AD10" s="6"/>
      <c r="AE10" s="6"/>
      <c r="AF10" s="10">
        <f t="shared" si="7"/>
        <v>0</v>
      </c>
      <c r="AG10" s="11">
        <f t="shared" si="8"/>
        <v>314.21093148575829</v>
      </c>
      <c r="AH10">
        <f>AA10*Calculations!$AA$8</f>
        <v>0</v>
      </c>
      <c r="AI10">
        <f>AC10*Calculations!$AB$8</f>
        <v>0</v>
      </c>
      <c r="AJ10">
        <f>AF10*Calculations!$AC$8</f>
        <v>0</v>
      </c>
    </row>
    <row r="11" spans="1:41" ht="16" x14ac:dyDescent="0.2">
      <c r="E11" s="13"/>
      <c r="F11" s="13"/>
      <c r="G11" s="8">
        <f t="shared" si="0"/>
        <v>0</v>
      </c>
      <c r="H11" s="6"/>
      <c r="I11" s="6"/>
      <c r="J11" s="10">
        <f t="shared" si="1"/>
        <v>0</v>
      </c>
      <c r="K11" s="11">
        <f t="shared" si="2"/>
        <v>234.21093148575829</v>
      </c>
      <c r="L11">
        <f>E11*Calculations!$AA$8</f>
        <v>0</v>
      </c>
      <c r="M11">
        <f>G11*Calculations!$AB$8</f>
        <v>0</v>
      </c>
      <c r="N11">
        <f>J11*Calculations!$AC$8</f>
        <v>0</v>
      </c>
      <c r="O11" s="15"/>
      <c r="Q11" s="4"/>
      <c r="R11" s="8">
        <f t="shared" si="3"/>
        <v>0</v>
      </c>
      <c r="S11" s="6"/>
      <c r="T11" s="6"/>
      <c r="U11" s="10">
        <f t="shared" si="4"/>
        <v>0</v>
      </c>
      <c r="V11" s="11">
        <f t="shared" si="5"/>
        <v>274.21093148575829</v>
      </c>
      <c r="W11">
        <f>P11*Calculations!$AA$8</f>
        <v>0</v>
      </c>
      <c r="X11">
        <f>R11*Calculations!$AB$8</f>
        <v>0</v>
      </c>
      <c r="Y11">
        <f>U11*Calculations!$AC$8</f>
        <v>0</v>
      </c>
      <c r="Z11" s="15"/>
      <c r="AC11" s="8">
        <f t="shared" si="6"/>
        <v>0</v>
      </c>
      <c r="AD11" s="6"/>
      <c r="AE11" s="6"/>
      <c r="AF11" s="10">
        <f t="shared" si="7"/>
        <v>0</v>
      </c>
      <c r="AG11" s="11">
        <f t="shared" si="8"/>
        <v>314.21093148575829</v>
      </c>
      <c r="AH11">
        <f>AA11*Calculations!$AA$8</f>
        <v>0</v>
      </c>
      <c r="AI11">
        <f>AC11*Calculations!$AB$8</f>
        <v>0</v>
      </c>
      <c r="AJ11">
        <f>AF11*Calculations!$AC$8</f>
        <v>0</v>
      </c>
    </row>
    <row r="12" spans="1:41" ht="16" x14ac:dyDescent="0.2">
      <c r="E12" s="13"/>
      <c r="F12" s="13"/>
      <c r="G12" s="8">
        <f t="shared" si="0"/>
        <v>0</v>
      </c>
      <c r="H12" s="6"/>
      <c r="I12" s="6"/>
      <c r="J12" s="10">
        <f t="shared" si="1"/>
        <v>0</v>
      </c>
      <c r="K12" s="11">
        <f t="shared" si="2"/>
        <v>234.21093148575829</v>
      </c>
      <c r="L12">
        <f>E12*Calculations!$AA$8</f>
        <v>0</v>
      </c>
      <c r="M12">
        <f>G12*Calculations!$AB$8</f>
        <v>0</v>
      </c>
      <c r="N12">
        <f>J12*Calculations!$AC$8</f>
        <v>0</v>
      </c>
      <c r="O12" s="16"/>
      <c r="Q12" s="4"/>
      <c r="R12" s="8">
        <f t="shared" si="3"/>
        <v>0</v>
      </c>
      <c r="S12" s="6"/>
      <c r="T12" s="6"/>
      <c r="U12" s="10">
        <f t="shared" si="4"/>
        <v>0</v>
      </c>
      <c r="V12" s="11">
        <f t="shared" si="5"/>
        <v>274.21093148575829</v>
      </c>
      <c r="W12">
        <f>P12*Calculations!$AA$8</f>
        <v>0</v>
      </c>
      <c r="X12">
        <f>R12*Calculations!$AB$8</f>
        <v>0</v>
      </c>
      <c r="Y12">
        <f>U12*Calculations!$AC$8</f>
        <v>0</v>
      </c>
      <c r="Z12" s="15"/>
      <c r="AC12" s="8">
        <f t="shared" si="6"/>
        <v>0</v>
      </c>
      <c r="AD12" s="6"/>
      <c r="AE12" s="6"/>
      <c r="AF12" s="10">
        <f t="shared" si="7"/>
        <v>0</v>
      </c>
      <c r="AG12" s="11">
        <f t="shared" si="8"/>
        <v>314.21093148575829</v>
      </c>
      <c r="AH12">
        <f>AA12*Calculations!$AA$8</f>
        <v>0</v>
      </c>
      <c r="AI12">
        <f>AC12*Calculations!$AB$8</f>
        <v>0</v>
      </c>
      <c r="AJ12">
        <f>AF12*Calculations!$AC$8</f>
        <v>0</v>
      </c>
    </row>
    <row r="13" spans="1:41" ht="16" x14ac:dyDescent="0.2">
      <c r="E13" s="13"/>
      <c r="F13" s="13"/>
      <c r="G13" s="8">
        <f t="shared" si="0"/>
        <v>0</v>
      </c>
      <c r="H13" s="6"/>
      <c r="I13" s="6"/>
      <c r="J13" s="10">
        <f t="shared" si="1"/>
        <v>0</v>
      </c>
      <c r="K13" s="11">
        <f t="shared" si="2"/>
        <v>234.21093148575829</v>
      </c>
      <c r="L13">
        <f>E13*Calculations!$AA$8</f>
        <v>0</v>
      </c>
      <c r="M13">
        <f>G13*Calculations!$AB$8</f>
        <v>0</v>
      </c>
      <c r="N13">
        <f>J13*Calculations!$AC$8</f>
        <v>0</v>
      </c>
      <c r="O13" s="16"/>
      <c r="Q13" s="4"/>
      <c r="R13" s="8">
        <f t="shared" si="3"/>
        <v>0</v>
      </c>
      <c r="S13" s="6"/>
      <c r="T13" s="6"/>
      <c r="U13" s="10">
        <f t="shared" si="4"/>
        <v>0</v>
      </c>
      <c r="V13" s="11">
        <f t="shared" si="5"/>
        <v>274.21093148575829</v>
      </c>
      <c r="W13">
        <f>P13*Calculations!$AA$8</f>
        <v>0</v>
      </c>
      <c r="X13">
        <f>R13*Calculations!$AB$8</f>
        <v>0</v>
      </c>
      <c r="Y13">
        <f>U13*Calculations!$AC$8</f>
        <v>0</v>
      </c>
      <c r="Z13" s="23"/>
      <c r="AC13" s="8">
        <f t="shared" si="6"/>
        <v>0</v>
      </c>
      <c r="AD13" s="6"/>
      <c r="AE13" s="6"/>
      <c r="AF13" s="10">
        <f t="shared" si="7"/>
        <v>0</v>
      </c>
      <c r="AG13" s="11">
        <f t="shared" si="8"/>
        <v>314.21093148575829</v>
      </c>
      <c r="AH13">
        <f>AA13*Calculations!$AA$8</f>
        <v>0</v>
      </c>
      <c r="AI13">
        <f>AC13*Calculations!$AB$8</f>
        <v>0</v>
      </c>
      <c r="AJ13">
        <f>AF13*Calculations!$AC$8</f>
        <v>0</v>
      </c>
    </row>
    <row r="14" spans="1:41" ht="16" x14ac:dyDescent="0.2">
      <c r="E14" s="13"/>
      <c r="F14" s="13"/>
      <c r="G14" s="8">
        <f t="shared" si="0"/>
        <v>0</v>
      </c>
      <c r="H14" s="6"/>
      <c r="I14" s="6"/>
      <c r="J14" s="10">
        <f t="shared" si="1"/>
        <v>0</v>
      </c>
      <c r="K14" s="11">
        <f t="shared" si="2"/>
        <v>234.21093148575829</v>
      </c>
      <c r="L14">
        <f>E14*Calculations!$AA$8</f>
        <v>0</v>
      </c>
      <c r="M14">
        <f>G14*Calculations!$AB$8</f>
        <v>0</v>
      </c>
      <c r="N14">
        <f>J14*Calculations!$AC$8</f>
        <v>0</v>
      </c>
      <c r="O14" s="15"/>
      <c r="Q14" s="4"/>
      <c r="R14" s="8">
        <f t="shared" si="3"/>
        <v>0</v>
      </c>
      <c r="S14" s="6"/>
      <c r="T14" s="6"/>
      <c r="U14" s="10">
        <f t="shared" si="4"/>
        <v>0</v>
      </c>
      <c r="V14" s="11">
        <f t="shared" si="5"/>
        <v>274.21093148575829</v>
      </c>
      <c r="W14">
        <f>P14*Calculations!$AA$8</f>
        <v>0</v>
      </c>
      <c r="X14">
        <f>R14*Calculations!$AB$8</f>
        <v>0</v>
      </c>
      <c r="Y14">
        <f>U14*Calculations!$AC$8</f>
        <v>0</v>
      </c>
      <c r="Z14" s="15"/>
      <c r="AC14" s="8">
        <f t="shared" si="6"/>
        <v>0</v>
      </c>
      <c r="AD14" s="6"/>
      <c r="AE14" s="6"/>
      <c r="AF14" s="10">
        <f t="shared" si="7"/>
        <v>0</v>
      </c>
      <c r="AG14" s="11">
        <f t="shared" si="8"/>
        <v>314.21093148575829</v>
      </c>
      <c r="AH14">
        <f>AA14*Calculations!$AA$8</f>
        <v>0</v>
      </c>
      <c r="AI14">
        <f>AC14*Calculations!$AB$8</f>
        <v>0</v>
      </c>
      <c r="AJ14">
        <f>AF14*Calculations!$AC$8</f>
        <v>0</v>
      </c>
    </row>
    <row r="15" spans="1:41" ht="16" x14ac:dyDescent="0.2">
      <c r="G15" s="8">
        <f t="shared" si="0"/>
        <v>0</v>
      </c>
      <c r="H15" s="6"/>
      <c r="I15" s="6"/>
      <c r="J15" s="10">
        <f t="shared" si="1"/>
        <v>0</v>
      </c>
      <c r="K15" s="11">
        <f t="shared" si="2"/>
        <v>234.21093148575829</v>
      </c>
      <c r="L15">
        <f>E15*Calculations!$AA$8</f>
        <v>0</v>
      </c>
      <c r="M15">
        <f>G15*Calculations!$AB$8</f>
        <v>0</v>
      </c>
      <c r="N15">
        <f>J15*Calculations!$AC$8</f>
        <v>0</v>
      </c>
      <c r="O15" s="15"/>
      <c r="R15" s="8">
        <f t="shared" si="3"/>
        <v>0</v>
      </c>
      <c r="S15" s="6"/>
      <c r="T15" s="6"/>
      <c r="U15" s="10">
        <f t="shared" si="4"/>
        <v>0</v>
      </c>
      <c r="V15" s="11">
        <f t="shared" si="5"/>
        <v>274.21093148575829</v>
      </c>
      <c r="W15">
        <f>P15*Calculations!$AA$8</f>
        <v>0</v>
      </c>
      <c r="X15">
        <f>R15*Calculations!$AB$8</f>
        <v>0</v>
      </c>
      <c r="Y15">
        <f>U15*Calculations!$AC$8</f>
        <v>0</v>
      </c>
      <c r="Z15" s="15"/>
      <c r="AC15" s="8">
        <f t="shared" si="6"/>
        <v>0</v>
      </c>
      <c r="AD15" s="6"/>
      <c r="AE15" s="6"/>
      <c r="AF15" s="10">
        <f t="shared" si="7"/>
        <v>0</v>
      </c>
      <c r="AG15" s="11">
        <f t="shared" si="8"/>
        <v>314.21093148575829</v>
      </c>
      <c r="AH15">
        <f>AA15*Calculations!$AA$8</f>
        <v>0</v>
      </c>
      <c r="AI15">
        <f>AC15*Calculations!$AB$8</f>
        <v>0</v>
      </c>
      <c r="AJ15">
        <f>AF15*Calculations!$AC$8</f>
        <v>0</v>
      </c>
    </row>
    <row r="16" spans="1:41" ht="16" x14ac:dyDescent="0.2">
      <c r="E16" s="13"/>
      <c r="F16" s="13"/>
      <c r="G16" s="8">
        <f t="shared" si="0"/>
        <v>0</v>
      </c>
      <c r="H16" s="6"/>
      <c r="I16" s="6"/>
      <c r="J16" s="10">
        <f t="shared" si="1"/>
        <v>0</v>
      </c>
      <c r="K16" s="11">
        <f t="shared" si="2"/>
        <v>234.21093148575829</v>
      </c>
      <c r="L16">
        <f>E16*Calculations!$AA$8</f>
        <v>0</v>
      </c>
      <c r="M16">
        <f>G16*Calculations!$AB$8</f>
        <v>0</v>
      </c>
      <c r="N16">
        <f>J16*Calculations!$AC$8</f>
        <v>0</v>
      </c>
      <c r="O16" s="15"/>
      <c r="R16" s="8">
        <f t="shared" si="3"/>
        <v>0</v>
      </c>
      <c r="S16" s="6"/>
      <c r="T16" s="6"/>
      <c r="U16" s="10">
        <f t="shared" si="4"/>
        <v>0</v>
      </c>
      <c r="V16" s="11">
        <f t="shared" si="5"/>
        <v>274.21093148575829</v>
      </c>
      <c r="W16">
        <f>P16*Calculations!$AA$8</f>
        <v>0</v>
      </c>
      <c r="X16">
        <f>R16*Calculations!$AB$8</f>
        <v>0</v>
      </c>
      <c r="Y16">
        <f>U16*Calculations!$AC$8</f>
        <v>0</v>
      </c>
      <c r="Z16" s="15"/>
      <c r="AC16" s="8">
        <f t="shared" si="6"/>
        <v>0</v>
      </c>
      <c r="AD16" s="6"/>
      <c r="AE16" s="6"/>
      <c r="AF16" s="10">
        <f t="shared" si="7"/>
        <v>0</v>
      </c>
      <c r="AG16" s="11">
        <f t="shared" si="8"/>
        <v>314.21093148575829</v>
      </c>
      <c r="AH16">
        <f>AA16*Calculations!$AA$8</f>
        <v>0</v>
      </c>
      <c r="AI16">
        <f>AC16*Calculations!$AB$8</f>
        <v>0</v>
      </c>
      <c r="AJ16">
        <f>AF16*Calculations!$AC$8</f>
        <v>0</v>
      </c>
    </row>
    <row r="17" spans="5:36" ht="16" x14ac:dyDescent="0.2">
      <c r="E17" s="13"/>
      <c r="F17" s="13"/>
      <c r="G17" s="8">
        <f t="shared" si="0"/>
        <v>0</v>
      </c>
      <c r="H17" s="6"/>
      <c r="I17" s="6"/>
      <c r="J17" s="10">
        <f t="shared" si="1"/>
        <v>0</v>
      </c>
      <c r="K17" s="11">
        <f t="shared" si="2"/>
        <v>234.21093148575829</v>
      </c>
      <c r="L17">
        <f>E17*Calculations!$AA$8</f>
        <v>0</v>
      </c>
      <c r="M17">
        <f>G17*Calculations!$AB$8</f>
        <v>0</v>
      </c>
      <c r="N17">
        <f>J17*Calculations!$AC$8</f>
        <v>0</v>
      </c>
      <c r="O17" s="15"/>
      <c r="R17" s="8">
        <f t="shared" si="3"/>
        <v>0</v>
      </c>
      <c r="S17" s="6"/>
      <c r="T17" s="6"/>
      <c r="U17" s="10">
        <f t="shared" si="4"/>
        <v>0</v>
      </c>
      <c r="V17" s="11">
        <f t="shared" si="5"/>
        <v>274.21093148575829</v>
      </c>
      <c r="W17">
        <f>P17*Calculations!$AA$8</f>
        <v>0</v>
      </c>
      <c r="X17">
        <f>R17*Calculations!$AB$8</f>
        <v>0</v>
      </c>
      <c r="Y17">
        <f>U17*Calculations!$AC$8</f>
        <v>0</v>
      </c>
      <c r="Z17" s="15"/>
      <c r="AC17" s="8">
        <f t="shared" si="6"/>
        <v>0</v>
      </c>
      <c r="AD17" s="6"/>
      <c r="AE17" s="6"/>
      <c r="AF17" s="10">
        <f t="shared" si="7"/>
        <v>0</v>
      </c>
      <c r="AG17" s="11">
        <f t="shared" si="8"/>
        <v>314.21093148575829</v>
      </c>
      <c r="AH17">
        <f>AA17*Calculations!$AA$8</f>
        <v>0</v>
      </c>
      <c r="AI17">
        <f>AC17*Calculations!$AB$8</f>
        <v>0</v>
      </c>
      <c r="AJ17">
        <f>AF17*Calculations!$AC$8</f>
        <v>0</v>
      </c>
    </row>
    <row r="18" spans="5:36" ht="16" x14ac:dyDescent="0.2">
      <c r="G18" s="8">
        <f t="shared" si="0"/>
        <v>0</v>
      </c>
      <c r="H18" s="6"/>
      <c r="I18" s="6"/>
      <c r="J18" s="10">
        <f t="shared" si="1"/>
        <v>0</v>
      </c>
      <c r="K18" s="11">
        <f t="shared" si="2"/>
        <v>234.21093148575829</v>
      </c>
      <c r="L18">
        <f>E18*Calculations!$AA$8</f>
        <v>0</v>
      </c>
      <c r="M18">
        <f>G18*Calculations!$AB$8</f>
        <v>0</v>
      </c>
      <c r="N18">
        <f>J18*Calculations!$AC$8</f>
        <v>0</v>
      </c>
      <c r="O18" s="15"/>
      <c r="R18" s="8">
        <f t="shared" si="3"/>
        <v>0</v>
      </c>
      <c r="S18" s="6"/>
      <c r="T18" s="6"/>
      <c r="U18" s="10">
        <f t="shared" si="4"/>
        <v>0</v>
      </c>
      <c r="V18" s="11">
        <f t="shared" si="5"/>
        <v>274.21093148575829</v>
      </c>
      <c r="W18">
        <f>P18*Calculations!$AA$8</f>
        <v>0</v>
      </c>
      <c r="X18">
        <f>R18*Calculations!$AB$8</f>
        <v>0</v>
      </c>
      <c r="Y18">
        <f>U18*Calculations!$AC$8</f>
        <v>0</v>
      </c>
      <c r="Z18" s="15"/>
      <c r="AC18" s="8">
        <f t="shared" si="6"/>
        <v>0</v>
      </c>
      <c r="AD18" s="6"/>
      <c r="AE18" s="6"/>
      <c r="AF18" s="10">
        <f t="shared" si="7"/>
        <v>0</v>
      </c>
      <c r="AG18" s="11">
        <f t="shared" si="8"/>
        <v>314.21093148575829</v>
      </c>
      <c r="AH18">
        <f>AA18*Calculations!$AA$8</f>
        <v>0</v>
      </c>
      <c r="AI18">
        <f>AC18*Calculations!$AB$8</f>
        <v>0</v>
      </c>
      <c r="AJ18">
        <f>AF18*Calculations!$AC$8</f>
        <v>0</v>
      </c>
    </row>
    <row r="19" spans="5:36" ht="16" x14ac:dyDescent="0.2">
      <c r="G19" s="8">
        <f t="shared" si="0"/>
        <v>0</v>
      </c>
      <c r="H19" s="6"/>
      <c r="I19" s="6"/>
      <c r="J19" s="10">
        <f t="shared" si="1"/>
        <v>0</v>
      </c>
      <c r="K19" s="11">
        <f t="shared" si="2"/>
        <v>234.21093148575829</v>
      </c>
      <c r="L19">
        <f>E19*Calculations!$AA$8</f>
        <v>0</v>
      </c>
      <c r="M19">
        <f>G19*Calculations!$AB$8</f>
        <v>0</v>
      </c>
      <c r="N19">
        <f>J19*Calculations!$AC$8</f>
        <v>0</v>
      </c>
      <c r="O19" s="15"/>
      <c r="R19" s="8">
        <f t="shared" si="3"/>
        <v>0</v>
      </c>
      <c r="S19" s="6"/>
      <c r="T19" s="6"/>
      <c r="U19" s="10">
        <f t="shared" si="4"/>
        <v>0</v>
      </c>
      <c r="V19" s="11">
        <f t="shared" si="5"/>
        <v>274.21093148575829</v>
      </c>
      <c r="W19">
        <f>P19*Calculations!$AA$8</f>
        <v>0</v>
      </c>
      <c r="X19">
        <f>R19*Calculations!$AB$8</f>
        <v>0</v>
      </c>
      <c r="Y19">
        <f>U19*Calculations!$AC$8</f>
        <v>0</v>
      </c>
      <c r="Z19" s="15"/>
      <c r="AC19" s="8">
        <f t="shared" si="6"/>
        <v>0</v>
      </c>
      <c r="AD19" s="6"/>
      <c r="AE19" s="6"/>
      <c r="AF19" s="10">
        <f t="shared" si="7"/>
        <v>0</v>
      </c>
      <c r="AG19" s="11">
        <f t="shared" si="8"/>
        <v>314.21093148575829</v>
      </c>
      <c r="AH19">
        <f>AA19*Calculations!$AA$8</f>
        <v>0</v>
      </c>
      <c r="AI19">
        <f>AC19*Calculations!$AB$8</f>
        <v>0</v>
      </c>
      <c r="AJ19">
        <f>AF19*Calculations!$AC$8</f>
        <v>0</v>
      </c>
    </row>
    <row r="20" spans="5:36" ht="16" x14ac:dyDescent="0.2">
      <c r="G20" s="8">
        <f t="shared" si="0"/>
        <v>0</v>
      </c>
      <c r="H20" s="6"/>
      <c r="I20" s="6"/>
      <c r="J20" s="10">
        <f t="shared" si="1"/>
        <v>0</v>
      </c>
      <c r="K20" s="11">
        <f t="shared" si="2"/>
        <v>234.21093148575829</v>
      </c>
      <c r="L20">
        <f>E20*Calculations!$AA$8</f>
        <v>0</v>
      </c>
      <c r="M20">
        <f>G20*Calculations!$AB$8</f>
        <v>0</v>
      </c>
      <c r="N20">
        <f>J20*Calculations!$AC$8</f>
        <v>0</v>
      </c>
      <c r="O20" s="15"/>
      <c r="R20" s="8">
        <f t="shared" si="3"/>
        <v>0</v>
      </c>
      <c r="S20" s="6"/>
      <c r="T20" s="6"/>
      <c r="U20" s="10">
        <f t="shared" si="4"/>
        <v>0</v>
      </c>
      <c r="V20" s="11">
        <f t="shared" si="5"/>
        <v>274.21093148575829</v>
      </c>
      <c r="W20">
        <f>P20*Calculations!$AA$8</f>
        <v>0</v>
      </c>
      <c r="X20">
        <f>R20*Calculations!$AB$8</f>
        <v>0</v>
      </c>
      <c r="Y20">
        <f>U20*Calculations!$AC$8</f>
        <v>0</v>
      </c>
      <c r="Z20" s="23"/>
      <c r="AC20" s="8">
        <f t="shared" si="6"/>
        <v>0</v>
      </c>
      <c r="AD20" s="6"/>
      <c r="AE20" s="6"/>
      <c r="AF20" s="10">
        <f t="shared" si="7"/>
        <v>0</v>
      </c>
      <c r="AG20" s="11">
        <f t="shared" si="8"/>
        <v>314.21093148575829</v>
      </c>
      <c r="AH20">
        <f>AA20*Calculations!$AA$8</f>
        <v>0</v>
      </c>
      <c r="AI20">
        <f>AC20*Calculations!$AB$8</f>
        <v>0</v>
      </c>
      <c r="AJ20">
        <f>AF20*Calculations!$AC$8</f>
        <v>0</v>
      </c>
    </row>
    <row r="21" spans="5:36" ht="16" x14ac:dyDescent="0.2">
      <c r="F21" s="6"/>
      <c r="G21" s="8">
        <f t="shared" si="0"/>
        <v>0</v>
      </c>
      <c r="H21" s="6"/>
      <c r="I21" s="6"/>
      <c r="J21" s="10">
        <f t="shared" si="1"/>
        <v>0</v>
      </c>
      <c r="K21" s="11">
        <f t="shared" si="2"/>
        <v>234.21093148575829</v>
      </c>
      <c r="L21">
        <f>E21*Calculations!$AA$8</f>
        <v>0</v>
      </c>
      <c r="M21">
        <f>G21*Calculations!$AB$8</f>
        <v>0</v>
      </c>
      <c r="N21">
        <f>J21*Calculations!$AC$8</f>
        <v>0</v>
      </c>
      <c r="O21" s="15"/>
      <c r="R21" s="8">
        <f t="shared" si="3"/>
        <v>0</v>
      </c>
      <c r="S21" s="6"/>
      <c r="T21" s="6"/>
      <c r="U21" s="10">
        <f t="shared" si="4"/>
        <v>0</v>
      </c>
      <c r="V21" s="11">
        <f t="shared" si="5"/>
        <v>274.21093148575829</v>
      </c>
      <c r="W21">
        <f>P21*Calculations!$AA$8</f>
        <v>0</v>
      </c>
      <c r="X21">
        <f>R21*Calculations!$AB$8</f>
        <v>0</v>
      </c>
      <c r="Y21">
        <f>U21*Calculations!$AC$8</f>
        <v>0</v>
      </c>
      <c r="Z21" s="15"/>
      <c r="AC21" s="8">
        <f t="shared" si="6"/>
        <v>0</v>
      </c>
      <c r="AD21" s="6"/>
      <c r="AE21" s="6"/>
      <c r="AF21" s="10">
        <f t="shared" si="7"/>
        <v>0</v>
      </c>
      <c r="AG21" s="11">
        <f t="shared" si="8"/>
        <v>314.21093148575829</v>
      </c>
      <c r="AH21">
        <f>AA21*Calculations!$AA$8</f>
        <v>0</v>
      </c>
      <c r="AI21">
        <f>AC21*Calculations!$AB$8</f>
        <v>0</v>
      </c>
      <c r="AJ21">
        <f>AF21*Calculations!$AC$8</f>
        <v>0</v>
      </c>
    </row>
    <row r="22" spans="5:36" ht="16" x14ac:dyDescent="0.2">
      <c r="F22" s="6"/>
      <c r="G22" s="8">
        <f t="shared" si="0"/>
        <v>0</v>
      </c>
      <c r="H22" s="6"/>
      <c r="I22" s="6"/>
      <c r="J22" s="10">
        <f t="shared" si="1"/>
        <v>0</v>
      </c>
      <c r="K22" s="11">
        <f t="shared" si="2"/>
        <v>234.21093148575829</v>
      </c>
      <c r="L22">
        <f>E22*Calculations!$AA$8</f>
        <v>0</v>
      </c>
      <c r="M22">
        <f>G22*Calculations!$AB$8</f>
        <v>0</v>
      </c>
      <c r="N22">
        <f>J22*Calculations!$AC$8</f>
        <v>0</v>
      </c>
      <c r="O22" s="15"/>
      <c r="R22" s="8">
        <f t="shared" si="3"/>
        <v>0</v>
      </c>
      <c r="S22" s="6"/>
      <c r="T22" s="6"/>
      <c r="U22" s="10">
        <f t="shared" si="4"/>
        <v>0</v>
      </c>
      <c r="V22" s="11">
        <f t="shared" si="5"/>
        <v>274.21093148575829</v>
      </c>
      <c r="W22">
        <f>P22*Calculations!$AA$8</f>
        <v>0</v>
      </c>
      <c r="X22">
        <f>R22*Calculations!$AB$8</f>
        <v>0</v>
      </c>
      <c r="Y22">
        <f>U22*Calculations!$AC$8</f>
        <v>0</v>
      </c>
      <c r="Z22" s="15"/>
      <c r="AC22" s="8">
        <f t="shared" si="6"/>
        <v>0</v>
      </c>
      <c r="AD22" s="6"/>
      <c r="AE22" s="6"/>
      <c r="AF22" s="10">
        <f t="shared" si="7"/>
        <v>0</v>
      </c>
      <c r="AG22" s="11">
        <f t="shared" si="8"/>
        <v>314.21093148575829</v>
      </c>
      <c r="AH22">
        <f>AA22*Calculations!$AA$8</f>
        <v>0</v>
      </c>
      <c r="AI22">
        <f>AC22*Calculations!$AB$8</f>
        <v>0</v>
      </c>
      <c r="AJ22">
        <f>AF22*Calculations!$AC$8</f>
        <v>0</v>
      </c>
    </row>
    <row r="23" spans="5:36" ht="16" x14ac:dyDescent="0.2">
      <c r="F23" s="6"/>
      <c r="G23" s="8">
        <f t="shared" si="0"/>
        <v>0</v>
      </c>
      <c r="H23" s="6"/>
      <c r="I23" s="6"/>
      <c r="J23" s="10">
        <f t="shared" si="1"/>
        <v>0</v>
      </c>
      <c r="K23" s="11">
        <f t="shared" si="2"/>
        <v>234.21093148575829</v>
      </c>
      <c r="L23">
        <f>E23*Calculations!$AA$8</f>
        <v>0</v>
      </c>
      <c r="M23">
        <f>G23*Calculations!$AB$8</f>
        <v>0</v>
      </c>
      <c r="N23">
        <f>J23*Calculations!$AC$8</f>
        <v>0</v>
      </c>
      <c r="O23" s="16"/>
      <c r="R23" s="8">
        <f t="shared" si="3"/>
        <v>0</v>
      </c>
      <c r="S23" s="6"/>
      <c r="T23" s="6"/>
      <c r="U23" s="10">
        <f t="shared" si="4"/>
        <v>0</v>
      </c>
      <c r="V23" s="11">
        <f t="shared" si="5"/>
        <v>274.21093148575829</v>
      </c>
      <c r="W23">
        <f>P23*Calculations!$AA$8</f>
        <v>0</v>
      </c>
      <c r="X23">
        <f>R23*Calculations!$AB$8</f>
        <v>0</v>
      </c>
      <c r="Y23">
        <f>U23*Calculations!$AC$8</f>
        <v>0</v>
      </c>
      <c r="Z23" s="16"/>
      <c r="AC23" s="8">
        <f t="shared" si="6"/>
        <v>0</v>
      </c>
      <c r="AD23" s="6"/>
      <c r="AE23" s="6"/>
      <c r="AF23" s="10">
        <f t="shared" si="7"/>
        <v>0</v>
      </c>
      <c r="AG23" s="11">
        <f t="shared" si="8"/>
        <v>314.21093148575829</v>
      </c>
      <c r="AH23">
        <f>AA23*Calculations!$AA$8</f>
        <v>0</v>
      </c>
      <c r="AI23">
        <f>AC23*Calculations!$AB$8</f>
        <v>0</v>
      </c>
      <c r="AJ23">
        <f>AF23*Calculations!$AC$8</f>
        <v>0</v>
      </c>
    </row>
    <row r="24" spans="5:36" ht="16" x14ac:dyDescent="0.2">
      <c r="F24" s="6"/>
      <c r="G24" s="8">
        <f t="shared" si="0"/>
        <v>0</v>
      </c>
      <c r="H24" s="6"/>
      <c r="I24" s="6"/>
      <c r="J24" s="10">
        <f t="shared" si="1"/>
        <v>0</v>
      </c>
      <c r="K24" s="11">
        <f t="shared" si="2"/>
        <v>234.21093148575829</v>
      </c>
      <c r="L24">
        <f>E24*Calculations!$AA$8</f>
        <v>0</v>
      </c>
      <c r="M24">
        <f>G24*Calculations!$AB$8</f>
        <v>0</v>
      </c>
      <c r="N24">
        <f>J24*Calculations!$AC$8</f>
        <v>0</v>
      </c>
      <c r="O24" s="16"/>
      <c r="R24" s="8">
        <f t="shared" si="3"/>
        <v>0</v>
      </c>
      <c r="S24" s="6"/>
      <c r="T24" s="6"/>
      <c r="U24" s="10">
        <f t="shared" si="4"/>
        <v>0</v>
      </c>
      <c r="V24" s="11">
        <f t="shared" si="5"/>
        <v>274.21093148575829</v>
      </c>
      <c r="W24">
        <f>P24*Calculations!$AA$8</f>
        <v>0</v>
      </c>
      <c r="X24">
        <f>R24*Calculations!$AB$8</f>
        <v>0</v>
      </c>
      <c r="Y24">
        <f>U24*Calculations!$AC$8</f>
        <v>0</v>
      </c>
      <c r="Z24" s="16"/>
      <c r="AC24" s="8">
        <f t="shared" si="6"/>
        <v>0</v>
      </c>
      <c r="AD24" s="6"/>
      <c r="AE24" s="6"/>
      <c r="AF24" s="10">
        <f t="shared" si="7"/>
        <v>0</v>
      </c>
      <c r="AG24" s="11">
        <f t="shared" si="8"/>
        <v>314.21093148575829</v>
      </c>
      <c r="AH24">
        <f>AA24*Calculations!$AA$8</f>
        <v>0</v>
      </c>
      <c r="AI24">
        <f>AC24*Calculations!$AB$8</f>
        <v>0</v>
      </c>
      <c r="AJ24">
        <f>AF24*Calculations!$AC$8</f>
        <v>0</v>
      </c>
    </row>
    <row r="25" spans="5:36" ht="16" x14ac:dyDescent="0.2">
      <c r="F25" s="6"/>
      <c r="G25" s="8">
        <f t="shared" si="0"/>
        <v>0</v>
      </c>
      <c r="H25" s="6"/>
      <c r="I25" s="6"/>
      <c r="J25" s="10">
        <f t="shared" si="1"/>
        <v>0</v>
      </c>
      <c r="K25" s="11">
        <f t="shared" si="2"/>
        <v>234.21093148575829</v>
      </c>
      <c r="L25">
        <f>E25*Calculations!$AA$8</f>
        <v>0</v>
      </c>
      <c r="M25">
        <f>G25*Calculations!$AB$8</f>
        <v>0</v>
      </c>
      <c r="N25">
        <f>J25*Calculations!$AC$8</f>
        <v>0</v>
      </c>
      <c r="O25" s="15"/>
      <c r="R25" s="8">
        <f t="shared" si="3"/>
        <v>0</v>
      </c>
      <c r="S25" s="6"/>
      <c r="T25" s="6"/>
      <c r="U25" s="10">
        <f t="shared" si="4"/>
        <v>0</v>
      </c>
      <c r="V25" s="11">
        <f t="shared" si="5"/>
        <v>274.21093148575829</v>
      </c>
      <c r="W25">
        <f>P25*Calculations!$AA$8</f>
        <v>0</v>
      </c>
      <c r="X25">
        <f>R25*Calculations!$AB$8</f>
        <v>0</v>
      </c>
      <c r="Y25">
        <f>U25*Calculations!$AC$8</f>
        <v>0</v>
      </c>
      <c r="Z25" s="15"/>
      <c r="AC25" s="8">
        <f t="shared" si="6"/>
        <v>0</v>
      </c>
      <c r="AD25" s="6"/>
      <c r="AE25" s="6"/>
      <c r="AF25" s="10">
        <f t="shared" si="7"/>
        <v>0</v>
      </c>
      <c r="AG25" s="11">
        <f t="shared" si="8"/>
        <v>314.21093148575829</v>
      </c>
      <c r="AH25">
        <f>AA25*Calculations!$AA$8</f>
        <v>0</v>
      </c>
      <c r="AI25">
        <f>AC25*Calculations!$AB$8</f>
        <v>0</v>
      </c>
      <c r="AJ25">
        <f>AF25*Calculations!$AC$8</f>
        <v>0</v>
      </c>
    </row>
    <row r="26" spans="5:36" ht="16" x14ac:dyDescent="0.2">
      <c r="F26" s="6"/>
      <c r="G26" s="8">
        <f t="shared" si="0"/>
        <v>0</v>
      </c>
      <c r="H26" s="6"/>
      <c r="I26" s="6"/>
      <c r="J26" s="10">
        <f t="shared" si="1"/>
        <v>0</v>
      </c>
      <c r="K26" s="11">
        <f t="shared" si="2"/>
        <v>234.21093148575829</v>
      </c>
      <c r="L26">
        <f>E26*Calculations!$AA$8</f>
        <v>0</v>
      </c>
      <c r="M26">
        <f>G26*Calculations!$AB$8</f>
        <v>0</v>
      </c>
      <c r="N26">
        <f>J26*Calculations!$AC$8</f>
        <v>0</v>
      </c>
      <c r="O26" s="15"/>
      <c r="R26" s="8">
        <f t="shared" si="3"/>
        <v>0</v>
      </c>
      <c r="S26" s="6"/>
      <c r="T26" s="6"/>
      <c r="U26" s="10">
        <f t="shared" si="4"/>
        <v>0</v>
      </c>
      <c r="V26" s="11">
        <f t="shared" si="5"/>
        <v>274.21093148575829</v>
      </c>
      <c r="W26">
        <f>P26*Calculations!$AA$8</f>
        <v>0</v>
      </c>
      <c r="X26">
        <f>R26*Calculations!$AB$8</f>
        <v>0</v>
      </c>
      <c r="Y26">
        <f>U26*Calculations!$AC$8</f>
        <v>0</v>
      </c>
      <c r="Z26" s="15"/>
      <c r="AC26" s="8">
        <f t="shared" si="6"/>
        <v>0</v>
      </c>
      <c r="AD26" s="6"/>
      <c r="AE26" s="6"/>
      <c r="AF26" s="10">
        <f t="shared" si="7"/>
        <v>0</v>
      </c>
      <c r="AG26" s="11">
        <f t="shared" si="8"/>
        <v>314.21093148575829</v>
      </c>
      <c r="AH26">
        <f>AA26*Calculations!$AA$8</f>
        <v>0</v>
      </c>
      <c r="AI26">
        <f>AC26*Calculations!$AB$8</f>
        <v>0</v>
      </c>
      <c r="AJ26">
        <f>AF26*Calculations!$AC$8</f>
        <v>0</v>
      </c>
    </row>
    <row r="27" spans="5:36" ht="16" x14ac:dyDescent="0.2">
      <c r="F27" s="6"/>
      <c r="G27" s="8">
        <f t="shared" si="0"/>
        <v>0</v>
      </c>
      <c r="H27" s="6"/>
      <c r="I27" s="6"/>
      <c r="J27" s="10">
        <f t="shared" si="1"/>
        <v>0</v>
      </c>
      <c r="K27" s="11">
        <f t="shared" si="2"/>
        <v>234.21093148575829</v>
      </c>
      <c r="L27">
        <f>E27*Calculations!$AA$8</f>
        <v>0</v>
      </c>
      <c r="M27">
        <f>G27*Calculations!$AB$8</f>
        <v>0</v>
      </c>
      <c r="N27">
        <f>J27*Calculations!$AC$8</f>
        <v>0</v>
      </c>
      <c r="O27" s="16"/>
      <c r="R27" s="8">
        <f t="shared" si="3"/>
        <v>0</v>
      </c>
      <c r="S27" s="6"/>
      <c r="T27" s="6"/>
      <c r="U27" s="10">
        <f t="shared" si="4"/>
        <v>0</v>
      </c>
      <c r="V27" s="11">
        <f t="shared" si="5"/>
        <v>274.21093148575829</v>
      </c>
      <c r="W27">
        <f>P27*Calculations!$AA$8</f>
        <v>0</v>
      </c>
      <c r="X27">
        <f>R27*Calculations!$AB$8</f>
        <v>0</v>
      </c>
      <c r="Y27">
        <f>U27*Calculations!$AC$8</f>
        <v>0</v>
      </c>
      <c r="Z27" s="16"/>
      <c r="AC27" s="8">
        <f t="shared" si="6"/>
        <v>0</v>
      </c>
      <c r="AD27" s="6"/>
      <c r="AE27" s="6"/>
      <c r="AF27" s="10">
        <f t="shared" si="7"/>
        <v>0</v>
      </c>
      <c r="AG27" s="11">
        <f t="shared" si="8"/>
        <v>314.21093148575829</v>
      </c>
      <c r="AH27">
        <f>AA27*Calculations!$AA$8</f>
        <v>0</v>
      </c>
      <c r="AI27">
        <f>AC27*Calculations!$AB$8</f>
        <v>0</v>
      </c>
      <c r="AJ27">
        <f>AF27*Calculations!$AC$8</f>
        <v>0</v>
      </c>
    </row>
    <row r="28" spans="5:36" ht="16" x14ac:dyDescent="0.2">
      <c r="F28" s="6"/>
      <c r="G28" s="8">
        <f t="shared" si="0"/>
        <v>0</v>
      </c>
      <c r="H28" s="6"/>
      <c r="I28" s="6"/>
      <c r="J28" s="10">
        <f t="shared" si="1"/>
        <v>0</v>
      </c>
      <c r="K28" s="11">
        <f t="shared" si="2"/>
        <v>234.21093148575829</v>
      </c>
      <c r="L28">
        <f>E28*Calculations!$AA$8</f>
        <v>0</v>
      </c>
      <c r="M28">
        <f>G28*Calculations!$AB$8</f>
        <v>0</v>
      </c>
      <c r="N28">
        <f>J28*Calculations!$AC$8</f>
        <v>0</v>
      </c>
      <c r="O28" s="16"/>
      <c r="R28" s="8">
        <f t="shared" si="3"/>
        <v>0</v>
      </c>
      <c r="S28" s="6"/>
      <c r="T28" s="6"/>
      <c r="U28" s="10">
        <f t="shared" si="4"/>
        <v>0</v>
      </c>
      <c r="V28" s="11">
        <f t="shared" si="5"/>
        <v>274.21093148575829</v>
      </c>
      <c r="W28">
        <f>P28*Calculations!$AA$8</f>
        <v>0</v>
      </c>
      <c r="X28">
        <f>R28*Calculations!$AB$8</f>
        <v>0</v>
      </c>
      <c r="Y28">
        <f>U28*Calculations!$AC$8</f>
        <v>0</v>
      </c>
      <c r="Z28" s="16"/>
      <c r="AC28" s="8">
        <f t="shared" si="6"/>
        <v>0</v>
      </c>
      <c r="AD28" s="6"/>
      <c r="AE28" s="6"/>
      <c r="AF28" s="10">
        <f t="shared" si="7"/>
        <v>0</v>
      </c>
      <c r="AG28" s="11">
        <f t="shared" si="8"/>
        <v>314.21093148575829</v>
      </c>
      <c r="AH28">
        <f>AA28*Calculations!$AA$8</f>
        <v>0</v>
      </c>
      <c r="AI28">
        <f>AC28*Calculations!$AB$8</f>
        <v>0</v>
      </c>
      <c r="AJ28">
        <f>AF28*Calculations!$AC$8</f>
        <v>0</v>
      </c>
    </row>
    <row r="29" spans="5:36" ht="16" x14ac:dyDescent="0.2">
      <c r="F29" s="6"/>
      <c r="G29" s="8">
        <f t="shared" si="0"/>
        <v>0</v>
      </c>
      <c r="H29" s="6"/>
      <c r="I29" s="6"/>
      <c r="J29" s="10">
        <f t="shared" si="1"/>
        <v>0</v>
      </c>
      <c r="K29" s="11">
        <f t="shared" si="2"/>
        <v>234.21093148575829</v>
      </c>
      <c r="L29">
        <f>E29*Calculations!$AA$8</f>
        <v>0</v>
      </c>
      <c r="M29">
        <f>G29*Calculations!$AB$8</f>
        <v>0</v>
      </c>
      <c r="N29">
        <f>J29*Calculations!$AC$8</f>
        <v>0</v>
      </c>
      <c r="O29" s="15"/>
      <c r="R29" s="8">
        <f t="shared" si="3"/>
        <v>0</v>
      </c>
      <c r="S29" s="6"/>
      <c r="T29" s="6"/>
      <c r="U29" s="10">
        <f t="shared" si="4"/>
        <v>0</v>
      </c>
      <c r="V29" s="11">
        <f t="shared" si="5"/>
        <v>274.21093148575829</v>
      </c>
      <c r="W29">
        <f>P29*Calculations!$AA$8</f>
        <v>0</v>
      </c>
      <c r="X29">
        <f>R29*Calculations!$AB$8</f>
        <v>0</v>
      </c>
      <c r="Y29">
        <f>U29*Calculations!$AC$8</f>
        <v>0</v>
      </c>
      <c r="Z29" s="15"/>
      <c r="AC29" s="8">
        <f t="shared" si="6"/>
        <v>0</v>
      </c>
      <c r="AD29" s="6"/>
      <c r="AE29" s="6"/>
      <c r="AF29" s="10">
        <f t="shared" si="7"/>
        <v>0</v>
      </c>
      <c r="AG29" s="11">
        <f t="shared" si="8"/>
        <v>314.21093148575829</v>
      </c>
      <c r="AH29">
        <f>AA29*Calculations!$AA$8</f>
        <v>0</v>
      </c>
      <c r="AI29">
        <f>AC29*Calculations!$AB$8</f>
        <v>0</v>
      </c>
      <c r="AJ29">
        <f>AF29*Calculations!$AC$8</f>
        <v>0</v>
      </c>
    </row>
    <row r="30" spans="5:36" ht="16" x14ac:dyDescent="0.2">
      <c r="F30" s="6"/>
      <c r="G30" s="8">
        <f t="shared" si="0"/>
        <v>0</v>
      </c>
      <c r="H30" s="6"/>
      <c r="I30" s="6"/>
      <c r="J30" s="10">
        <f t="shared" si="1"/>
        <v>0</v>
      </c>
      <c r="K30" s="11">
        <f t="shared" si="2"/>
        <v>234.21093148575829</v>
      </c>
      <c r="L30">
        <f>E30*Calculations!$AA$8</f>
        <v>0</v>
      </c>
      <c r="M30">
        <f>G30*Calculations!$AB$8</f>
        <v>0</v>
      </c>
      <c r="N30">
        <f>J30*Calculations!$AC$8</f>
        <v>0</v>
      </c>
      <c r="O30" s="20"/>
      <c r="R30" s="8">
        <f t="shared" si="3"/>
        <v>0</v>
      </c>
      <c r="S30" s="6"/>
      <c r="T30" s="6"/>
      <c r="U30" s="10">
        <f t="shared" si="4"/>
        <v>0</v>
      </c>
      <c r="V30" s="11">
        <f t="shared" si="5"/>
        <v>274.21093148575829</v>
      </c>
      <c r="W30">
        <f>P30*Calculations!$AA$8</f>
        <v>0</v>
      </c>
      <c r="X30">
        <f>R30*Calculations!$AB$8</f>
        <v>0</v>
      </c>
      <c r="Y30">
        <f>U30*Calculations!$AC$8</f>
        <v>0</v>
      </c>
      <c r="Z30" s="15"/>
      <c r="AC30" s="8">
        <f t="shared" si="6"/>
        <v>0</v>
      </c>
      <c r="AD30" s="6"/>
      <c r="AE30" s="6"/>
      <c r="AF30" s="10">
        <f t="shared" si="7"/>
        <v>0</v>
      </c>
      <c r="AG30" s="11">
        <f t="shared" si="8"/>
        <v>314.21093148575829</v>
      </c>
      <c r="AH30">
        <f>AA30*Calculations!$AA$8</f>
        <v>0</v>
      </c>
      <c r="AI30">
        <f>AC30*Calculations!$AB$8</f>
        <v>0</v>
      </c>
      <c r="AJ30">
        <f>AF30*Calculations!$AC$8</f>
        <v>0</v>
      </c>
    </row>
    <row r="31" spans="5:36" ht="16" x14ac:dyDescent="0.2">
      <c r="F31" s="6"/>
      <c r="G31" s="8">
        <f t="shared" si="0"/>
        <v>0</v>
      </c>
      <c r="H31" s="6"/>
      <c r="I31" s="6"/>
      <c r="J31" s="10">
        <f t="shared" si="1"/>
        <v>0</v>
      </c>
      <c r="K31" s="11">
        <f t="shared" si="2"/>
        <v>234.21093148575829</v>
      </c>
      <c r="L31">
        <f>E31*Calculations!$AA$8</f>
        <v>0</v>
      </c>
      <c r="M31">
        <f>G31*Calculations!$AB$8</f>
        <v>0</v>
      </c>
      <c r="N31">
        <f>J31*Calculations!$AC$8</f>
        <v>0</v>
      </c>
      <c r="O31" s="20"/>
      <c r="R31" s="8">
        <f t="shared" si="3"/>
        <v>0</v>
      </c>
      <c r="S31" s="6"/>
      <c r="T31" s="6"/>
      <c r="U31" s="10">
        <f t="shared" si="4"/>
        <v>0</v>
      </c>
      <c r="V31" s="11">
        <f t="shared" si="5"/>
        <v>274.21093148575829</v>
      </c>
      <c r="W31">
        <f>P31*Calculations!$AA$8</f>
        <v>0</v>
      </c>
      <c r="X31">
        <f>R31*Calculations!$AB$8</f>
        <v>0</v>
      </c>
      <c r="Y31">
        <f>U31*Calculations!$AC$8</f>
        <v>0</v>
      </c>
      <c r="Z31" s="15"/>
      <c r="AC31" s="8">
        <f t="shared" si="6"/>
        <v>0</v>
      </c>
      <c r="AD31" s="6"/>
      <c r="AE31" s="6"/>
      <c r="AF31" s="10">
        <f t="shared" si="7"/>
        <v>0</v>
      </c>
      <c r="AG31" s="11">
        <f t="shared" si="8"/>
        <v>314.21093148575829</v>
      </c>
      <c r="AH31">
        <f>AA31*Calculations!$AA$8</f>
        <v>0</v>
      </c>
      <c r="AI31">
        <f>AC31*Calculations!$AB$8</f>
        <v>0</v>
      </c>
      <c r="AJ31">
        <f>AF31*Calculations!$AC$8</f>
        <v>0</v>
      </c>
    </row>
    <row r="32" spans="5:36" ht="16" x14ac:dyDescent="0.2">
      <c r="F32" s="6"/>
      <c r="G32" s="8">
        <f t="shared" si="0"/>
        <v>0</v>
      </c>
      <c r="H32" s="6"/>
      <c r="I32" s="6"/>
      <c r="J32" s="10">
        <f t="shared" si="1"/>
        <v>0</v>
      </c>
      <c r="K32" s="11">
        <f t="shared" si="2"/>
        <v>234.21093148575829</v>
      </c>
      <c r="L32">
        <f>E32*Calculations!$AA$8</f>
        <v>0</v>
      </c>
      <c r="M32">
        <f>G32*Calculations!$AB$8</f>
        <v>0</v>
      </c>
      <c r="N32">
        <f>J32*Calculations!$AC$8</f>
        <v>0</v>
      </c>
      <c r="O32" s="20"/>
      <c r="R32" s="8">
        <f t="shared" si="3"/>
        <v>0</v>
      </c>
      <c r="S32" s="6"/>
      <c r="T32" s="6"/>
      <c r="U32" s="10">
        <f t="shared" si="4"/>
        <v>0</v>
      </c>
      <c r="V32" s="11">
        <f t="shared" si="5"/>
        <v>274.21093148575829</v>
      </c>
      <c r="W32">
        <f>P32*Calculations!$AA$8</f>
        <v>0</v>
      </c>
      <c r="X32">
        <f>R32*Calculations!$AB$8</f>
        <v>0</v>
      </c>
      <c r="Y32">
        <f>U32*Calculations!$AC$8</f>
        <v>0</v>
      </c>
      <c r="Z32" s="15"/>
      <c r="AC32" s="8">
        <f t="shared" si="6"/>
        <v>0</v>
      </c>
      <c r="AD32" s="6"/>
      <c r="AE32" s="6"/>
      <c r="AF32" s="10">
        <f t="shared" si="7"/>
        <v>0</v>
      </c>
      <c r="AG32" s="11">
        <f t="shared" si="8"/>
        <v>314.21093148575829</v>
      </c>
      <c r="AH32">
        <f>AA32*Calculations!$AA$8</f>
        <v>0</v>
      </c>
      <c r="AI32">
        <f>AC32*Calculations!$AB$8</f>
        <v>0</v>
      </c>
      <c r="AJ32">
        <f>AF32*Calculations!$AC$8</f>
        <v>0</v>
      </c>
    </row>
    <row r="33" spans="6:36" ht="16" x14ac:dyDescent="0.2">
      <c r="F33" s="6"/>
      <c r="G33" s="8">
        <f t="shared" si="0"/>
        <v>0</v>
      </c>
      <c r="H33" s="6"/>
      <c r="I33" s="6"/>
      <c r="J33" s="10">
        <f t="shared" si="1"/>
        <v>0</v>
      </c>
      <c r="K33" s="11">
        <f t="shared" si="2"/>
        <v>234.21093148575829</v>
      </c>
      <c r="L33">
        <f>E33*Calculations!$AA$8</f>
        <v>0</v>
      </c>
      <c r="M33">
        <f>G33*Calculations!$AB$8</f>
        <v>0</v>
      </c>
      <c r="N33">
        <f>J33*Calculations!$AC$8</f>
        <v>0</v>
      </c>
      <c r="O33" s="22"/>
      <c r="R33" s="8">
        <f t="shared" si="3"/>
        <v>0</v>
      </c>
      <c r="S33" s="6"/>
      <c r="T33" s="6"/>
      <c r="U33" s="10">
        <f t="shared" si="4"/>
        <v>0</v>
      </c>
      <c r="V33" s="11">
        <f t="shared" si="5"/>
        <v>274.21093148575829</v>
      </c>
      <c r="W33">
        <f>P33*Calculations!$AA$8</f>
        <v>0</v>
      </c>
      <c r="X33">
        <f>R33*Calculations!$AB$8</f>
        <v>0</v>
      </c>
      <c r="Y33">
        <f>U33*Calculations!$AC$8</f>
        <v>0</v>
      </c>
      <c r="Z33" s="15"/>
      <c r="AC33" s="8">
        <f t="shared" si="6"/>
        <v>0</v>
      </c>
      <c r="AD33" s="6"/>
      <c r="AE33" s="6"/>
      <c r="AF33" s="10">
        <f t="shared" si="7"/>
        <v>0</v>
      </c>
      <c r="AG33" s="11">
        <f t="shared" si="8"/>
        <v>314.21093148575829</v>
      </c>
      <c r="AH33">
        <f>AA33*Calculations!$AA$8</f>
        <v>0</v>
      </c>
      <c r="AI33">
        <f>AC33*Calculations!$AB$8</f>
        <v>0</v>
      </c>
      <c r="AJ33">
        <f>AF33*Calculations!$AC$8</f>
        <v>0</v>
      </c>
    </row>
    <row r="34" spans="6:36" ht="16" x14ac:dyDescent="0.2">
      <c r="F34" s="6"/>
      <c r="G34" s="8">
        <f t="shared" si="0"/>
        <v>0</v>
      </c>
      <c r="H34" s="6"/>
      <c r="I34" s="6"/>
      <c r="J34" s="10">
        <f t="shared" si="1"/>
        <v>0</v>
      </c>
      <c r="K34" s="11">
        <f t="shared" si="2"/>
        <v>234.21093148575829</v>
      </c>
      <c r="L34">
        <f>E34*Calculations!$AA$8</f>
        <v>0</v>
      </c>
      <c r="M34">
        <f>G34*Calculations!$AB$8</f>
        <v>0</v>
      </c>
      <c r="N34">
        <f>J34*Calculations!$AC$8</f>
        <v>0</v>
      </c>
      <c r="O34" s="21"/>
      <c r="R34" s="8">
        <f t="shared" si="3"/>
        <v>0</v>
      </c>
      <c r="S34" s="6"/>
      <c r="T34" s="6"/>
      <c r="U34" s="10">
        <f t="shared" si="4"/>
        <v>0</v>
      </c>
      <c r="V34" s="11">
        <f t="shared" si="5"/>
        <v>274.21093148575829</v>
      </c>
      <c r="W34">
        <f>P34*Calculations!$AA$8</f>
        <v>0</v>
      </c>
      <c r="X34">
        <f>R34*Calculations!$AB$8</f>
        <v>0</v>
      </c>
      <c r="Y34">
        <f>U34*Calculations!$AC$8</f>
        <v>0</v>
      </c>
      <c r="Z34" s="15"/>
      <c r="AC34" s="8">
        <f t="shared" si="6"/>
        <v>0</v>
      </c>
      <c r="AD34" s="6"/>
      <c r="AE34" s="6"/>
      <c r="AF34" s="10">
        <f t="shared" si="7"/>
        <v>0</v>
      </c>
      <c r="AG34" s="11">
        <f t="shared" si="8"/>
        <v>314.21093148575829</v>
      </c>
      <c r="AH34">
        <f>AA34*Calculations!$AA$8</f>
        <v>0</v>
      </c>
      <c r="AI34">
        <f>AC34*Calculations!$AB$8</f>
        <v>0</v>
      </c>
      <c r="AJ34">
        <f>AF34*Calculations!$AC$8</f>
        <v>0</v>
      </c>
    </row>
    <row r="35" spans="6:36" ht="16" x14ac:dyDescent="0.2">
      <c r="F35" s="6"/>
      <c r="G35" s="8">
        <f t="shared" si="0"/>
        <v>0</v>
      </c>
      <c r="H35" s="6"/>
      <c r="I35" s="6"/>
      <c r="J35" s="10">
        <f t="shared" si="1"/>
        <v>0</v>
      </c>
      <c r="K35" s="11">
        <f t="shared" si="2"/>
        <v>234.21093148575829</v>
      </c>
      <c r="L35">
        <f>E35*Calculations!$AA$8</f>
        <v>0</v>
      </c>
      <c r="M35">
        <f>G35*Calculations!$AB$8</f>
        <v>0</v>
      </c>
      <c r="N35">
        <f>J35*Calculations!$AC$8</f>
        <v>0</v>
      </c>
      <c r="O35" s="19"/>
      <c r="R35" s="8">
        <f t="shared" si="3"/>
        <v>0</v>
      </c>
      <c r="S35" s="6"/>
      <c r="T35" s="6"/>
      <c r="U35" s="10">
        <f t="shared" si="4"/>
        <v>0</v>
      </c>
      <c r="V35" s="11">
        <f t="shared" si="5"/>
        <v>274.21093148575829</v>
      </c>
      <c r="W35">
        <f>P35*Calculations!$AA$8</f>
        <v>0</v>
      </c>
      <c r="X35">
        <f>R35*Calculations!$AB$8</f>
        <v>0</v>
      </c>
      <c r="Y35">
        <f>U35*Calculations!$AC$8</f>
        <v>0</v>
      </c>
      <c r="Z35" s="15"/>
      <c r="AC35" s="8">
        <f t="shared" si="6"/>
        <v>0</v>
      </c>
      <c r="AD35" s="6"/>
      <c r="AE35" s="6"/>
      <c r="AF35" s="10">
        <f t="shared" si="7"/>
        <v>0</v>
      </c>
      <c r="AG35" s="11">
        <f t="shared" si="8"/>
        <v>314.21093148575829</v>
      </c>
      <c r="AH35">
        <f>AA35*Calculations!$AA$8</f>
        <v>0</v>
      </c>
      <c r="AI35">
        <f>AC35*Calculations!$AB$8</f>
        <v>0</v>
      </c>
      <c r="AJ35">
        <f>AF35*Calculations!$AC$8</f>
        <v>0</v>
      </c>
    </row>
    <row r="36" spans="6:36" ht="16" x14ac:dyDescent="0.2">
      <c r="F36" s="6"/>
      <c r="G36" s="8">
        <f t="shared" si="0"/>
        <v>0</v>
      </c>
      <c r="H36" s="6"/>
      <c r="I36" s="6"/>
      <c r="J36" s="10">
        <f t="shared" si="1"/>
        <v>0</v>
      </c>
      <c r="K36" s="11">
        <f t="shared" si="2"/>
        <v>234.21093148575829</v>
      </c>
      <c r="L36">
        <f>E36*Calculations!$AA$8</f>
        <v>0</v>
      </c>
      <c r="M36">
        <f>G36*Calculations!$AB$8</f>
        <v>0</v>
      </c>
      <c r="N36">
        <f>J36*Calculations!$AC$8</f>
        <v>0</v>
      </c>
      <c r="O36" s="19"/>
      <c r="R36" s="8">
        <f t="shared" si="3"/>
        <v>0</v>
      </c>
      <c r="S36" s="6"/>
      <c r="T36" s="6"/>
      <c r="U36" s="10">
        <f t="shared" si="4"/>
        <v>0</v>
      </c>
      <c r="V36" s="11">
        <f t="shared" si="5"/>
        <v>274.21093148575829</v>
      </c>
      <c r="W36">
        <f>P36*Calculations!$AA$8</f>
        <v>0</v>
      </c>
      <c r="X36">
        <f>R36*Calculations!$AB$8</f>
        <v>0</v>
      </c>
      <c r="Y36">
        <f>U36*Calculations!$AC$8</f>
        <v>0</v>
      </c>
      <c r="Z36" s="16"/>
      <c r="AC36" s="8">
        <f t="shared" si="6"/>
        <v>0</v>
      </c>
      <c r="AD36" s="6"/>
      <c r="AE36" s="6"/>
      <c r="AF36" s="10">
        <f t="shared" si="7"/>
        <v>0</v>
      </c>
      <c r="AG36" s="11">
        <f t="shared" si="8"/>
        <v>314.21093148575829</v>
      </c>
      <c r="AH36">
        <f>AA36*Calculations!$AA$8</f>
        <v>0</v>
      </c>
      <c r="AI36">
        <f>AC36*Calculations!$AB$8</f>
        <v>0</v>
      </c>
      <c r="AJ36">
        <f>AF36*Calculations!$AC$8</f>
        <v>0</v>
      </c>
    </row>
    <row r="37" spans="6:36" ht="16" x14ac:dyDescent="0.2">
      <c r="F37" s="6"/>
      <c r="G37" s="8">
        <f t="shared" si="0"/>
        <v>0</v>
      </c>
      <c r="H37" s="6"/>
      <c r="I37" s="6"/>
      <c r="J37" s="10">
        <f t="shared" si="1"/>
        <v>0</v>
      </c>
      <c r="K37" s="11">
        <f t="shared" si="2"/>
        <v>234.21093148575829</v>
      </c>
      <c r="L37">
        <f>E37*Calculations!$AA$8</f>
        <v>0</v>
      </c>
      <c r="M37">
        <f>G37*Calculations!$AB$8</f>
        <v>0</v>
      </c>
      <c r="N37">
        <f>J37*Calculations!$AC$8</f>
        <v>0</v>
      </c>
      <c r="O37" s="20"/>
      <c r="R37" s="8">
        <f t="shared" si="3"/>
        <v>0</v>
      </c>
      <c r="S37" s="6"/>
      <c r="T37" s="6"/>
      <c r="U37" s="10">
        <f t="shared" si="4"/>
        <v>0</v>
      </c>
      <c r="V37" s="11">
        <f t="shared" si="5"/>
        <v>274.21093148575829</v>
      </c>
      <c r="W37">
        <f>P37*Calculations!$AA$8</f>
        <v>0</v>
      </c>
      <c r="X37">
        <f>R37*Calculations!$AB$8</f>
        <v>0</v>
      </c>
      <c r="Y37">
        <f>U37*Calculations!$AC$8</f>
        <v>0</v>
      </c>
      <c r="Z37" s="15"/>
      <c r="AC37" s="8">
        <f t="shared" si="6"/>
        <v>0</v>
      </c>
      <c r="AD37" s="6"/>
      <c r="AE37" s="6"/>
      <c r="AF37" s="10">
        <f t="shared" si="7"/>
        <v>0</v>
      </c>
      <c r="AG37" s="11">
        <f t="shared" si="8"/>
        <v>314.21093148575829</v>
      </c>
      <c r="AH37">
        <f>AA37*Calculations!$AA$8</f>
        <v>0</v>
      </c>
      <c r="AI37">
        <f>AC37*Calculations!$AB$8</f>
        <v>0</v>
      </c>
      <c r="AJ37">
        <f>AF37*Calculations!$AC$8</f>
        <v>0</v>
      </c>
    </row>
    <row r="38" spans="6:36" ht="16" x14ac:dyDescent="0.2">
      <c r="F38" s="6"/>
      <c r="G38" s="8">
        <f t="shared" si="0"/>
        <v>0</v>
      </c>
      <c r="H38" s="6"/>
      <c r="I38" s="6"/>
      <c r="J38" s="10">
        <f t="shared" si="1"/>
        <v>0</v>
      </c>
      <c r="K38" s="11">
        <f t="shared" si="2"/>
        <v>234.21093148575829</v>
      </c>
      <c r="L38">
        <f>E38*Calculations!$AA$8</f>
        <v>0</v>
      </c>
      <c r="M38">
        <f>G38*Calculations!$AB$8</f>
        <v>0</v>
      </c>
      <c r="N38">
        <f>J38*Calculations!$AC$8</f>
        <v>0</v>
      </c>
      <c r="O38" s="20"/>
      <c r="R38" s="8">
        <f t="shared" si="3"/>
        <v>0</v>
      </c>
      <c r="S38" s="6"/>
      <c r="T38" s="6"/>
      <c r="U38" s="10">
        <f t="shared" si="4"/>
        <v>0</v>
      </c>
      <c r="V38" s="11">
        <f t="shared" si="5"/>
        <v>274.21093148575829</v>
      </c>
      <c r="W38">
        <f>P38*Calculations!$AA$8</f>
        <v>0</v>
      </c>
      <c r="X38">
        <f>R38*Calculations!$AB$8</f>
        <v>0</v>
      </c>
      <c r="Y38">
        <f>U38*Calculations!$AC$8</f>
        <v>0</v>
      </c>
      <c r="Z38" s="15"/>
      <c r="AC38" s="8">
        <f t="shared" si="6"/>
        <v>0</v>
      </c>
      <c r="AD38" s="6"/>
      <c r="AE38" s="6"/>
      <c r="AF38" s="10">
        <f t="shared" si="7"/>
        <v>0</v>
      </c>
      <c r="AG38" s="11">
        <f t="shared" si="8"/>
        <v>314.21093148575829</v>
      </c>
      <c r="AH38">
        <f>AA38*Calculations!$AA$8</f>
        <v>0</v>
      </c>
      <c r="AI38">
        <f>AC38*Calculations!$AB$8</f>
        <v>0</v>
      </c>
      <c r="AJ38">
        <f>AF38*Calculations!$AC$8</f>
        <v>0</v>
      </c>
    </row>
    <row r="39" spans="6:36" ht="16" x14ac:dyDescent="0.2">
      <c r="F39" s="6"/>
      <c r="G39" s="8">
        <f t="shared" si="0"/>
        <v>0</v>
      </c>
      <c r="H39" s="6"/>
      <c r="I39" s="6"/>
      <c r="J39" s="10">
        <f t="shared" si="1"/>
        <v>0</v>
      </c>
      <c r="K39" s="11">
        <f t="shared" si="2"/>
        <v>234.21093148575829</v>
      </c>
      <c r="L39">
        <f>E39*Calculations!$AA$8</f>
        <v>0</v>
      </c>
      <c r="M39">
        <f>G39*Calculations!$AB$8</f>
        <v>0</v>
      </c>
      <c r="N39">
        <f>J39*Calculations!$AC$8</f>
        <v>0</v>
      </c>
      <c r="O39" s="20"/>
      <c r="R39" s="8">
        <f t="shared" si="3"/>
        <v>0</v>
      </c>
      <c r="S39" s="6"/>
      <c r="T39" s="6"/>
      <c r="U39" s="10">
        <f t="shared" si="4"/>
        <v>0</v>
      </c>
      <c r="V39" s="11">
        <f t="shared" si="5"/>
        <v>274.21093148575829</v>
      </c>
      <c r="W39">
        <f>P39*Calculations!$AA$8</f>
        <v>0</v>
      </c>
      <c r="X39">
        <f>R39*Calculations!$AB$8</f>
        <v>0</v>
      </c>
      <c r="Y39">
        <f>U39*Calculations!$AC$8</f>
        <v>0</v>
      </c>
      <c r="Z39" s="15"/>
      <c r="AC39" s="8">
        <f t="shared" si="6"/>
        <v>0</v>
      </c>
      <c r="AD39" s="6"/>
      <c r="AE39" s="6"/>
      <c r="AF39" s="10">
        <f t="shared" si="7"/>
        <v>0</v>
      </c>
      <c r="AG39" s="11">
        <f t="shared" si="8"/>
        <v>314.21093148575829</v>
      </c>
      <c r="AH39">
        <f>AA39*Calculations!$AA$8</f>
        <v>0</v>
      </c>
      <c r="AI39">
        <f>AC39*Calculations!$AB$8</f>
        <v>0</v>
      </c>
      <c r="AJ39">
        <f>AF39*Calculations!$AC$8</f>
        <v>0</v>
      </c>
    </row>
    <row r="40" spans="6:36" ht="16" x14ac:dyDescent="0.2">
      <c r="F40" s="6"/>
      <c r="G40" s="8">
        <f t="shared" si="0"/>
        <v>0</v>
      </c>
      <c r="H40" s="6"/>
      <c r="I40" s="6"/>
      <c r="J40" s="10">
        <f t="shared" si="1"/>
        <v>0</v>
      </c>
      <c r="K40" s="11">
        <f t="shared" si="2"/>
        <v>234.21093148575829</v>
      </c>
      <c r="L40">
        <f>E40*Calculations!$AA$8</f>
        <v>0</v>
      </c>
      <c r="M40">
        <f>G40*Calculations!$AB$8</f>
        <v>0</v>
      </c>
      <c r="N40">
        <f>J40*Calculations!$AC$8</f>
        <v>0</v>
      </c>
      <c r="O40" s="21"/>
      <c r="R40" s="8">
        <f t="shared" si="3"/>
        <v>0</v>
      </c>
      <c r="S40" s="6"/>
      <c r="T40" s="6"/>
      <c r="U40" s="10">
        <f t="shared" si="4"/>
        <v>0</v>
      </c>
      <c r="V40" s="11">
        <f t="shared" si="5"/>
        <v>274.21093148575829</v>
      </c>
      <c r="W40">
        <f>P40*Calculations!$AA$8</f>
        <v>0</v>
      </c>
      <c r="X40">
        <f>R40*Calculations!$AB$8</f>
        <v>0</v>
      </c>
      <c r="Y40">
        <f>U40*Calculations!$AC$8</f>
        <v>0</v>
      </c>
      <c r="Z40" s="15"/>
      <c r="AC40" s="8">
        <f t="shared" si="6"/>
        <v>0</v>
      </c>
      <c r="AD40" s="6"/>
      <c r="AE40" s="6"/>
      <c r="AF40" s="10">
        <f t="shared" si="7"/>
        <v>0</v>
      </c>
      <c r="AG40" s="11">
        <f t="shared" si="8"/>
        <v>314.21093148575829</v>
      </c>
      <c r="AH40">
        <f>AA40*Calculations!$AA$8</f>
        <v>0</v>
      </c>
      <c r="AI40">
        <f>AC40*Calculations!$AB$8</f>
        <v>0</v>
      </c>
      <c r="AJ40">
        <f>AF40*Calculations!$AC$8</f>
        <v>0</v>
      </c>
    </row>
    <row r="41" spans="6:36" ht="16" x14ac:dyDescent="0.2">
      <c r="F41" s="6"/>
      <c r="G41" s="8">
        <f t="shared" si="0"/>
        <v>0</v>
      </c>
      <c r="H41" s="6"/>
      <c r="I41" s="6"/>
      <c r="J41" s="10">
        <f t="shared" si="1"/>
        <v>0</v>
      </c>
      <c r="K41" s="11">
        <f t="shared" si="2"/>
        <v>234.21093148575829</v>
      </c>
      <c r="L41">
        <f>E41*Calculations!$AA$8</f>
        <v>0</v>
      </c>
      <c r="M41">
        <f>G41*Calculations!$AB$8</f>
        <v>0</v>
      </c>
      <c r="N41">
        <f>J41*Calculations!$AC$8</f>
        <v>0</v>
      </c>
      <c r="O41" s="22"/>
      <c r="R41" s="8">
        <f t="shared" si="3"/>
        <v>0</v>
      </c>
      <c r="S41" s="6"/>
      <c r="T41" s="6"/>
      <c r="U41" s="10">
        <f t="shared" si="4"/>
        <v>0</v>
      </c>
      <c r="V41" s="11">
        <f t="shared" si="5"/>
        <v>274.21093148575829</v>
      </c>
      <c r="W41">
        <f>P41*Calculations!$AA$8</f>
        <v>0</v>
      </c>
      <c r="X41">
        <f>R41*Calculations!$AB$8</f>
        <v>0</v>
      </c>
      <c r="Y41">
        <f>U41*Calculations!$AC$8</f>
        <v>0</v>
      </c>
      <c r="Z41" s="15"/>
      <c r="AC41" s="8">
        <f t="shared" si="6"/>
        <v>0</v>
      </c>
      <c r="AD41" s="6"/>
      <c r="AE41" s="6"/>
      <c r="AF41" s="10">
        <f t="shared" si="7"/>
        <v>0</v>
      </c>
      <c r="AG41" s="11">
        <f t="shared" si="8"/>
        <v>314.21093148575829</v>
      </c>
      <c r="AH41">
        <f>AA41*Calculations!$AA$8</f>
        <v>0</v>
      </c>
      <c r="AI41">
        <f>AC41*Calculations!$AB$8</f>
        <v>0</v>
      </c>
      <c r="AJ41">
        <f>AF41*Calculations!$AC$8</f>
        <v>0</v>
      </c>
    </row>
    <row r="42" spans="6:36" ht="16" x14ac:dyDescent="0.2">
      <c r="F42" s="6"/>
      <c r="G42" s="8">
        <f t="shared" si="0"/>
        <v>0</v>
      </c>
      <c r="H42" s="6"/>
      <c r="I42" s="6"/>
      <c r="J42" s="10">
        <f t="shared" si="1"/>
        <v>0</v>
      </c>
      <c r="K42" s="11">
        <f t="shared" si="2"/>
        <v>234.21093148575829</v>
      </c>
      <c r="L42">
        <f>E42*Calculations!$AA$8</f>
        <v>0</v>
      </c>
      <c r="M42">
        <f>G42*Calculations!$AB$8</f>
        <v>0</v>
      </c>
      <c r="N42">
        <f>J42*Calculations!$AC$8</f>
        <v>0</v>
      </c>
      <c r="O42" s="20"/>
      <c r="R42" s="8">
        <f t="shared" si="3"/>
        <v>0</v>
      </c>
      <c r="S42" s="6"/>
      <c r="T42" s="6"/>
      <c r="U42" s="10">
        <f t="shared" si="4"/>
        <v>0</v>
      </c>
      <c r="V42" s="11">
        <f t="shared" si="5"/>
        <v>274.21093148575829</v>
      </c>
      <c r="W42">
        <f>P42*Calculations!$AA$8</f>
        <v>0</v>
      </c>
      <c r="X42">
        <f>R42*Calculations!$AB$8</f>
        <v>0</v>
      </c>
      <c r="Y42">
        <f>U42*Calculations!$AC$8</f>
        <v>0</v>
      </c>
      <c r="Z42" s="15"/>
      <c r="AC42" s="8">
        <f t="shared" si="6"/>
        <v>0</v>
      </c>
      <c r="AD42" s="6"/>
      <c r="AE42" s="6"/>
      <c r="AF42" s="10">
        <f t="shared" si="7"/>
        <v>0</v>
      </c>
      <c r="AG42" s="11">
        <f t="shared" si="8"/>
        <v>314.21093148575829</v>
      </c>
      <c r="AH42">
        <f>AA42*Calculations!$AA$8</f>
        <v>0</v>
      </c>
      <c r="AI42">
        <f>AC42*Calculations!$AB$8</f>
        <v>0</v>
      </c>
      <c r="AJ42">
        <f>AF42*Calculations!$AC$8</f>
        <v>0</v>
      </c>
    </row>
    <row r="43" spans="6:36" ht="16" x14ac:dyDescent="0.2">
      <c r="F43" s="6"/>
      <c r="G43" s="8">
        <f t="shared" si="0"/>
        <v>0</v>
      </c>
      <c r="H43" s="6"/>
      <c r="I43" s="6"/>
      <c r="J43" s="10">
        <f t="shared" si="1"/>
        <v>0</v>
      </c>
      <c r="K43" s="11">
        <f t="shared" si="2"/>
        <v>234.21093148575829</v>
      </c>
      <c r="L43">
        <f>E43*Calculations!$AA$8</f>
        <v>0</v>
      </c>
      <c r="M43">
        <f>G43*Calculations!$AB$8</f>
        <v>0</v>
      </c>
      <c r="N43">
        <f>J43*Calculations!$AC$8</f>
        <v>0</v>
      </c>
      <c r="O43" s="20"/>
      <c r="R43" s="8">
        <f t="shared" si="3"/>
        <v>0</v>
      </c>
      <c r="S43" s="6"/>
      <c r="T43" s="6"/>
      <c r="U43" s="10">
        <f t="shared" si="4"/>
        <v>0</v>
      </c>
      <c r="V43" s="11">
        <f t="shared" si="5"/>
        <v>274.21093148575829</v>
      </c>
      <c r="W43">
        <f>P43*Calculations!$AA$8</f>
        <v>0</v>
      </c>
      <c r="X43">
        <f>R43*Calculations!$AB$8</f>
        <v>0</v>
      </c>
      <c r="Y43">
        <f>U43*Calculations!$AC$8</f>
        <v>0</v>
      </c>
      <c r="Z43" s="15"/>
      <c r="AC43" s="8">
        <f t="shared" si="6"/>
        <v>0</v>
      </c>
      <c r="AD43" s="6"/>
      <c r="AE43" s="6"/>
      <c r="AF43" s="10">
        <f t="shared" si="7"/>
        <v>0</v>
      </c>
      <c r="AG43" s="11">
        <f t="shared" si="8"/>
        <v>314.21093148575829</v>
      </c>
      <c r="AH43">
        <f>AA43*Calculations!$AA$8</f>
        <v>0</v>
      </c>
      <c r="AI43">
        <f>AC43*Calculations!$AB$8</f>
        <v>0</v>
      </c>
      <c r="AJ43">
        <f>AF43*Calculations!$AC$8</f>
        <v>0</v>
      </c>
    </row>
    <row r="44" spans="6:36" ht="16" x14ac:dyDescent="0.2">
      <c r="F44" s="6"/>
      <c r="G44" s="8">
        <f t="shared" si="0"/>
        <v>0</v>
      </c>
      <c r="H44" s="6"/>
      <c r="I44" s="6"/>
      <c r="J44" s="10">
        <f t="shared" si="1"/>
        <v>0</v>
      </c>
      <c r="K44" s="11">
        <f t="shared" si="2"/>
        <v>234.21093148575829</v>
      </c>
      <c r="L44">
        <f>E44*Calculations!$AA$8</f>
        <v>0</v>
      </c>
      <c r="M44">
        <f>G44*Calculations!$AB$8</f>
        <v>0</v>
      </c>
      <c r="N44">
        <f>J44*Calculations!$AC$8</f>
        <v>0</v>
      </c>
      <c r="O44" s="20"/>
      <c r="R44" s="8">
        <f t="shared" si="3"/>
        <v>0</v>
      </c>
      <c r="S44" s="6"/>
      <c r="T44" s="6"/>
      <c r="U44" s="10">
        <f t="shared" si="4"/>
        <v>0</v>
      </c>
      <c r="V44" s="11">
        <f t="shared" si="5"/>
        <v>274.21093148575829</v>
      </c>
      <c r="W44">
        <f>P44*Calculations!$AA$8</f>
        <v>0</v>
      </c>
      <c r="X44">
        <f>R44*Calculations!$AB$8</f>
        <v>0</v>
      </c>
      <c r="Y44">
        <f>U44*Calculations!$AC$8</f>
        <v>0</v>
      </c>
      <c r="Z44" s="15"/>
      <c r="AC44" s="8">
        <f t="shared" si="6"/>
        <v>0</v>
      </c>
      <c r="AD44" s="6"/>
      <c r="AE44" s="6"/>
      <c r="AF44" s="10">
        <f t="shared" si="7"/>
        <v>0</v>
      </c>
      <c r="AG44" s="11">
        <f t="shared" si="8"/>
        <v>314.21093148575829</v>
      </c>
      <c r="AH44">
        <f>AA44*Calculations!$AA$8</f>
        <v>0</v>
      </c>
      <c r="AI44">
        <f>AC44*Calculations!$AB$8</f>
        <v>0</v>
      </c>
      <c r="AJ44">
        <f>AF44*Calculations!$AC$8</f>
        <v>0</v>
      </c>
    </row>
    <row r="45" spans="6:36" ht="16" x14ac:dyDescent="0.2">
      <c r="F45" s="6"/>
      <c r="G45" s="8">
        <f t="shared" si="0"/>
        <v>0</v>
      </c>
      <c r="H45" s="6"/>
      <c r="I45" s="6"/>
      <c r="J45" s="10">
        <f t="shared" si="1"/>
        <v>0</v>
      </c>
      <c r="K45" s="11">
        <f t="shared" si="2"/>
        <v>234.21093148575829</v>
      </c>
      <c r="L45">
        <f>E45*Calculations!$AA$8</f>
        <v>0</v>
      </c>
      <c r="M45">
        <f>G45*Calculations!$AB$8</f>
        <v>0</v>
      </c>
      <c r="N45">
        <f>J45*Calculations!$AC$8</f>
        <v>0</v>
      </c>
      <c r="O45" s="21"/>
      <c r="R45" s="8">
        <f t="shared" si="3"/>
        <v>0</v>
      </c>
      <c r="S45" s="6"/>
      <c r="T45" s="6"/>
      <c r="U45" s="10">
        <f t="shared" si="4"/>
        <v>0</v>
      </c>
      <c r="V45" s="11">
        <f t="shared" si="5"/>
        <v>274.21093148575829</v>
      </c>
      <c r="W45">
        <f>P45*Calculations!$AA$8</f>
        <v>0</v>
      </c>
      <c r="X45">
        <f>R45*Calculations!$AB$8</f>
        <v>0</v>
      </c>
      <c r="Y45">
        <f>U45*Calculations!$AC$8</f>
        <v>0</v>
      </c>
      <c r="Z45" s="16"/>
      <c r="AC45" s="8">
        <f t="shared" si="6"/>
        <v>0</v>
      </c>
      <c r="AD45" s="6"/>
      <c r="AE45" s="6"/>
      <c r="AF45" s="10">
        <f t="shared" si="7"/>
        <v>0</v>
      </c>
      <c r="AG45" s="11">
        <f t="shared" si="8"/>
        <v>314.21093148575829</v>
      </c>
      <c r="AH45">
        <f>AA45*Calculations!$AA$8</f>
        <v>0</v>
      </c>
      <c r="AI45">
        <f>AC45*Calculations!$AB$8</f>
        <v>0</v>
      </c>
      <c r="AJ45">
        <f>AF45*Calculations!$AC$8</f>
        <v>0</v>
      </c>
    </row>
    <row r="46" spans="6:36" ht="16" x14ac:dyDescent="0.2">
      <c r="F46" s="6"/>
      <c r="G46" s="8">
        <f t="shared" si="0"/>
        <v>0</v>
      </c>
      <c r="H46" s="6"/>
      <c r="I46" s="6"/>
      <c r="J46" s="10">
        <f t="shared" si="1"/>
        <v>0</v>
      </c>
      <c r="K46" s="11">
        <f t="shared" si="2"/>
        <v>234.21093148575829</v>
      </c>
      <c r="L46">
        <f>E46*Calculations!$AA$8</f>
        <v>0</v>
      </c>
      <c r="M46">
        <f>G46*Calculations!$AB$8</f>
        <v>0</v>
      </c>
      <c r="N46">
        <f>J46*Calculations!$AC$8</f>
        <v>0</v>
      </c>
      <c r="O46" s="20"/>
      <c r="R46" s="8">
        <f t="shared" si="3"/>
        <v>0</v>
      </c>
      <c r="S46" s="6"/>
      <c r="T46" s="6"/>
      <c r="U46" s="10">
        <f t="shared" si="4"/>
        <v>0</v>
      </c>
      <c r="V46" s="11">
        <f t="shared" si="5"/>
        <v>274.21093148575829</v>
      </c>
      <c r="W46">
        <f>P46*Calculations!$AA$8</f>
        <v>0</v>
      </c>
      <c r="X46">
        <f>R46*Calculations!$AB$8</f>
        <v>0</v>
      </c>
      <c r="Y46">
        <f>U46*Calculations!$AC$8</f>
        <v>0</v>
      </c>
      <c r="Z46" s="16"/>
      <c r="AC46" s="8">
        <f t="shared" si="6"/>
        <v>0</v>
      </c>
      <c r="AD46" s="6"/>
      <c r="AE46" s="6"/>
      <c r="AF46" s="10">
        <f t="shared" si="7"/>
        <v>0</v>
      </c>
      <c r="AG46" s="11">
        <f t="shared" si="8"/>
        <v>314.21093148575829</v>
      </c>
      <c r="AH46">
        <f>AA46*Calculations!$AA$8</f>
        <v>0</v>
      </c>
      <c r="AI46">
        <f>AC46*Calculations!$AB$8</f>
        <v>0</v>
      </c>
      <c r="AJ46">
        <f>AF46*Calculations!$AC$8</f>
        <v>0</v>
      </c>
    </row>
    <row r="47" spans="6:36" ht="16" x14ac:dyDescent="0.2">
      <c r="F47" s="6"/>
      <c r="G47" s="8">
        <f t="shared" si="0"/>
        <v>0</v>
      </c>
      <c r="H47" s="6"/>
      <c r="I47" s="6"/>
      <c r="J47" s="10">
        <f t="shared" si="1"/>
        <v>0</v>
      </c>
      <c r="K47" s="11">
        <f t="shared" si="2"/>
        <v>234.21093148575829</v>
      </c>
      <c r="L47">
        <f>E47*Calculations!$AA$8</f>
        <v>0</v>
      </c>
      <c r="M47">
        <f>G47*Calculations!$AB$8</f>
        <v>0</v>
      </c>
      <c r="N47">
        <f>J47*Calculations!$AC$8</f>
        <v>0</v>
      </c>
      <c r="O47" s="20"/>
      <c r="R47" s="8">
        <f t="shared" si="3"/>
        <v>0</v>
      </c>
      <c r="S47" s="6"/>
      <c r="T47" s="6"/>
      <c r="U47" s="10">
        <f t="shared" si="4"/>
        <v>0</v>
      </c>
      <c r="V47" s="11">
        <f t="shared" si="5"/>
        <v>274.21093148575829</v>
      </c>
      <c r="W47">
        <f>P47*Calculations!$AA$8</f>
        <v>0</v>
      </c>
      <c r="X47">
        <f>R47*Calculations!$AB$8</f>
        <v>0</v>
      </c>
      <c r="Y47">
        <f>U47*Calculations!$AC$8</f>
        <v>0</v>
      </c>
      <c r="Z47" s="16"/>
      <c r="AC47" s="8">
        <f t="shared" si="6"/>
        <v>0</v>
      </c>
      <c r="AD47" s="6"/>
      <c r="AE47" s="6"/>
      <c r="AF47" s="10">
        <f t="shared" si="7"/>
        <v>0</v>
      </c>
      <c r="AG47" s="11">
        <f t="shared" si="8"/>
        <v>314.21093148575829</v>
      </c>
      <c r="AH47">
        <f>AA47*Calculations!$AA$8</f>
        <v>0</v>
      </c>
      <c r="AI47">
        <f>AC47*Calculations!$AB$8</f>
        <v>0</v>
      </c>
      <c r="AJ47">
        <f>AF47*Calculations!$AC$8</f>
        <v>0</v>
      </c>
    </row>
    <row r="48" spans="6:36" ht="16" x14ac:dyDescent="0.2">
      <c r="F48" s="6"/>
      <c r="G48" s="8">
        <f t="shared" si="0"/>
        <v>0</v>
      </c>
      <c r="H48" s="6"/>
      <c r="I48" s="6"/>
      <c r="J48" s="10">
        <f t="shared" si="1"/>
        <v>0</v>
      </c>
      <c r="K48" s="11">
        <f t="shared" si="2"/>
        <v>234.21093148575829</v>
      </c>
      <c r="L48">
        <f>E48*Calculations!$AA$8</f>
        <v>0</v>
      </c>
      <c r="M48">
        <f>G48*Calculations!$AB$8</f>
        <v>0</v>
      </c>
      <c r="N48">
        <f>J48*Calculations!$AC$8</f>
        <v>0</v>
      </c>
      <c r="O48" s="19"/>
      <c r="R48" s="8">
        <f t="shared" si="3"/>
        <v>0</v>
      </c>
      <c r="S48" s="6"/>
      <c r="T48" s="6"/>
      <c r="U48" s="10">
        <f t="shared" si="4"/>
        <v>0</v>
      </c>
      <c r="V48" s="11">
        <f t="shared" si="5"/>
        <v>274.21093148575829</v>
      </c>
      <c r="W48">
        <f>P48*Calculations!$AA$8</f>
        <v>0</v>
      </c>
      <c r="X48">
        <f>R48*Calculations!$AB$8</f>
        <v>0</v>
      </c>
      <c r="Y48">
        <f>U48*Calculations!$AC$8</f>
        <v>0</v>
      </c>
      <c r="Z48" s="16"/>
      <c r="AC48" s="8">
        <f t="shared" si="6"/>
        <v>0</v>
      </c>
      <c r="AD48" s="6"/>
      <c r="AE48" s="6"/>
      <c r="AF48" s="10">
        <f t="shared" si="7"/>
        <v>0</v>
      </c>
      <c r="AG48" s="11">
        <f t="shared" si="8"/>
        <v>314.21093148575829</v>
      </c>
      <c r="AH48">
        <f>AA48*Calculations!$AA$8</f>
        <v>0</v>
      </c>
      <c r="AI48">
        <f>AC48*Calculations!$AB$8</f>
        <v>0</v>
      </c>
      <c r="AJ48">
        <f>AF48*Calculations!$AC$8</f>
        <v>0</v>
      </c>
    </row>
    <row r="49" spans="6:36" ht="16" x14ac:dyDescent="0.2">
      <c r="F49" s="6"/>
      <c r="G49" s="8">
        <f t="shared" si="0"/>
        <v>0</v>
      </c>
      <c r="H49" s="6"/>
      <c r="I49" s="6"/>
      <c r="J49" s="10">
        <f t="shared" si="1"/>
        <v>0</v>
      </c>
      <c r="K49" s="11">
        <f t="shared" si="2"/>
        <v>234.21093148575829</v>
      </c>
      <c r="L49">
        <f>E49*Calculations!$AA$8</f>
        <v>0</v>
      </c>
      <c r="M49">
        <f>G49*Calculations!$AB$8</f>
        <v>0</v>
      </c>
      <c r="N49">
        <f>J49*Calculations!$AC$8</f>
        <v>0</v>
      </c>
      <c r="O49" s="21"/>
      <c r="Q49" s="4"/>
      <c r="R49" s="8">
        <f t="shared" si="3"/>
        <v>0</v>
      </c>
      <c r="S49" s="6"/>
      <c r="T49" s="6"/>
      <c r="U49" s="10">
        <f t="shared" si="4"/>
        <v>0</v>
      </c>
      <c r="V49" s="11">
        <f t="shared" si="5"/>
        <v>274.21093148575829</v>
      </c>
      <c r="W49">
        <f>P49*Calculations!$AA$8</f>
        <v>0</v>
      </c>
      <c r="X49">
        <f>R49*Calculations!$AB$8</f>
        <v>0</v>
      </c>
      <c r="Y49">
        <f>U49*Calculations!$AC$8</f>
        <v>0</v>
      </c>
      <c r="Z49" s="16"/>
      <c r="AC49" s="8">
        <f t="shared" si="6"/>
        <v>0</v>
      </c>
      <c r="AD49" s="6"/>
      <c r="AE49" s="6"/>
      <c r="AF49" s="10">
        <f t="shared" si="7"/>
        <v>0</v>
      </c>
      <c r="AG49" s="11">
        <f t="shared" si="8"/>
        <v>314.21093148575829</v>
      </c>
      <c r="AH49">
        <f>AA49*Calculations!$AA$8</f>
        <v>0</v>
      </c>
      <c r="AI49">
        <f>AC49*Calculations!$AB$8</f>
        <v>0</v>
      </c>
      <c r="AJ49">
        <f>AF49*Calculations!$AC$8</f>
        <v>0</v>
      </c>
    </row>
    <row r="50" spans="6:36" ht="16" x14ac:dyDescent="0.2">
      <c r="F50" s="6"/>
      <c r="G50" s="8">
        <f t="shared" si="0"/>
        <v>0</v>
      </c>
      <c r="H50" s="6"/>
      <c r="I50" s="6"/>
      <c r="J50" s="10">
        <f t="shared" si="1"/>
        <v>0</v>
      </c>
      <c r="K50" s="11">
        <f t="shared" si="2"/>
        <v>234.21093148575829</v>
      </c>
      <c r="L50">
        <f>E50*Calculations!$AA$8</f>
        <v>0</v>
      </c>
      <c r="M50">
        <f>G50*Calculations!$AB$8</f>
        <v>0</v>
      </c>
      <c r="N50">
        <f>J50*Calculations!$AC$8</f>
        <v>0</v>
      </c>
      <c r="O50" s="19"/>
      <c r="Q50" s="4"/>
      <c r="R50" s="8">
        <f t="shared" si="3"/>
        <v>0</v>
      </c>
      <c r="S50" s="6"/>
      <c r="T50" s="6"/>
      <c r="U50" s="10">
        <f t="shared" si="4"/>
        <v>0</v>
      </c>
      <c r="V50" s="11">
        <f t="shared" si="5"/>
        <v>274.21093148575829</v>
      </c>
      <c r="W50">
        <f>P50*Calculations!$AA$8</f>
        <v>0</v>
      </c>
      <c r="X50">
        <f>R50*Calculations!$AB$8</f>
        <v>0</v>
      </c>
      <c r="Y50">
        <f>U50*Calculations!$AC$8</f>
        <v>0</v>
      </c>
      <c r="Z50" s="16"/>
      <c r="AC50" s="8">
        <f t="shared" si="6"/>
        <v>0</v>
      </c>
      <c r="AD50" s="6"/>
      <c r="AE50" s="6"/>
      <c r="AF50" s="10">
        <f t="shared" si="7"/>
        <v>0</v>
      </c>
      <c r="AG50" s="11">
        <f t="shared" si="8"/>
        <v>314.21093148575829</v>
      </c>
      <c r="AH50">
        <f>AA50*Calculations!$AA$8</f>
        <v>0</v>
      </c>
      <c r="AI50">
        <f>AC50*Calculations!$AB$8</f>
        <v>0</v>
      </c>
      <c r="AJ50">
        <f>AF50*Calculations!$AC$8</f>
        <v>0</v>
      </c>
    </row>
    <row r="51" spans="6:36" ht="16" x14ac:dyDescent="0.2">
      <c r="F51" s="6"/>
      <c r="G51" s="8">
        <f t="shared" si="0"/>
        <v>0</v>
      </c>
      <c r="H51" s="6"/>
      <c r="I51" s="6"/>
      <c r="J51" s="10">
        <f t="shared" si="1"/>
        <v>0</v>
      </c>
      <c r="K51" s="11">
        <f t="shared" si="2"/>
        <v>234.21093148575829</v>
      </c>
      <c r="L51">
        <f>E51*Calculations!$AA$8</f>
        <v>0</v>
      </c>
      <c r="M51">
        <f>G51*Calculations!$AB$8</f>
        <v>0</v>
      </c>
      <c r="N51">
        <f>J51*Calculations!$AC$8</f>
        <v>0</v>
      </c>
      <c r="O51" s="20"/>
      <c r="Q51" s="4"/>
      <c r="R51" s="8">
        <f t="shared" si="3"/>
        <v>0</v>
      </c>
      <c r="S51" s="6"/>
      <c r="T51" s="6"/>
      <c r="U51" s="10">
        <f t="shared" si="4"/>
        <v>0</v>
      </c>
      <c r="V51" s="11">
        <f t="shared" si="5"/>
        <v>274.21093148575829</v>
      </c>
      <c r="W51">
        <f>P51*Calculations!$AA$8</f>
        <v>0</v>
      </c>
      <c r="X51">
        <f>R51*Calculations!$AB$8</f>
        <v>0</v>
      </c>
      <c r="Y51">
        <f>U51*Calculations!$AC$8</f>
        <v>0</v>
      </c>
      <c r="Z51" s="16"/>
      <c r="AC51" s="8">
        <f t="shared" si="6"/>
        <v>0</v>
      </c>
      <c r="AD51" s="6"/>
      <c r="AE51" s="6"/>
      <c r="AF51" s="10">
        <f t="shared" si="7"/>
        <v>0</v>
      </c>
      <c r="AG51" s="11">
        <f t="shared" si="8"/>
        <v>314.21093148575829</v>
      </c>
      <c r="AH51">
        <f>AA51*Calculations!$AA$8</f>
        <v>0</v>
      </c>
      <c r="AI51">
        <f>AC51*Calculations!$AB$8</f>
        <v>0</v>
      </c>
      <c r="AJ51">
        <f>AF51*Calculations!$AC$8</f>
        <v>0</v>
      </c>
    </row>
    <row r="52" spans="6:36" ht="16" x14ac:dyDescent="0.2">
      <c r="F52" s="6"/>
      <c r="G52" s="8">
        <f t="shared" si="0"/>
        <v>0</v>
      </c>
      <c r="H52" s="6"/>
      <c r="I52" s="6"/>
      <c r="J52" s="10">
        <f t="shared" si="1"/>
        <v>0</v>
      </c>
      <c r="K52" s="11">
        <f t="shared" si="2"/>
        <v>234.21093148575829</v>
      </c>
      <c r="L52">
        <f>E52*Calculations!$AA$8</f>
        <v>0</v>
      </c>
      <c r="M52">
        <f>G52*Calculations!$AB$8</f>
        <v>0</v>
      </c>
      <c r="N52">
        <f>J52*Calculations!$AC$8</f>
        <v>0</v>
      </c>
      <c r="O52" s="21"/>
      <c r="Q52" s="4"/>
      <c r="R52" s="8">
        <f t="shared" si="3"/>
        <v>0</v>
      </c>
      <c r="S52" s="6"/>
      <c r="T52" s="6"/>
      <c r="U52" s="10">
        <f t="shared" si="4"/>
        <v>0</v>
      </c>
      <c r="V52" s="11">
        <f t="shared" si="5"/>
        <v>274.21093148575829</v>
      </c>
      <c r="W52">
        <f>P52*Calculations!$AA$8</f>
        <v>0</v>
      </c>
      <c r="X52">
        <f>R52*Calculations!$AB$8</f>
        <v>0</v>
      </c>
      <c r="Y52">
        <f>U52*Calculations!$AC$8</f>
        <v>0</v>
      </c>
      <c r="Z52" s="16"/>
      <c r="AC52" s="8">
        <f t="shared" si="6"/>
        <v>0</v>
      </c>
      <c r="AD52" s="6"/>
      <c r="AE52" s="6"/>
      <c r="AF52" s="10">
        <f t="shared" si="7"/>
        <v>0</v>
      </c>
      <c r="AG52" s="11">
        <f t="shared" si="8"/>
        <v>314.21093148575829</v>
      </c>
      <c r="AH52">
        <f>AA52*Calculations!$AA$8</f>
        <v>0</v>
      </c>
      <c r="AI52">
        <f>AC52*Calculations!$AB$8</f>
        <v>0</v>
      </c>
      <c r="AJ52">
        <f>AF52*Calculations!$AC$8</f>
        <v>0</v>
      </c>
    </row>
    <row r="53" spans="6:36" ht="16" x14ac:dyDescent="0.2">
      <c r="F53" s="6"/>
      <c r="G53" s="8">
        <f t="shared" si="0"/>
        <v>0</v>
      </c>
      <c r="H53" s="6"/>
      <c r="I53" s="6"/>
      <c r="J53" s="10">
        <f t="shared" si="1"/>
        <v>0</v>
      </c>
      <c r="K53" s="11">
        <f t="shared" si="2"/>
        <v>234.21093148575829</v>
      </c>
      <c r="L53">
        <f>E53*Calculations!$AA$8</f>
        <v>0</v>
      </c>
      <c r="M53">
        <f>G53*Calculations!$AB$8</f>
        <v>0</v>
      </c>
      <c r="N53">
        <f>J53*Calculations!$AC$8</f>
        <v>0</v>
      </c>
      <c r="O53" s="21"/>
      <c r="Q53" s="4"/>
      <c r="R53" s="8">
        <f t="shared" si="3"/>
        <v>0</v>
      </c>
      <c r="S53" s="6"/>
      <c r="T53" s="6"/>
      <c r="U53" s="10">
        <f t="shared" si="4"/>
        <v>0</v>
      </c>
      <c r="V53" s="11">
        <f t="shared" si="5"/>
        <v>274.21093148575829</v>
      </c>
      <c r="W53">
        <f>P53*Calculations!$AA$8</f>
        <v>0</v>
      </c>
      <c r="X53">
        <f>R53*Calculations!$AB$8</f>
        <v>0</v>
      </c>
      <c r="Y53">
        <f>U53*Calculations!$AC$8</f>
        <v>0</v>
      </c>
      <c r="Z53" s="16"/>
      <c r="AC53" s="8">
        <f t="shared" si="6"/>
        <v>0</v>
      </c>
      <c r="AD53" s="6"/>
      <c r="AE53" s="6"/>
      <c r="AF53" s="10">
        <f t="shared" si="7"/>
        <v>0</v>
      </c>
      <c r="AG53" s="11">
        <f t="shared" si="8"/>
        <v>314.21093148575829</v>
      </c>
      <c r="AH53">
        <f>AA53*Calculations!$AA$8</f>
        <v>0</v>
      </c>
      <c r="AI53">
        <f>AC53*Calculations!$AB$8</f>
        <v>0</v>
      </c>
      <c r="AJ53">
        <f>AF53*Calculations!$AC$8</f>
        <v>0</v>
      </c>
    </row>
    <row r="54" spans="6:36" ht="16" x14ac:dyDescent="0.2">
      <c r="F54" s="6"/>
      <c r="G54" s="8">
        <f t="shared" si="0"/>
        <v>0</v>
      </c>
      <c r="H54" s="6"/>
      <c r="I54" s="6"/>
      <c r="J54" s="10">
        <f t="shared" si="1"/>
        <v>0</v>
      </c>
      <c r="K54" s="11">
        <f t="shared" si="2"/>
        <v>234.21093148575829</v>
      </c>
      <c r="L54">
        <f>E54*Calculations!$AA$8</f>
        <v>0</v>
      </c>
      <c r="M54">
        <f>G54*Calculations!$AB$8</f>
        <v>0</v>
      </c>
      <c r="N54">
        <f>J54*Calculations!$AC$8</f>
        <v>0</v>
      </c>
      <c r="O54" s="19"/>
      <c r="Q54" s="4"/>
      <c r="R54" s="8">
        <f t="shared" si="3"/>
        <v>0</v>
      </c>
      <c r="S54" s="6"/>
      <c r="T54" s="6"/>
      <c r="U54" s="10">
        <f t="shared" si="4"/>
        <v>0</v>
      </c>
      <c r="V54" s="11">
        <f t="shared" si="5"/>
        <v>274.21093148575829</v>
      </c>
      <c r="W54">
        <f>P54*Calculations!$AA$8</f>
        <v>0</v>
      </c>
      <c r="X54">
        <f>R54*Calculations!$AB$8</f>
        <v>0</v>
      </c>
      <c r="Y54">
        <f>U54*Calculations!$AC$8</f>
        <v>0</v>
      </c>
      <c r="Z54" s="16"/>
      <c r="AC54" s="8">
        <f t="shared" si="6"/>
        <v>0</v>
      </c>
      <c r="AD54" s="6"/>
      <c r="AE54" s="6"/>
      <c r="AF54" s="10">
        <f t="shared" si="7"/>
        <v>0</v>
      </c>
      <c r="AG54" s="11">
        <f t="shared" si="8"/>
        <v>314.21093148575829</v>
      </c>
      <c r="AH54">
        <f>AA54*Calculations!$AA$8</f>
        <v>0</v>
      </c>
      <c r="AI54">
        <f>AC54*Calculations!$AB$8</f>
        <v>0</v>
      </c>
      <c r="AJ54">
        <f>AF54*Calculations!$AC$8</f>
        <v>0</v>
      </c>
    </row>
    <row r="55" spans="6:36" ht="16" x14ac:dyDescent="0.2">
      <c r="F55" s="6"/>
      <c r="G55" s="8">
        <f t="shared" si="0"/>
        <v>0</v>
      </c>
      <c r="H55" s="6"/>
      <c r="I55" s="6"/>
      <c r="J55" s="10">
        <f t="shared" si="1"/>
        <v>0</v>
      </c>
      <c r="K55" s="11">
        <f t="shared" si="2"/>
        <v>234.21093148575829</v>
      </c>
      <c r="L55">
        <f>E55*Calculations!$AA$8</f>
        <v>0</v>
      </c>
      <c r="M55">
        <f>G55*Calculations!$AB$8</f>
        <v>0</v>
      </c>
      <c r="N55">
        <f>J55*Calculations!$AC$8</f>
        <v>0</v>
      </c>
      <c r="O55" s="21"/>
      <c r="Q55" s="4"/>
      <c r="R55" s="8">
        <f t="shared" si="3"/>
        <v>0</v>
      </c>
      <c r="S55" s="6"/>
      <c r="T55" s="6"/>
      <c r="U55" s="10">
        <f t="shared" si="4"/>
        <v>0</v>
      </c>
      <c r="V55" s="11">
        <f t="shared" si="5"/>
        <v>274.21093148575829</v>
      </c>
      <c r="W55">
        <f>P55*Calculations!$AA$8</f>
        <v>0</v>
      </c>
      <c r="X55">
        <f>R55*Calculations!$AB$8</f>
        <v>0</v>
      </c>
      <c r="Y55">
        <f>U55*Calculations!$AC$8</f>
        <v>0</v>
      </c>
      <c r="Z55" s="16"/>
      <c r="AC55" s="8">
        <f t="shared" si="6"/>
        <v>0</v>
      </c>
      <c r="AD55" s="6"/>
      <c r="AE55" s="6"/>
      <c r="AF55" s="10">
        <f t="shared" si="7"/>
        <v>0</v>
      </c>
      <c r="AG55" s="11">
        <f t="shared" si="8"/>
        <v>314.21093148575829</v>
      </c>
      <c r="AH55">
        <f>AA55*Calculations!$AA$8</f>
        <v>0</v>
      </c>
      <c r="AI55">
        <f>AC55*Calculations!$AB$8</f>
        <v>0</v>
      </c>
      <c r="AJ55">
        <f>AF55*Calculations!$AC$8</f>
        <v>0</v>
      </c>
    </row>
    <row r="56" spans="6:36" ht="16" x14ac:dyDescent="0.2">
      <c r="F56" s="6"/>
      <c r="G56" s="8">
        <f t="shared" si="0"/>
        <v>0</v>
      </c>
      <c r="H56" s="6"/>
      <c r="I56" s="6"/>
      <c r="J56" s="10">
        <f t="shared" si="1"/>
        <v>0</v>
      </c>
      <c r="K56" s="11">
        <f t="shared" si="2"/>
        <v>234.21093148575829</v>
      </c>
      <c r="L56">
        <f>E56*Calculations!$AA$8</f>
        <v>0</v>
      </c>
      <c r="M56">
        <f>G56*Calculations!$AB$8</f>
        <v>0</v>
      </c>
      <c r="N56">
        <f>J56*Calculations!$AC$8</f>
        <v>0</v>
      </c>
      <c r="O56" s="21"/>
      <c r="Q56" s="4"/>
      <c r="R56" s="8">
        <f t="shared" si="3"/>
        <v>0</v>
      </c>
      <c r="S56" s="6"/>
      <c r="T56" s="6"/>
      <c r="U56" s="10">
        <f t="shared" si="4"/>
        <v>0</v>
      </c>
      <c r="V56" s="11">
        <f t="shared" si="5"/>
        <v>274.21093148575829</v>
      </c>
      <c r="W56">
        <f>P56*Calculations!$AA$8</f>
        <v>0</v>
      </c>
      <c r="X56">
        <f>R56*Calculations!$AB$8</f>
        <v>0</v>
      </c>
      <c r="Y56">
        <f>U56*Calculations!$AC$8</f>
        <v>0</v>
      </c>
      <c r="Z56" s="16"/>
      <c r="AC56" s="8">
        <f t="shared" si="6"/>
        <v>0</v>
      </c>
      <c r="AD56" s="6"/>
      <c r="AE56" s="6"/>
      <c r="AF56" s="10">
        <f t="shared" si="7"/>
        <v>0</v>
      </c>
      <c r="AG56" s="11">
        <f t="shared" si="8"/>
        <v>314.21093148575829</v>
      </c>
      <c r="AH56">
        <f>AA56*Calculations!$AA$8</f>
        <v>0</v>
      </c>
      <c r="AI56">
        <f>AC56*Calculations!$AB$8</f>
        <v>0</v>
      </c>
      <c r="AJ56">
        <f>AF56*Calculations!$AC$8</f>
        <v>0</v>
      </c>
    </row>
    <row r="57" spans="6:36" ht="16" x14ac:dyDescent="0.2">
      <c r="F57" s="6"/>
      <c r="G57" s="8">
        <f t="shared" si="0"/>
        <v>0</v>
      </c>
      <c r="H57" s="6"/>
      <c r="I57" s="6"/>
      <c r="J57" s="10">
        <f t="shared" si="1"/>
        <v>0</v>
      </c>
      <c r="K57" s="11">
        <f t="shared" si="2"/>
        <v>234.21093148575829</v>
      </c>
      <c r="L57">
        <f>E57*Calculations!$AA$8</f>
        <v>0</v>
      </c>
      <c r="M57">
        <f>G57*Calculations!$AB$8</f>
        <v>0</v>
      </c>
      <c r="N57">
        <f>J57*Calculations!$AC$8</f>
        <v>0</v>
      </c>
      <c r="O57" s="20"/>
      <c r="Q57" s="4"/>
      <c r="R57" s="8">
        <f t="shared" si="3"/>
        <v>0</v>
      </c>
      <c r="S57" s="6"/>
      <c r="T57" s="6"/>
      <c r="U57" s="10">
        <f t="shared" si="4"/>
        <v>0</v>
      </c>
      <c r="V57" s="11">
        <f t="shared" si="5"/>
        <v>274.21093148575829</v>
      </c>
      <c r="W57">
        <f>P57*Calculations!$AA$8</f>
        <v>0</v>
      </c>
      <c r="X57">
        <f>R57*Calculations!$AB$8</f>
        <v>0</v>
      </c>
      <c r="Y57">
        <f>U57*Calculations!$AC$8</f>
        <v>0</v>
      </c>
      <c r="Z57" s="16"/>
      <c r="AC57" s="8">
        <f t="shared" si="6"/>
        <v>0</v>
      </c>
      <c r="AD57" s="6"/>
      <c r="AE57" s="6"/>
      <c r="AF57" s="10">
        <f t="shared" si="7"/>
        <v>0</v>
      </c>
      <c r="AG57" s="11">
        <f t="shared" si="8"/>
        <v>314.21093148575829</v>
      </c>
      <c r="AH57">
        <f>AA57*Calculations!$AA$8</f>
        <v>0</v>
      </c>
      <c r="AI57">
        <f>AC57*Calculations!$AB$8</f>
        <v>0</v>
      </c>
      <c r="AJ57">
        <f>AF57*Calculations!$AC$8</f>
        <v>0</v>
      </c>
    </row>
    <row r="58" spans="6:36" ht="16" x14ac:dyDescent="0.2">
      <c r="F58" s="6"/>
      <c r="G58" s="8">
        <f t="shared" si="0"/>
        <v>0</v>
      </c>
      <c r="H58" s="6"/>
      <c r="I58" s="6"/>
      <c r="J58" s="10">
        <f t="shared" si="1"/>
        <v>0</v>
      </c>
      <c r="K58" s="11">
        <f t="shared" si="2"/>
        <v>234.21093148575829</v>
      </c>
      <c r="L58">
        <f>E58*Calculations!$AA$8</f>
        <v>0</v>
      </c>
      <c r="M58">
        <f>G58*Calculations!$AB$8</f>
        <v>0</v>
      </c>
      <c r="N58">
        <f>J58*Calculations!$AC$8</f>
        <v>0</v>
      </c>
      <c r="O58" s="21"/>
      <c r="Q58" s="4"/>
      <c r="R58" s="8">
        <f t="shared" si="3"/>
        <v>0</v>
      </c>
      <c r="S58" s="6"/>
      <c r="T58" s="6"/>
      <c r="U58" s="10">
        <f t="shared" si="4"/>
        <v>0</v>
      </c>
      <c r="V58" s="11">
        <f t="shared" si="5"/>
        <v>274.21093148575829</v>
      </c>
      <c r="W58">
        <f>P58*Calculations!$AA$8</f>
        <v>0</v>
      </c>
      <c r="X58">
        <f>R58*Calculations!$AB$8</f>
        <v>0</v>
      </c>
      <c r="Y58">
        <f>U58*Calculations!$AC$8</f>
        <v>0</v>
      </c>
      <c r="Z58" s="16"/>
      <c r="AC58" s="8">
        <f t="shared" si="6"/>
        <v>0</v>
      </c>
      <c r="AD58" s="6"/>
      <c r="AE58" s="6"/>
      <c r="AF58" s="10">
        <f t="shared" si="7"/>
        <v>0</v>
      </c>
      <c r="AG58" s="11">
        <f t="shared" si="8"/>
        <v>314.21093148575829</v>
      </c>
      <c r="AH58">
        <f>AA58*Calculations!$AA$8</f>
        <v>0</v>
      </c>
      <c r="AI58">
        <f>AC58*Calculations!$AB$8</f>
        <v>0</v>
      </c>
      <c r="AJ58">
        <f>AF58*Calculations!$AC$8</f>
        <v>0</v>
      </c>
    </row>
    <row r="59" spans="6:36" ht="16" x14ac:dyDescent="0.2">
      <c r="F59" s="6"/>
      <c r="G59" s="8">
        <f t="shared" si="0"/>
        <v>0</v>
      </c>
      <c r="H59" s="6"/>
      <c r="I59" s="6"/>
      <c r="J59" s="10">
        <f t="shared" si="1"/>
        <v>0</v>
      </c>
      <c r="K59" s="11">
        <f t="shared" si="2"/>
        <v>234.21093148575829</v>
      </c>
      <c r="L59">
        <f>E59*Calculations!$AA$8</f>
        <v>0</v>
      </c>
      <c r="M59">
        <f>G59*Calculations!$AB$8</f>
        <v>0</v>
      </c>
      <c r="N59">
        <f>J59*Calculations!$AC$8</f>
        <v>0</v>
      </c>
      <c r="O59" s="19"/>
      <c r="Q59" s="4"/>
      <c r="R59" s="8">
        <f t="shared" si="3"/>
        <v>0</v>
      </c>
      <c r="S59" s="6"/>
      <c r="T59" s="6"/>
      <c r="U59" s="10">
        <f t="shared" si="4"/>
        <v>0</v>
      </c>
      <c r="V59" s="11">
        <f t="shared" si="5"/>
        <v>274.21093148575829</v>
      </c>
      <c r="W59">
        <f>P59*Calculations!$AA$8</f>
        <v>0</v>
      </c>
      <c r="X59">
        <f>R59*Calculations!$AB$8</f>
        <v>0</v>
      </c>
      <c r="Y59">
        <f>U59*Calculations!$AC$8</f>
        <v>0</v>
      </c>
      <c r="Z59" s="16"/>
      <c r="AC59" s="8">
        <f t="shared" si="6"/>
        <v>0</v>
      </c>
      <c r="AD59" s="6"/>
      <c r="AE59" s="6"/>
      <c r="AF59" s="10">
        <f t="shared" si="7"/>
        <v>0</v>
      </c>
      <c r="AG59" s="11">
        <f t="shared" si="8"/>
        <v>314.21093148575829</v>
      </c>
      <c r="AH59">
        <f>AA59*Calculations!$AA$8</f>
        <v>0</v>
      </c>
      <c r="AI59">
        <f>AC59*Calculations!$AB$8</f>
        <v>0</v>
      </c>
      <c r="AJ59">
        <f>AF59*Calculations!$AC$8</f>
        <v>0</v>
      </c>
    </row>
    <row r="60" spans="6:36" ht="16" x14ac:dyDescent="0.2">
      <c r="F60" s="6"/>
      <c r="G60" s="8">
        <f t="shared" si="0"/>
        <v>0</v>
      </c>
      <c r="H60" s="6"/>
      <c r="I60" s="6"/>
      <c r="J60" s="10">
        <f t="shared" si="1"/>
        <v>0</v>
      </c>
      <c r="K60" s="11">
        <f t="shared" si="2"/>
        <v>234.21093148575829</v>
      </c>
      <c r="L60">
        <f>E60*Calculations!$AA$8</f>
        <v>0</v>
      </c>
      <c r="M60">
        <f>G60*Calculations!$AB$8</f>
        <v>0</v>
      </c>
      <c r="N60">
        <f>J60*Calculations!$AC$8</f>
        <v>0</v>
      </c>
      <c r="O60" s="21"/>
      <c r="Q60" s="4"/>
      <c r="R60" s="8">
        <f t="shared" si="3"/>
        <v>0</v>
      </c>
      <c r="S60" s="6"/>
      <c r="T60" s="6"/>
      <c r="U60" s="10">
        <f t="shared" si="4"/>
        <v>0</v>
      </c>
      <c r="V60" s="11">
        <f t="shared" si="5"/>
        <v>274.21093148575829</v>
      </c>
      <c r="W60">
        <f>P60*Calculations!$AA$8</f>
        <v>0</v>
      </c>
      <c r="X60">
        <f>R60*Calculations!$AB$8</f>
        <v>0</v>
      </c>
      <c r="Y60">
        <f>U60*Calculations!$AC$8</f>
        <v>0</v>
      </c>
      <c r="Z60" s="16"/>
      <c r="AC60" s="8">
        <f t="shared" si="6"/>
        <v>0</v>
      </c>
      <c r="AD60" s="6"/>
      <c r="AE60" s="6"/>
      <c r="AF60" s="10">
        <f t="shared" si="7"/>
        <v>0</v>
      </c>
      <c r="AG60" s="11">
        <f t="shared" si="8"/>
        <v>314.21093148575829</v>
      </c>
      <c r="AH60">
        <f>AA60*Calculations!$AA$8</f>
        <v>0</v>
      </c>
      <c r="AI60">
        <f>AC60*Calculations!$AB$8</f>
        <v>0</v>
      </c>
      <c r="AJ60">
        <f>AF60*Calculations!$AC$8</f>
        <v>0</v>
      </c>
    </row>
    <row r="61" spans="6:36" ht="16" x14ac:dyDescent="0.2">
      <c r="F61" s="6"/>
      <c r="G61" s="8">
        <f t="shared" si="0"/>
        <v>0</v>
      </c>
      <c r="H61" s="6"/>
      <c r="I61" s="6"/>
      <c r="J61" s="10">
        <f t="shared" si="1"/>
        <v>0</v>
      </c>
      <c r="K61" s="11">
        <f t="shared" si="2"/>
        <v>234.21093148575829</v>
      </c>
      <c r="L61">
        <f>E61*Calculations!$AA$8</f>
        <v>0</v>
      </c>
      <c r="M61">
        <f>G61*Calculations!$AB$8</f>
        <v>0</v>
      </c>
      <c r="N61">
        <f>J61*Calculations!$AC$8</f>
        <v>0</v>
      </c>
      <c r="O61" s="21"/>
      <c r="Q61" s="4"/>
      <c r="R61" s="8">
        <f t="shared" si="3"/>
        <v>0</v>
      </c>
      <c r="S61" s="6"/>
      <c r="T61" s="6"/>
      <c r="U61" s="10">
        <f t="shared" si="4"/>
        <v>0</v>
      </c>
      <c r="V61" s="11">
        <f t="shared" si="5"/>
        <v>274.21093148575829</v>
      </c>
      <c r="W61">
        <f>P61*Calculations!$AA$8</f>
        <v>0</v>
      </c>
      <c r="X61">
        <f>R61*Calculations!$AB$8</f>
        <v>0</v>
      </c>
      <c r="Y61">
        <f>U61*Calculations!$AC$8</f>
        <v>0</v>
      </c>
      <c r="Z61" s="16"/>
      <c r="AC61" s="8">
        <f t="shared" si="6"/>
        <v>0</v>
      </c>
      <c r="AD61" s="6"/>
      <c r="AE61" s="6"/>
      <c r="AF61" s="10">
        <f t="shared" si="7"/>
        <v>0</v>
      </c>
      <c r="AG61" s="11">
        <f t="shared" si="8"/>
        <v>314.21093148575829</v>
      </c>
      <c r="AH61">
        <f>AA61*Calculations!$AA$8</f>
        <v>0</v>
      </c>
      <c r="AI61">
        <f>AC61*Calculations!$AB$8</f>
        <v>0</v>
      </c>
      <c r="AJ61">
        <f>AF61*Calculations!$AC$8</f>
        <v>0</v>
      </c>
    </row>
    <row r="62" spans="6:36" ht="16" x14ac:dyDescent="0.2">
      <c r="F62" s="6"/>
      <c r="G62" s="8">
        <f t="shared" si="0"/>
        <v>0</v>
      </c>
      <c r="H62" s="6"/>
      <c r="I62" s="6"/>
      <c r="J62" s="10">
        <f t="shared" si="1"/>
        <v>0</v>
      </c>
      <c r="K62" s="11">
        <f t="shared" si="2"/>
        <v>234.21093148575829</v>
      </c>
      <c r="L62">
        <f>E62*Calculations!$AA$8</f>
        <v>0</v>
      </c>
      <c r="M62">
        <f>G62*Calculations!$AB$8</f>
        <v>0</v>
      </c>
      <c r="N62">
        <f>J62*Calculations!$AC$8</f>
        <v>0</v>
      </c>
      <c r="O62" s="20"/>
      <c r="Q62" s="4"/>
      <c r="R62" s="8">
        <f t="shared" si="3"/>
        <v>0</v>
      </c>
      <c r="S62" s="6"/>
      <c r="T62" s="6"/>
      <c r="U62" s="10">
        <f t="shared" si="4"/>
        <v>0</v>
      </c>
      <c r="V62" s="11">
        <f t="shared" si="5"/>
        <v>274.21093148575829</v>
      </c>
      <c r="W62">
        <f>P62*Calculations!$AA$8</f>
        <v>0</v>
      </c>
      <c r="X62">
        <f>R62*Calculations!$AB$8</f>
        <v>0</v>
      </c>
      <c r="Y62">
        <f>U62*Calculations!$AC$8</f>
        <v>0</v>
      </c>
      <c r="Z62" s="16"/>
      <c r="AC62" s="8">
        <f t="shared" si="6"/>
        <v>0</v>
      </c>
      <c r="AD62" s="6"/>
      <c r="AE62" s="6"/>
      <c r="AF62" s="10">
        <f t="shared" si="7"/>
        <v>0</v>
      </c>
      <c r="AG62" s="11">
        <f t="shared" si="8"/>
        <v>314.21093148575829</v>
      </c>
      <c r="AH62">
        <f>AA62*Calculations!$AA$8</f>
        <v>0</v>
      </c>
      <c r="AI62">
        <f>AC62*Calculations!$AB$8</f>
        <v>0</v>
      </c>
      <c r="AJ62">
        <f>AF62*Calculations!$AC$8</f>
        <v>0</v>
      </c>
    </row>
    <row r="63" spans="6:36" ht="16" x14ac:dyDescent="0.2">
      <c r="F63" s="6"/>
      <c r="G63" s="8">
        <f t="shared" si="0"/>
        <v>0</v>
      </c>
      <c r="H63" s="6"/>
      <c r="I63" s="6"/>
      <c r="J63" s="10">
        <f t="shared" si="1"/>
        <v>0</v>
      </c>
      <c r="K63" s="11">
        <f t="shared" si="2"/>
        <v>234.21093148575829</v>
      </c>
      <c r="L63">
        <f>E63*Calculations!$AA$8</f>
        <v>0</v>
      </c>
      <c r="M63">
        <f>G63*Calculations!$AB$8</f>
        <v>0</v>
      </c>
      <c r="N63">
        <f>J63*Calculations!$AC$8</f>
        <v>0</v>
      </c>
      <c r="O63" s="20"/>
      <c r="Q63" s="4"/>
      <c r="R63" s="8">
        <f t="shared" si="3"/>
        <v>0</v>
      </c>
      <c r="S63" s="6"/>
      <c r="T63" s="6"/>
      <c r="U63" s="10">
        <f t="shared" si="4"/>
        <v>0</v>
      </c>
      <c r="V63" s="11">
        <f t="shared" si="5"/>
        <v>274.21093148575829</v>
      </c>
      <c r="W63">
        <f>P63*Calculations!$AA$8</f>
        <v>0</v>
      </c>
      <c r="X63">
        <f>R63*Calculations!$AB$8</f>
        <v>0</v>
      </c>
      <c r="Y63">
        <f>U63*Calculations!$AC$8</f>
        <v>0</v>
      </c>
      <c r="Z63" s="16"/>
      <c r="AC63" s="8">
        <f t="shared" si="6"/>
        <v>0</v>
      </c>
      <c r="AD63" s="6"/>
      <c r="AE63" s="6"/>
      <c r="AF63" s="10">
        <f t="shared" si="7"/>
        <v>0</v>
      </c>
      <c r="AG63" s="11">
        <f t="shared" si="8"/>
        <v>314.21093148575829</v>
      </c>
      <c r="AH63">
        <f>AA63*Calculations!$AA$8</f>
        <v>0</v>
      </c>
      <c r="AI63">
        <f>AC63*Calculations!$AB$8</f>
        <v>0</v>
      </c>
      <c r="AJ63">
        <f>AF63*Calculations!$AC$8</f>
        <v>0</v>
      </c>
    </row>
    <row r="64" spans="6:36" ht="16" x14ac:dyDescent="0.2">
      <c r="F64" s="6"/>
      <c r="G64" s="8">
        <f t="shared" si="0"/>
        <v>0</v>
      </c>
      <c r="H64" s="6"/>
      <c r="I64" s="6"/>
      <c r="J64" s="10">
        <f t="shared" si="1"/>
        <v>0</v>
      </c>
      <c r="K64" s="11">
        <f t="shared" si="2"/>
        <v>234.21093148575829</v>
      </c>
      <c r="L64">
        <f>E64*Calculations!$AA$8</f>
        <v>0</v>
      </c>
      <c r="M64">
        <f>G64*Calculations!$AB$8</f>
        <v>0</v>
      </c>
      <c r="N64">
        <f>J64*Calculations!$AC$8</f>
        <v>0</v>
      </c>
      <c r="O64" s="19"/>
      <c r="Q64" s="4"/>
      <c r="R64" s="8">
        <f t="shared" si="3"/>
        <v>0</v>
      </c>
      <c r="S64" s="6"/>
      <c r="T64" s="6"/>
      <c r="U64" s="10">
        <f t="shared" si="4"/>
        <v>0</v>
      </c>
      <c r="V64" s="11">
        <f t="shared" si="5"/>
        <v>274.21093148575829</v>
      </c>
      <c r="W64">
        <f>P64*Calculations!$AA$8</f>
        <v>0</v>
      </c>
      <c r="X64">
        <f>R64*Calculations!$AB$8</f>
        <v>0</v>
      </c>
      <c r="Y64">
        <f>U64*Calculations!$AC$8</f>
        <v>0</v>
      </c>
      <c r="Z64" s="16"/>
      <c r="AC64" s="8">
        <f t="shared" si="6"/>
        <v>0</v>
      </c>
      <c r="AD64" s="6"/>
      <c r="AE64" s="6"/>
      <c r="AF64" s="10">
        <f t="shared" si="7"/>
        <v>0</v>
      </c>
      <c r="AG64" s="11">
        <f t="shared" si="8"/>
        <v>314.21093148575829</v>
      </c>
      <c r="AH64">
        <f>AA64*Calculations!$AA$8</f>
        <v>0</v>
      </c>
      <c r="AI64">
        <f>AC64*Calculations!$AB$8</f>
        <v>0</v>
      </c>
      <c r="AJ64">
        <f>AF64*Calculations!$AC$8</f>
        <v>0</v>
      </c>
    </row>
    <row r="65" spans="5:36" ht="16" x14ac:dyDescent="0.2">
      <c r="F65" s="6"/>
      <c r="G65" s="8">
        <f t="shared" si="0"/>
        <v>0</v>
      </c>
      <c r="H65" s="6"/>
      <c r="I65" s="6"/>
      <c r="J65" s="10">
        <f t="shared" si="1"/>
        <v>0</v>
      </c>
      <c r="K65" s="11">
        <f t="shared" si="2"/>
        <v>234.21093148575829</v>
      </c>
      <c r="L65">
        <f>E65*Calculations!$AA$8</f>
        <v>0</v>
      </c>
      <c r="M65">
        <f>G65*Calculations!$AB$8</f>
        <v>0</v>
      </c>
      <c r="N65">
        <f>J65*Calculations!$AC$8</f>
        <v>0</v>
      </c>
      <c r="O65" s="20"/>
      <c r="Q65" s="4"/>
      <c r="R65" s="8">
        <f t="shared" si="3"/>
        <v>0</v>
      </c>
      <c r="S65" s="6"/>
      <c r="T65" s="6"/>
      <c r="U65" s="10">
        <f t="shared" si="4"/>
        <v>0</v>
      </c>
      <c r="V65" s="11">
        <f t="shared" si="5"/>
        <v>274.21093148575829</v>
      </c>
      <c r="W65">
        <f>P65*Calculations!$AA$8</f>
        <v>0</v>
      </c>
      <c r="X65">
        <f>R65*Calculations!$AB$8</f>
        <v>0</v>
      </c>
      <c r="Y65">
        <f>U65*Calculations!$AC$8</f>
        <v>0</v>
      </c>
      <c r="Z65" s="16"/>
      <c r="AC65" s="8">
        <f t="shared" si="6"/>
        <v>0</v>
      </c>
      <c r="AD65" s="6"/>
      <c r="AE65" s="6"/>
      <c r="AF65" s="10">
        <f t="shared" si="7"/>
        <v>0</v>
      </c>
      <c r="AG65" s="11">
        <f t="shared" si="8"/>
        <v>314.21093148575829</v>
      </c>
      <c r="AH65">
        <f>AA65*Calculations!$AA$8</f>
        <v>0</v>
      </c>
      <c r="AI65">
        <f>AC65*Calculations!$AB$8</f>
        <v>0</v>
      </c>
      <c r="AJ65">
        <f>AF65*Calculations!$AC$8</f>
        <v>0</v>
      </c>
    </row>
    <row r="66" spans="5:36" ht="16" x14ac:dyDescent="0.2">
      <c r="F66" s="6"/>
      <c r="G66" s="8">
        <f t="shared" si="0"/>
        <v>0</v>
      </c>
      <c r="H66" s="6"/>
      <c r="I66" s="6"/>
      <c r="J66" s="10">
        <f t="shared" si="1"/>
        <v>0</v>
      </c>
      <c r="K66" s="11">
        <f t="shared" si="2"/>
        <v>234.21093148575829</v>
      </c>
      <c r="L66">
        <f>E66*Calculations!$AA$8</f>
        <v>0</v>
      </c>
      <c r="M66">
        <f>G66*Calculations!$AB$8</f>
        <v>0</v>
      </c>
      <c r="N66">
        <f>J66*Calculations!$AC$8</f>
        <v>0</v>
      </c>
      <c r="O66" s="20"/>
      <c r="Q66" s="4"/>
      <c r="R66" s="8">
        <f t="shared" si="3"/>
        <v>0</v>
      </c>
      <c r="S66" s="6"/>
      <c r="T66" s="6"/>
      <c r="U66" s="10">
        <f t="shared" si="4"/>
        <v>0</v>
      </c>
      <c r="V66" s="11">
        <f t="shared" si="5"/>
        <v>274.21093148575829</v>
      </c>
      <c r="W66">
        <f>P66*Calculations!$AA$8</f>
        <v>0</v>
      </c>
      <c r="X66">
        <f>R66*Calculations!$AB$8</f>
        <v>0</v>
      </c>
      <c r="Y66">
        <f>U66*Calculations!$AC$8</f>
        <v>0</v>
      </c>
      <c r="Z66" s="16"/>
      <c r="AC66" s="8">
        <f t="shared" si="6"/>
        <v>0</v>
      </c>
      <c r="AD66" s="6"/>
      <c r="AE66" s="6"/>
      <c r="AF66" s="10">
        <f t="shared" si="7"/>
        <v>0</v>
      </c>
      <c r="AG66" s="11">
        <f t="shared" si="8"/>
        <v>314.21093148575829</v>
      </c>
      <c r="AH66">
        <f>AA66*Calculations!$AA$8</f>
        <v>0</v>
      </c>
      <c r="AI66">
        <f>AC66*Calculations!$AB$8</f>
        <v>0</v>
      </c>
      <c r="AJ66">
        <f>AF66*Calculations!$AC$8</f>
        <v>0</v>
      </c>
    </row>
    <row r="67" spans="5:36" ht="16" x14ac:dyDescent="0.2">
      <c r="F67" s="6"/>
      <c r="G67" s="8">
        <f t="shared" si="0"/>
        <v>0</v>
      </c>
      <c r="H67" s="6"/>
      <c r="I67" s="6"/>
      <c r="J67" s="10">
        <f t="shared" si="1"/>
        <v>0</v>
      </c>
      <c r="K67" s="11">
        <f t="shared" si="2"/>
        <v>234.21093148575829</v>
      </c>
      <c r="L67">
        <f>E67*Calculations!$AA$8</f>
        <v>0</v>
      </c>
      <c r="M67">
        <f>G67*Calculations!$AB$8</f>
        <v>0</v>
      </c>
      <c r="N67">
        <f>J67*Calculations!$AC$8</f>
        <v>0</v>
      </c>
      <c r="O67" s="21"/>
      <c r="Q67" s="4"/>
      <c r="R67" s="8">
        <f t="shared" si="3"/>
        <v>0</v>
      </c>
      <c r="S67" s="6"/>
      <c r="T67" s="6"/>
      <c r="U67" s="10">
        <f t="shared" si="4"/>
        <v>0</v>
      </c>
      <c r="V67" s="11">
        <f t="shared" si="5"/>
        <v>274.21093148575829</v>
      </c>
      <c r="W67">
        <f>P67*Calculations!$AA$8</f>
        <v>0</v>
      </c>
      <c r="X67">
        <f>R67*Calculations!$AB$8</f>
        <v>0</v>
      </c>
      <c r="Y67">
        <f>U67*Calculations!$AC$8</f>
        <v>0</v>
      </c>
      <c r="Z67" s="16"/>
      <c r="AC67" s="8">
        <f t="shared" si="6"/>
        <v>0</v>
      </c>
      <c r="AD67" s="6"/>
      <c r="AE67" s="6"/>
      <c r="AF67" s="10">
        <f t="shared" si="7"/>
        <v>0</v>
      </c>
      <c r="AG67" s="11">
        <f t="shared" si="8"/>
        <v>314.21093148575829</v>
      </c>
      <c r="AH67">
        <f>AA67*Calculations!$AA$8</f>
        <v>0</v>
      </c>
      <c r="AI67">
        <f>AC67*Calculations!$AB$8</f>
        <v>0</v>
      </c>
      <c r="AJ67">
        <f>AF67*Calculations!$AC$8</f>
        <v>0</v>
      </c>
    </row>
    <row r="68" spans="5:36" ht="16" x14ac:dyDescent="0.2">
      <c r="F68" s="6"/>
      <c r="G68" s="8">
        <f t="shared" ref="G68:G125" si="9">IF(E68+F68=0, 0, E68/(E68+F68))</f>
        <v>0</v>
      </c>
      <c r="H68" s="6"/>
      <c r="I68" s="6"/>
      <c r="J68" s="10">
        <f t="shared" si="1"/>
        <v>0</v>
      </c>
      <c r="K68" s="11">
        <f t="shared" si="2"/>
        <v>234.21093148575829</v>
      </c>
      <c r="L68">
        <f>E68*Calculations!$AA$8</f>
        <v>0</v>
      </c>
      <c r="M68">
        <f>G68*Calculations!$AB$8</f>
        <v>0</v>
      </c>
      <c r="N68">
        <f>J68*Calculations!$AC$8</f>
        <v>0</v>
      </c>
      <c r="O68" s="20"/>
      <c r="Q68" s="4"/>
      <c r="R68" s="8">
        <f t="shared" si="3"/>
        <v>0</v>
      </c>
      <c r="S68" s="6"/>
      <c r="T68" s="6"/>
      <c r="U68" s="10">
        <f t="shared" si="4"/>
        <v>0</v>
      </c>
      <c r="V68" s="11">
        <f t="shared" si="5"/>
        <v>274.21093148575829</v>
      </c>
      <c r="W68">
        <f>P68*Calculations!$AA$8</f>
        <v>0</v>
      </c>
      <c r="X68">
        <f>R68*Calculations!$AB$8</f>
        <v>0</v>
      </c>
      <c r="Y68">
        <f>U68*Calculations!$AC$8</f>
        <v>0</v>
      </c>
      <c r="Z68" s="16"/>
      <c r="AC68" s="8">
        <f t="shared" si="6"/>
        <v>0</v>
      </c>
      <c r="AD68" s="6"/>
      <c r="AE68" s="6"/>
      <c r="AF68" s="10">
        <f t="shared" si="7"/>
        <v>0</v>
      </c>
      <c r="AG68" s="11">
        <f t="shared" si="8"/>
        <v>314.21093148575829</v>
      </c>
      <c r="AH68">
        <f>AA68*Calculations!$AA$8</f>
        <v>0</v>
      </c>
      <c r="AI68">
        <f>AC68*Calculations!$AB$8</f>
        <v>0</v>
      </c>
      <c r="AJ68">
        <f>AF68*Calculations!$AC$8</f>
        <v>0</v>
      </c>
    </row>
    <row r="69" spans="5:36" ht="16" x14ac:dyDescent="0.2">
      <c r="F69" s="6"/>
      <c r="G69" s="8">
        <f t="shared" si="9"/>
        <v>0</v>
      </c>
      <c r="H69" s="6"/>
      <c r="I69" s="6"/>
      <c r="J69" s="10">
        <f t="shared" ref="J69:J126" si="10">H69-(0.5*I69)</f>
        <v>0</v>
      </c>
      <c r="K69" s="11">
        <f t="shared" ref="K69:K126" si="11">(((SUM(L69:N69)-4085)/1299)*40)+360</f>
        <v>234.21093148575829</v>
      </c>
      <c r="L69">
        <f>E69*Calculations!$AA$8</f>
        <v>0</v>
      </c>
      <c r="M69">
        <f>G69*Calculations!$AB$8</f>
        <v>0</v>
      </c>
      <c r="N69">
        <f>J69*Calculations!$AC$8</f>
        <v>0</v>
      </c>
      <c r="O69" s="21"/>
      <c r="Q69" s="4"/>
      <c r="R69" s="8">
        <f t="shared" ref="R69:R126" si="12">IF(P69+Q69=0, 0, P69/(P69+Q69))</f>
        <v>0</v>
      </c>
      <c r="S69" s="6"/>
      <c r="T69" s="6"/>
      <c r="U69" s="10">
        <f t="shared" ref="U69:U126" si="13">S69-(0.5*T69)</f>
        <v>0</v>
      </c>
      <c r="V69" s="11">
        <f t="shared" ref="V69:V126" si="14">(((SUM(W69:Y69)-4085)/1299)*40)+400</f>
        <v>274.21093148575829</v>
      </c>
      <c r="W69">
        <f>P69*Calculations!$AA$8</f>
        <v>0</v>
      </c>
      <c r="X69">
        <f>R69*Calculations!$AB$8</f>
        <v>0</v>
      </c>
      <c r="Y69">
        <f>U69*Calculations!$AC$8</f>
        <v>0</v>
      </c>
      <c r="Z69" s="16"/>
      <c r="AC69" s="8">
        <f t="shared" ref="AC69:AC126" si="15">IF(AA69+AB69=0, 0, AA69/(AA69+AB69))</f>
        <v>0</v>
      </c>
      <c r="AD69" s="6"/>
      <c r="AE69" s="6"/>
      <c r="AF69" s="10">
        <f t="shared" ref="AF69:AF126" si="16">AD69-(0.5*AE69)</f>
        <v>0</v>
      </c>
      <c r="AG69" s="11">
        <f t="shared" ref="AG69:AG126" si="17">(((SUM(AH69:AJ69)-4085)/1299)*40)+440</f>
        <v>314.21093148575829</v>
      </c>
      <c r="AH69">
        <f>AA69*Calculations!$AA$8</f>
        <v>0</v>
      </c>
      <c r="AI69">
        <f>AC69*Calculations!$AB$8</f>
        <v>0</v>
      </c>
      <c r="AJ69">
        <f>AF69*Calculations!$AC$8</f>
        <v>0</v>
      </c>
    </row>
    <row r="70" spans="5:36" ht="16" x14ac:dyDescent="0.2">
      <c r="F70" s="6"/>
      <c r="G70" s="8">
        <f t="shared" si="9"/>
        <v>0</v>
      </c>
      <c r="H70" s="6"/>
      <c r="I70" s="6"/>
      <c r="J70" s="10">
        <f t="shared" si="10"/>
        <v>0</v>
      </c>
      <c r="K70" s="11">
        <f t="shared" si="11"/>
        <v>234.21093148575829</v>
      </c>
      <c r="L70">
        <f>E70*Calculations!$AA$8</f>
        <v>0</v>
      </c>
      <c r="M70">
        <f>G70*Calculations!$AB$8</f>
        <v>0</v>
      </c>
      <c r="N70">
        <f>J70*Calculations!$AC$8</f>
        <v>0</v>
      </c>
      <c r="O70" s="20"/>
      <c r="Q70" s="4"/>
      <c r="R70" s="8">
        <f t="shared" si="12"/>
        <v>0</v>
      </c>
      <c r="S70" s="6"/>
      <c r="T70" s="6"/>
      <c r="U70" s="10">
        <f t="shared" si="13"/>
        <v>0</v>
      </c>
      <c r="V70" s="11">
        <f t="shared" si="14"/>
        <v>274.21093148575829</v>
      </c>
      <c r="W70">
        <f>P70*Calculations!$AA$8</f>
        <v>0</v>
      </c>
      <c r="X70">
        <f>R70*Calculations!$AB$8</f>
        <v>0</v>
      </c>
      <c r="Y70">
        <f>U70*Calculations!$AC$8</f>
        <v>0</v>
      </c>
      <c r="Z70" s="16"/>
      <c r="AC70" s="8">
        <f t="shared" si="15"/>
        <v>0</v>
      </c>
      <c r="AD70" s="6"/>
      <c r="AE70" s="6"/>
      <c r="AF70" s="10">
        <f t="shared" si="16"/>
        <v>0</v>
      </c>
      <c r="AG70" s="11">
        <f t="shared" si="17"/>
        <v>314.21093148575829</v>
      </c>
      <c r="AH70">
        <f>AA70*Calculations!$AA$8</f>
        <v>0</v>
      </c>
      <c r="AI70">
        <f>AC70*Calculations!$AB$8</f>
        <v>0</v>
      </c>
      <c r="AJ70">
        <f>AF70*Calculations!$AC$8</f>
        <v>0</v>
      </c>
    </row>
    <row r="71" spans="5:36" ht="16" x14ac:dyDescent="0.2">
      <c r="F71" s="6"/>
      <c r="G71" s="8">
        <f t="shared" si="9"/>
        <v>0</v>
      </c>
      <c r="H71" s="6"/>
      <c r="I71" s="6"/>
      <c r="J71" s="10">
        <f t="shared" si="10"/>
        <v>0</v>
      </c>
      <c r="K71" s="11">
        <f t="shared" si="11"/>
        <v>234.21093148575829</v>
      </c>
      <c r="L71">
        <f>E71*Calculations!$AA$8</f>
        <v>0</v>
      </c>
      <c r="M71">
        <f>G71*Calculations!$AB$8</f>
        <v>0</v>
      </c>
      <c r="N71">
        <f>J71*Calculations!$AC$8</f>
        <v>0</v>
      </c>
      <c r="O71" s="19"/>
      <c r="Q71" s="4"/>
      <c r="R71" s="8">
        <f t="shared" si="12"/>
        <v>0</v>
      </c>
      <c r="S71" s="6"/>
      <c r="T71" s="6"/>
      <c r="U71" s="10">
        <f t="shared" si="13"/>
        <v>0</v>
      </c>
      <c r="V71" s="11">
        <f t="shared" si="14"/>
        <v>274.21093148575829</v>
      </c>
      <c r="W71">
        <f>P71*Calculations!$AA$8</f>
        <v>0</v>
      </c>
      <c r="X71">
        <f>R71*Calculations!$AB$8</f>
        <v>0</v>
      </c>
      <c r="Y71">
        <f>U71*Calculations!$AC$8</f>
        <v>0</v>
      </c>
      <c r="Z71" s="16"/>
      <c r="AC71" s="8">
        <f t="shared" si="15"/>
        <v>0</v>
      </c>
      <c r="AD71" s="6"/>
      <c r="AE71" s="6"/>
      <c r="AF71" s="10">
        <f t="shared" si="16"/>
        <v>0</v>
      </c>
      <c r="AG71" s="11">
        <f t="shared" si="17"/>
        <v>314.21093148575829</v>
      </c>
      <c r="AH71">
        <f>AA71*Calculations!$AA$8</f>
        <v>0</v>
      </c>
      <c r="AI71">
        <f>AC71*Calculations!$AB$8</f>
        <v>0</v>
      </c>
      <c r="AJ71">
        <f>AF71*Calculations!$AC$8</f>
        <v>0</v>
      </c>
    </row>
    <row r="72" spans="5:36" ht="16" x14ac:dyDescent="0.2">
      <c r="E72" s="13"/>
      <c r="F72" s="14"/>
      <c r="G72" s="8">
        <f t="shared" si="9"/>
        <v>0</v>
      </c>
      <c r="H72" s="6"/>
      <c r="I72" s="6"/>
      <c r="J72" s="10">
        <f t="shared" si="10"/>
        <v>0</v>
      </c>
      <c r="K72" s="11">
        <f t="shared" si="11"/>
        <v>234.21093148575829</v>
      </c>
      <c r="L72">
        <f>E72*Calculations!$AA$8</f>
        <v>0</v>
      </c>
      <c r="M72">
        <f>G72*Calculations!$AB$8</f>
        <v>0</v>
      </c>
      <c r="N72">
        <f>J72*Calculations!$AC$8</f>
        <v>0</v>
      </c>
      <c r="O72" s="20"/>
      <c r="Q72" s="4"/>
      <c r="R72" s="8">
        <f t="shared" si="12"/>
        <v>0</v>
      </c>
      <c r="S72" s="6"/>
      <c r="T72" s="6"/>
      <c r="U72" s="10">
        <f t="shared" si="13"/>
        <v>0</v>
      </c>
      <c r="V72" s="11">
        <f t="shared" si="14"/>
        <v>274.21093148575829</v>
      </c>
      <c r="W72">
        <f>P72*Calculations!$AA$8</f>
        <v>0</v>
      </c>
      <c r="X72">
        <f>R72*Calculations!$AB$8</f>
        <v>0</v>
      </c>
      <c r="Y72">
        <f>U72*Calculations!$AC$8</f>
        <v>0</v>
      </c>
      <c r="Z72" s="16"/>
      <c r="AC72" s="8">
        <f t="shared" si="15"/>
        <v>0</v>
      </c>
      <c r="AD72" s="6"/>
      <c r="AE72" s="6"/>
      <c r="AF72" s="10">
        <f t="shared" si="16"/>
        <v>0</v>
      </c>
      <c r="AG72" s="11">
        <f t="shared" si="17"/>
        <v>314.21093148575829</v>
      </c>
      <c r="AH72">
        <f>AA72*Calculations!$AA$8</f>
        <v>0</v>
      </c>
      <c r="AI72">
        <f>AC72*Calculations!$AB$8</f>
        <v>0</v>
      </c>
      <c r="AJ72">
        <f>AF72*Calculations!$AC$8</f>
        <v>0</v>
      </c>
    </row>
    <row r="73" spans="5:36" ht="16" x14ac:dyDescent="0.2">
      <c r="E73" s="13"/>
      <c r="F73" s="14"/>
      <c r="G73" s="8">
        <f t="shared" si="9"/>
        <v>0</v>
      </c>
      <c r="H73" s="6"/>
      <c r="I73" s="6"/>
      <c r="J73" s="10">
        <f t="shared" si="10"/>
        <v>0</v>
      </c>
      <c r="K73" s="11">
        <f t="shared" si="11"/>
        <v>234.21093148575829</v>
      </c>
      <c r="L73">
        <f>E73*Calculations!$AA$8</f>
        <v>0</v>
      </c>
      <c r="M73">
        <f>G73*Calculations!$AB$8</f>
        <v>0</v>
      </c>
      <c r="N73">
        <f>J73*Calculations!$AC$8</f>
        <v>0</v>
      </c>
      <c r="O73" s="20"/>
      <c r="Q73" s="4"/>
      <c r="R73" s="8">
        <f t="shared" si="12"/>
        <v>0</v>
      </c>
      <c r="S73" s="6"/>
      <c r="T73" s="6"/>
      <c r="U73" s="10">
        <f t="shared" si="13"/>
        <v>0</v>
      </c>
      <c r="V73" s="11">
        <f t="shared" si="14"/>
        <v>274.21093148575829</v>
      </c>
      <c r="W73">
        <f>P73*Calculations!$AA$8</f>
        <v>0</v>
      </c>
      <c r="X73">
        <f>R73*Calculations!$AB$8</f>
        <v>0</v>
      </c>
      <c r="Y73">
        <f>U73*Calculations!$AC$8</f>
        <v>0</v>
      </c>
      <c r="Z73" s="16"/>
      <c r="AC73" s="8">
        <f t="shared" si="15"/>
        <v>0</v>
      </c>
      <c r="AD73" s="6"/>
      <c r="AE73" s="6"/>
      <c r="AF73" s="10">
        <f t="shared" si="16"/>
        <v>0</v>
      </c>
      <c r="AG73" s="11">
        <f t="shared" si="17"/>
        <v>314.21093148575829</v>
      </c>
      <c r="AH73">
        <f>AA73*Calculations!$AA$8</f>
        <v>0</v>
      </c>
      <c r="AI73">
        <f>AC73*Calculations!$AB$8</f>
        <v>0</v>
      </c>
      <c r="AJ73">
        <f>AF73*Calculations!$AC$8</f>
        <v>0</v>
      </c>
    </row>
    <row r="74" spans="5:36" ht="16" x14ac:dyDescent="0.2">
      <c r="E74" s="13"/>
      <c r="F74" s="14"/>
      <c r="G74" s="8">
        <f t="shared" si="9"/>
        <v>0</v>
      </c>
      <c r="H74" s="6"/>
      <c r="I74" s="6"/>
      <c r="J74" s="10">
        <f t="shared" si="10"/>
        <v>0</v>
      </c>
      <c r="K74" s="11">
        <f t="shared" si="11"/>
        <v>234.21093148575829</v>
      </c>
      <c r="L74">
        <f>E74*Calculations!$AA$8</f>
        <v>0</v>
      </c>
      <c r="M74">
        <f>G74*Calculations!$AB$8</f>
        <v>0</v>
      </c>
      <c r="N74">
        <f>J74*Calculations!$AC$8</f>
        <v>0</v>
      </c>
      <c r="O74" s="21"/>
      <c r="Q74" s="4"/>
      <c r="R74" s="8">
        <f t="shared" si="12"/>
        <v>0</v>
      </c>
      <c r="S74" s="6"/>
      <c r="T74" s="6"/>
      <c r="U74" s="10">
        <f t="shared" si="13"/>
        <v>0</v>
      </c>
      <c r="V74" s="11">
        <f t="shared" si="14"/>
        <v>274.21093148575829</v>
      </c>
      <c r="W74">
        <f>P74*Calculations!$AA$8</f>
        <v>0</v>
      </c>
      <c r="X74">
        <f>R74*Calculations!$AB$8</f>
        <v>0</v>
      </c>
      <c r="Y74">
        <f>U74*Calculations!$AC$8</f>
        <v>0</v>
      </c>
      <c r="Z74" s="16"/>
      <c r="AC74" s="8">
        <f t="shared" si="15"/>
        <v>0</v>
      </c>
      <c r="AD74" s="6"/>
      <c r="AE74" s="6"/>
      <c r="AF74" s="10">
        <f t="shared" si="16"/>
        <v>0</v>
      </c>
      <c r="AG74" s="11">
        <f t="shared" si="17"/>
        <v>314.21093148575829</v>
      </c>
      <c r="AH74">
        <f>AA74*Calculations!$AA$8</f>
        <v>0</v>
      </c>
      <c r="AI74">
        <f>AC74*Calculations!$AB$8</f>
        <v>0</v>
      </c>
      <c r="AJ74">
        <f>AF74*Calculations!$AC$8</f>
        <v>0</v>
      </c>
    </row>
    <row r="75" spans="5:36" ht="16" x14ac:dyDescent="0.2">
      <c r="E75" s="13"/>
      <c r="F75" s="14"/>
      <c r="G75" s="8">
        <f t="shared" si="9"/>
        <v>0</v>
      </c>
      <c r="H75" s="6"/>
      <c r="I75" s="6"/>
      <c r="J75" s="10">
        <f t="shared" si="10"/>
        <v>0</v>
      </c>
      <c r="K75" s="11">
        <f t="shared" si="11"/>
        <v>234.21093148575829</v>
      </c>
      <c r="L75">
        <f>E75*Calculations!$AA$8</f>
        <v>0</v>
      </c>
      <c r="M75">
        <f>G75*Calculations!$AB$8</f>
        <v>0</v>
      </c>
      <c r="N75">
        <f>J75*Calculations!$AC$8</f>
        <v>0</v>
      </c>
      <c r="O75" s="20"/>
      <c r="Q75" s="4"/>
      <c r="R75" s="8">
        <f t="shared" si="12"/>
        <v>0</v>
      </c>
      <c r="S75" s="6"/>
      <c r="T75" s="6"/>
      <c r="U75" s="10">
        <f t="shared" si="13"/>
        <v>0</v>
      </c>
      <c r="V75" s="11">
        <f t="shared" si="14"/>
        <v>274.21093148575829</v>
      </c>
      <c r="W75">
        <f>P75*Calculations!$AA$8</f>
        <v>0</v>
      </c>
      <c r="X75">
        <f>R75*Calculations!$AB$8</f>
        <v>0</v>
      </c>
      <c r="Y75">
        <f>U75*Calculations!$AC$8</f>
        <v>0</v>
      </c>
      <c r="Z75" s="16"/>
      <c r="AC75" s="8">
        <f t="shared" si="15"/>
        <v>0</v>
      </c>
      <c r="AD75" s="6"/>
      <c r="AE75" s="6"/>
      <c r="AF75" s="10">
        <f t="shared" si="16"/>
        <v>0</v>
      </c>
      <c r="AG75" s="11">
        <f t="shared" si="17"/>
        <v>314.21093148575829</v>
      </c>
      <c r="AH75">
        <f>AA75*Calculations!$AA$8</f>
        <v>0</v>
      </c>
      <c r="AI75">
        <f>AC75*Calculations!$AB$8</f>
        <v>0</v>
      </c>
      <c r="AJ75">
        <f>AF75*Calculations!$AC$8</f>
        <v>0</v>
      </c>
    </row>
    <row r="76" spans="5:36" ht="16" x14ac:dyDescent="0.2">
      <c r="E76" s="13"/>
      <c r="F76" s="14"/>
      <c r="G76" s="8">
        <f t="shared" si="9"/>
        <v>0</v>
      </c>
      <c r="H76" s="6"/>
      <c r="I76" s="6"/>
      <c r="J76" s="10">
        <f t="shared" si="10"/>
        <v>0</v>
      </c>
      <c r="K76" s="11">
        <f t="shared" si="11"/>
        <v>234.21093148575829</v>
      </c>
      <c r="L76">
        <f>E76*Calculations!$AA$8</f>
        <v>0</v>
      </c>
      <c r="M76">
        <f>G76*Calculations!$AB$8</f>
        <v>0</v>
      </c>
      <c r="N76">
        <f>J76*Calculations!$AC$8</f>
        <v>0</v>
      </c>
      <c r="O76" s="20"/>
      <c r="Q76" s="4"/>
      <c r="R76" s="8">
        <f t="shared" si="12"/>
        <v>0</v>
      </c>
      <c r="S76" s="6"/>
      <c r="T76" s="6"/>
      <c r="U76" s="10">
        <f t="shared" si="13"/>
        <v>0</v>
      </c>
      <c r="V76" s="11">
        <f t="shared" si="14"/>
        <v>274.21093148575829</v>
      </c>
      <c r="W76">
        <f>P76*Calculations!$AA$8</f>
        <v>0</v>
      </c>
      <c r="X76">
        <f>R76*Calculations!$AB$8</f>
        <v>0</v>
      </c>
      <c r="Y76">
        <f>U76*Calculations!$AC$8</f>
        <v>0</v>
      </c>
      <c r="Z76" s="16"/>
      <c r="AC76" s="8">
        <f t="shared" si="15"/>
        <v>0</v>
      </c>
      <c r="AD76" s="6"/>
      <c r="AE76" s="6"/>
      <c r="AF76" s="10">
        <f t="shared" si="16"/>
        <v>0</v>
      </c>
      <c r="AG76" s="11">
        <f t="shared" si="17"/>
        <v>314.21093148575829</v>
      </c>
      <c r="AH76">
        <f>AA76*Calculations!$AA$8</f>
        <v>0</v>
      </c>
      <c r="AI76">
        <f>AC76*Calculations!$AB$8</f>
        <v>0</v>
      </c>
      <c r="AJ76">
        <f>AF76*Calculations!$AC$8</f>
        <v>0</v>
      </c>
    </row>
    <row r="77" spans="5:36" ht="16" x14ac:dyDescent="0.2">
      <c r="E77" s="13"/>
      <c r="F77" s="14"/>
      <c r="G77" s="8">
        <f t="shared" si="9"/>
        <v>0</v>
      </c>
      <c r="H77" s="6"/>
      <c r="I77" s="6"/>
      <c r="J77" s="10">
        <f t="shared" si="10"/>
        <v>0</v>
      </c>
      <c r="K77" s="11">
        <f t="shared" si="11"/>
        <v>234.21093148575829</v>
      </c>
      <c r="L77">
        <f>E77*Calculations!$AA$8</f>
        <v>0</v>
      </c>
      <c r="M77">
        <f>G77*Calculations!$AB$8</f>
        <v>0</v>
      </c>
      <c r="N77">
        <f>J77*Calculations!$AC$8</f>
        <v>0</v>
      </c>
      <c r="O77" s="20"/>
      <c r="Q77" s="4"/>
      <c r="R77" s="8">
        <f t="shared" si="12"/>
        <v>0</v>
      </c>
      <c r="S77" s="6"/>
      <c r="T77" s="6"/>
      <c r="U77" s="10">
        <f t="shared" si="13"/>
        <v>0</v>
      </c>
      <c r="V77" s="11">
        <f t="shared" si="14"/>
        <v>274.21093148575829</v>
      </c>
      <c r="W77">
        <f>P77*Calculations!$AA$8</f>
        <v>0</v>
      </c>
      <c r="X77">
        <f>R77*Calculations!$AB$8</f>
        <v>0</v>
      </c>
      <c r="Y77">
        <f>U77*Calculations!$AC$8</f>
        <v>0</v>
      </c>
      <c r="Z77" s="16"/>
      <c r="AC77" s="8">
        <f t="shared" si="15"/>
        <v>0</v>
      </c>
      <c r="AD77" s="6"/>
      <c r="AE77" s="6"/>
      <c r="AF77" s="10">
        <f t="shared" si="16"/>
        <v>0</v>
      </c>
      <c r="AG77" s="11">
        <f t="shared" si="17"/>
        <v>314.21093148575829</v>
      </c>
      <c r="AH77">
        <f>AA77*Calculations!$AA$8</f>
        <v>0</v>
      </c>
      <c r="AI77">
        <f>AC77*Calculations!$AB$8</f>
        <v>0</v>
      </c>
      <c r="AJ77">
        <f>AF77*Calculations!$AC$8</f>
        <v>0</v>
      </c>
    </row>
    <row r="78" spans="5:36" ht="16" x14ac:dyDescent="0.2">
      <c r="E78" s="13"/>
      <c r="F78" s="14"/>
      <c r="G78" s="8">
        <f t="shared" si="9"/>
        <v>0</v>
      </c>
      <c r="H78" s="6"/>
      <c r="I78" s="6"/>
      <c r="J78" s="10">
        <f t="shared" si="10"/>
        <v>0</v>
      </c>
      <c r="K78" s="11">
        <f t="shared" si="11"/>
        <v>234.21093148575829</v>
      </c>
      <c r="L78">
        <f>E78*Calculations!$AA$8</f>
        <v>0</v>
      </c>
      <c r="M78">
        <f>G78*Calculations!$AB$8</f>
        <v>0</v>
      </c>
      <c r="N78">
        <f>J78*Calculations!$AC$8</f>
        <v>0</v>
      </c>
      <c r="O78" s="20"/>
      <c r="Q78" s="4"/>
      <c r="R78" s="8">
        <f t="shared" si="12"/>
        <v>0</v>
      </c>
      <c r="S78" s="6"/>
      <c r="T78" s="6"/>
      <c r="U78" s="10">
        <f t="shared" si="13"/>
        <v>0</v>
      </c>
      <c r="V78" s="11">
        <f t="shared" si="14"/>
        <v>274.21093148575829</v>
      </c>
      <c r="W78">
        <f>P78*Calculations!$AA$8</f>
        <v>0</v>
      </c>
      <c r="X78">
        <f>R78*Calculations!$AB$8</f>
        <v>0</v>
      </c>
      <c r="Y78">
        <f>U78*Calculations!$AC$8</f>
        <v>0</v>
      </c>
      <c r="Z78" s="16"/>
      <c r="AC78" s="8">
        <f t="shared" si="15"/>
        <v>0</v>
      </c>
      <c r="AD78" s="6"/>
      <c r="AE78" s="6"/>
      <c r="AF78" s="10">
        <f t="shared" si="16"/>
        <v>0</v>
      </c>
      <c r="AG78" s="11">
        <f t="shared" si="17"/>
        <v>314.21093148575829</v>
      </c>
      <c r="AH78">
        <f>AA78*Calculations!$AA$8</f>
        <v>0</v>
      </c>
      <c r="AI78">
        <f>AC78*Calculations!$AB$8</f>
        <v>0</v>
      </c>
      <c r="AJ78">
        <f>AF78*Calculations!$AC$8</f>
        <v>0</v>
      </c>
    </row>
    <row r="79" spans="5:36" ht="16" x14ac:dyDescent="0.2">
      <c r="E79" s="13"/>
      <c r="F79" s="14"/>
      <c r="G79" s="8">
        <f t="shared" si="9"/>
        <v>0</v>
      </c>
      <c r="H79" s="6"/>
      <c r="I79" s="6"/>
      <c r="J79" s="10">
        <f t="shared" si="10"/>
        <v>0</v>
      </c>
      <c r="K79" s="11">
        <f t="shared" si="11"/>
        <v>234.21093148575829</v>
      </c>
      <c r="L79">
        <f>E79*Calculations!$AA$8</f>
        <v>0</v>
      </c>
      <c r="M79">
        <f>G79*Calculations!$AB$8</f>
        <v>0</v>
      </c>
      <c r="N79">
        <f>J79*Calculations!$AC$8</f>
        <v>0</v>
      </c>
      <c r="O79" s="20"/>
      <c r="Q79" s="4"/>
      <c r="R79" s="8">
        <f t="shared" si="12"/>
        <v>0</v>
      </c>
      <c r="S79" s="6"/>
      <c r="T79" s="6"/>
      <c r="U79" s="10">
        <f t="shared" si="13"/>
        <v>0</v>
      </c>
      <c r="V79" s="11">
        <f t="shared" si="14"/>
        <v>274.21093148575829</v>
      </c>
      <c r="W79">
        <f>P79*Calculations!$AA$8</f>
        <v>0</v>
      </c>
      <c r="X79">
        <f>R79*Calculations!$AB$8</f>
        <v>0</v>
      </c>
      <c r="Y79">
        <f>U79*Calculations!$AC$8</f>
        <v>0</v>
      </c>
      <c r="Z79" s="16"/>
      <c r="AC79" s="8">
        <f t="shared" si="15"/>
        <v>0</v>
      </c>
      <c r="AD79" s="6"/>
      <c r="AE79" s="6"/>
      <c r="AF79" s="10">
        <f t="shared" si="16"/>
        <v>0</v>
      </c>
      <c r="AG79" s="11">
        <f t="shared" si="17"/>
        <v>314.21093148575829</v>
      </c>
      <c r="AH79">
        <f>AA79*Calculations!$AA$8</f>
        <v>0</v>
      </c>
      <c r="AI79">
        <f>AC79*Calculations!$AB$8</f>
        <v>0</v>
      </c>
      <c r="AJ79">
        <f>AF79*Calculations!$AC$8</f>
        <v>0</v>
      </c>
    </row>
    <row r="80" spans="5:36" ht="16" x14ac:dyDescent="0.2">
      <c r="F80" s="6"/>
      <c r="G80" s="8">
        <f t="shared" si="9"/>
        <v>0</v>
      </c>
      <c r="H80" s="6"/>
      <c r="I80" s="6"/>
      <c r="J80" s="10">
        <f t="shared" si="10"/>
        <v>0</v>
      </c>
      <c r="K80" s="11">
        <f t="shared" si="11"/>
        <v>234.21093148575829</v>
      </c>
      <c r="L80">
        <f>E80*Calculations!$AA$8</f>
        <v>0</v>
      </c>
      <c r="M80">
        <f>G80*Calculations!$AB$8</f>
        <v>0</v>
      </c>
      <c r="N80">
        <f>J80*Calculations!$AC$8</f>
        <v>0</v>
      </c>
      <c r="O80" s="19"/>
      <c r="Q80" s="4"/>
      <c r="R80" s="8">
        <f t="shared" si="12"/>
        <v>0</v>
      </c>
      <c r="S80" s="6"/>
      <c r="T80" s="6"/>
      <c r="U80" s="10">
        <f t="shared" si="13"/>
        <v>0</v>
      </c>
      <c r="V80" s="11">
        <f t="shared" si="14"/>
        <v>274.21093148575829</v>
      </c>
      <c r="W80">
        <f>P80*Calculations!$AA$8</f>
        <v>0</v>
      </c>
      <c r="X80">
        <f>R80*Calculations!$AB$8</f>
        <v>0</v>
      </c>
      <c r="Y80">
        <f>U80*Calculations!$AC$8</f>
        <v>0</v>
      </c>
      <c r="Z80" s="16"/>
      <c r="AC80" s="8">
        <f t="shared" si="15"/>
        <v>0</v>
      </c>
      <c r="AD80" s="6"/>
      <c r="AE80" s="6"/>
      <c r="AF80" s="10">
        <f t="shared" si="16"/>
        <v>0</v>
      </c>
      <c r="AG80" s="11">
        <f t="shared" si="17"/>
        <v>314.21093148575829</v>
      </c>
      <c r="AH80">
        <f>AA80*Calculations!$AA$8</f>
        <v>0</v>
      </c>
      <c r="AI80">
        <f>AC80*Calculations!$AB$8</f>
        <v>0</v>
      </c>
      <c r="AJ80">
        <f>AF80*Calculations!$AC$8</f>
        <v>0</v>
      </c>
    </row>
    <row r="81" spans="5:36" ht="16" x14ac:dyDescent="0.2">
      <c r="E81" s="13"/>
      <c r="F81" s="14"/>
      <c r="G81" s="8">
        <f t="shared" si="9"/>
        <v>0</v>
      </c>
      <c r="H81" s="6"/>
      <c r="I81" s="6"/>
      <c r="J81" s="10">
        <f t="shared" si="10"/>
        <v>0</v>
      </c>
      <c r="K81" s="11">
        <f t="shared" si="11"/>
        <v>234.21093148575829</v>
      </c>
      <c r="L81">
        <f>E81*Calculations!$AA$8</f>
        <v>0</v>
      </c>
      <c r="M81">
        <f>G81*Calculations!$AB$8</f>
        <v>0</v>
      </c>
      <c r="N81">
        <f>J81*Calculations!$AC$8</f>
        <v>0</v>
      </c>
      <c r="O81" s="20"/>
      <c r="Q81" s="4"/>
      <c r="R81" s="8">
        <f t="shared" si="12"/>
        <v>0</v>
      </c>
      <c r="S81" s="6"/>
      <c r="T81" s="6"/>
      <c r="U81" s="10">
        <f t="shared" si="13"/>
        <v>0</v>
      </c>
      <c r="V81" s="11">
        <f t="shared" si="14"/>
        <v>274.21093148575829</v>
      </c>
      <c r="W81">
        <f>P81*Calculations!$AA$8</f>
        <v>0</v>
      </c>
      <c r="X81">
        <f>R81*Calculations!$AB$8</f>
        <v>0</v>
      </c>
      <c r="Y81">
        <f>U81*Calculations!$AC$8</f>
        <v>0</v>
      </c>
      <c r="Z81" s="16"/>
      <c r="AC81" s="8">
        <f t="shared" si="15"/>
        <v>0</v>
      </c>
      <c r="AD81" s="6"/>
      <c r="AE81" s="6"/>
      <c r="AF81" s="10">
        <f t="shared" si="16"/>
        <v>0</v>
      </c>
      <c r="AG81" s="11">
        <f t="shared" si="17"/>
        <v>314.21093148575829</v>
      </c>
      <c r="AH81">
        <f>AA81*Calculations!$AA$8</f>
        <v>0</v>
      </c>
      <c r="AI81">
        <f>AC81*Calculations!$AB$8</f>
        <v>0</v>
      </c>
      <c r="AJ81">
        <f>AF81*Calculations!$AC$8</f>
        <v>0</v>
      </c>
    </row>
    <row r="82" spans="5:36" ht="16" x14ac:dyDescent="0.2">
      <c r="F82" s="6"/>
      <c r="G82" s="8">
        <f t="shared" si="9"/>
        <v>0</v>
      </c>
      <c r="H82" s="6"/>
      <c r="I82" s="6"/>
      <c r="J82" s="10">
        <f t="shared" si="10"/>
        <v>0</v>
      </c>
      <c r="K82" s="11">
        <f t="shared" si="11"/>
        <v>234.21093148575829</v>
      </c>
      <c r="L82">
        <f>E82*Calculations!$AA$8</f>
        <v>0</v>
      </c>
      <c r="M82">
        <f>G82*Calculations!$AB$8</f>
        <v>0</v>
      </c>
      <c r="N82">
        <f>J82*Calculations!$AC$8</f>
        <v>0</v>
      </c>
      <c r="O82" s="20"/>
      <c r="Q82" s="4"/>
      <c r="R82" s="8">
        <f t="shared" si="12"/>
        <v>0</v>
      </c>
      <c r="S82" s="6"/>
      <c r="T82" s="6"/>
      <c r="U82" s="10">
        <f t="shared" si="13"/>
        <v>0</v>
      </c>
      <c r="V82" s="11">
        <f t="shared" si="14"/>
        <v>274.21093148575829</v>
      </c>
      <c r="W82">
        <f>P82*Calculations!$AA$8</f>
        <v>0</v>
      </c>
      <c r="X82">
        <f>R82*Calculations!$AB$8</f>
        <v>0</v>
      </c>
      <c r="Y82">
        <f>U82*Calculations!$AC$8</f>
        <v>0</v>
      </c>
      <c r="Z82" s="16"/>
      <c r="AC82" s="8">
        <f t="shared" si="15"/>
        <v>0</v>
      </c>
      <c r="AD82" s="6"/>
      <c r="AE82" s="6"/>
      <c r="AF82" s="10">
        <f t="shared" si="16"/>
        <v>0</v>
      </c>
      <c r="AG82" s="11">
        <f t="shared" si="17"/>
        <v>314.21093148575829</v>
      </c>
      <c r="AH82">
        <f>AA82*Calculations!$AA$8</f>
        <v>0</v>
      </c>
      <c r="AI82">
        <f>AC82*Calculations!$AB$8</f>
        <v>0</v>
      </c>
      <c r="AJ82">
        <f>AF82*Calculations!$AC$8</f>
        <v>0</v>
      </c>
    </row>
    <row r="83" spans="5:36" ht="16" x14ac:dyDescent="0.2">
      <c r="E83" s="13"/>
      <c r="F83" s="14"/>
      <c r="G83" s="8">
        <f t="shared" si="9"/>
        <v>0</v>
      </c>
      <c r="H83" s="6"/>
      <c r="I83" s="6"/>
      <c r="J83" s="10">
        <f t="shared" si="10"/>
        <v>0</v>
      </c>
      <c r="K83" s="11">
        <f t="shared" si="11"/>
        <v>234.21093148575829</v>
      </c>
      <c r="L83">
        <f>E83*Calculations!$AA$8</f>
        <v>0</v>
      </c>
      <c r="M83">
        <f>G83*Calculations!$AB$8</f>
        <v>0</v>
      </c>
      <c r="N83">
        <f>J83*Calculations!$AC$8</f>
        <v>0</v>
      </c>
      <c r="O83" s="19"/>
      <c r="Q83" s="4"/>
      <c r="R83" s="8">
        <f t="shared" si="12"/>
        <v>0</v>
      </c>
      <c r="S83" s="6"/>
      <c r="T83" s="6"/>
      <c r="U83" s="10">
        <f t="shared" si="13"/>
        <v>0</v>
      </c>
      <c r="V83" s="11">
        <f t="shared" si="14"/>
        <v>274.21093148575829</v>
      </c>
      <c r="W83">
        <f>P83*Calculations!$AA$8</f>
        <v>0</v>
      </c>
      <c r="X83">
        <f>R83*Calculations!$AB$8</f>
        <v>0</v>
      </c>
      <c r="Y83">
        <f>U83*Calculations!$AC$8</f>
        <v>0</v>
      </c>
      <c r="Z83" s="16"/>
      <c r="AC83" s="8">
        <f t="shared" si="15"/>
        <v>0</v>
      </c>
      <c r="AD83" s="6"/>
      <c r="AE83" s="6"/>
      <c r="AF83" s="10">
        <f t="shared" si="16"/>
        <v>0</v>
      </c>
      <c r="AG83" s="11">
        <f t="shared" si="17"/>
        <v>314.21093148575829</v>
      </c>
      <c r="AH83">
        <f>AA83*Calculations!$AA$8</f>
        <v>0</v>
      </c>
      <c r="AI83">
        <f>AC83*Calculations!$AB$8</f>
        <v>0</v>
      </c>
      <c r="AJ83">
        <f>AF83*Calculations!$AC$8</f>
        <v>0</v>
      </c>
    </row>
    <row r="84" spans="5:36" ht="16" x14ac:dyDescent="0.2">
      <c r="E84" s="13"/>
      <c r="F84" s="14"/>
      <c r="G84" s="8">
        <f t="shared" si="9"/>
        <v>0</v>
      </c>
      <c r="H84" s="6"/>
      <c r="I84" s="6"/>
      <c r="J84" s="10">
        <f t="shared" si="10"/>
        <v>0</v>
      </c>
      <c r="K84" s="11">
        <f t="shared" si="11"/>
        <v>234.21093148575829</v>
      </c>
      <c r="L84">
        <f>E84*Calculations!$AA$8</f>
        <v>0</v>
      </c>
      <c r="M84">
        <f>G84*Calculations!$AB$8</f>
        <v>0</v>
      </c>
      <c r="N84">
        <f>J84*Calculations!$AC$8</f>
        <v>0</v>
      </c>
      <c r="O84" s="20"/>
      <c r="Q84" s="4"/>
      <c r="R84" s="8">
        <f t="shared" si="12"/>
        <v>0</v>
      </c>
      <c r="S84" s="6"/>
      <c r="T84" s="6"/>
      <c r="U84" s="10">
        <f t="shared" si="13"/>
        <v>0</v>
      </c>
      <c r="V84" s="11">
        <f t="shared" si="14"/>
        <v>274.21093148575829</v>
      </c>
      <c r="W84">
        <f>P84*Calculations!$AA$8</f>
        <v>0</v>
      </c>
      <c r="X84">
        <f>R84*Calculations!$AB$8</f>
        <v>0</v>
      </c>
      <c r="Y84">
        <f>U84*Calculations!$AC$8</f>
        <v>0</v>
      </c>
      <c r="Z84" s="16"/>
      <c r="AC84" s="8">
        <f t="shared" si="15"/>
        <v>0</v>
      </c>
      <c r="AD84" s="6"/>
      <c r="AE84" s="6"/>
      <c r="AF84" s="10">
        <f t="shared" si="16"/>
        <v>0</v>
      </c>
      <c r="AG84" s="11">
        <f t="shared" si="17"/>
        <v>314.21093148575829</v>
      </c>
      <c r="AH84">
        <f>AA84*Calculations!$AA$8</f>
        <v>0</v>
      </c>
      <c r="AI84">
        <f>AC84*Calculations!$AB$8</f>
        <v>0</v>
      </c>
      <c r="AJ84">
        <f>AF84*Calculations!$AC$8</f>
        <v>0</v>
      </c>
    </row>
    <row r="85" spans="5:36" ht="16" x14ac:dyDescent="0.2">
      <c r="E85" s="13"/>
      <c r="F85" s="14"/>
      <c r="G85" s="8">
        <f t="shared" si="9"/>
        <v>0</v>
      </c>
      <c r="H85" s="6"/>
      <c r="I85" s="6"/>
      <c r="J85" s="10">
        <f t="shared" si="10"/>
        <v>0</v>
      </c>
      <c r="K85" s="11">
        <f t="shared" si="11"/>
        <v>234.21093148575829</v>
      </c>
      <c r="L85">
        <f>E85*Calculations!$AA$8</f>
        <v>0</v>
      </c>
      <c r="M85">
        <f>G85*Calculations!$AB$8</f>
        <v>0</v>
      </c>
      <c r="N85">
        <f>J85*Calculations!$AC$8</f>
        <v>0</v>
      </c>
      <c r="O85" s="20"/>
      <c r="Q85" s="4"/>
      <c r="R85" s="8">
        <f t="shared" si="12"/>
        <v>0</v>
      </c>
      <c r="S85" s="6"/>
      <c r="T85" s="6"/>
      <c r="U85" s="10">
        <f t="shared" si="13"/>
        <v>0</v>
      </c>
      <c r="V85" s="11">
        <f t="shared" si="14"/>
        <v>274.21093148575829</v>
      </c>
      <c r="W85">
        <f>P85*Calculations!$AA$8</f>
        <v>0</v>
      </c>
      <c r="X85">
        <f>R85*Calculations!$AB$8</f>
        <v>0</v>
      </c>
      <c r="Y85">
        <f>U85*Calculations!$AC$8</f>
        <v>0</v>
      </c>
      <c r="Z85" s="16"/>
      <c r="AC85" s="8">
        <f t="shared" si="15"/>
        <v>0</v>
      </c>
      <c r="AD85" s="6"/>
      <c r="AE85" s="6"/>
      <c r="AF85" s="10">
        <f t="shared" si="16"/>
        <v>0</v>
      </c>
      <c r="AG85" s="11">
        <f t="shared" si="17"/>
        <v>314.21093148575829</v>
      </c>
      <c r="AH85">
        <f>AA85*Calculations!$AA$8</f>
        <v>0</v>
      </c>
      <c r="AI85">
        <f>AC85*Calculations!$AB$8</f>
        <v>0</v>
      </c>
      <c r="AJ85">
        <f>AF85*Calculations!$AC$8</f>
        <v>0</v>
      </c>
    </row>
    <row r="86" spans="5:36" ht="16" x14ac:dyDescent="0.2">
      <c r="E86" s="13"/>
      <c r="F86" s="14"/>
      <c r="G86" s="8">
        <f t="shared" si="9"/>
        <v>0</v>
      </c>
      <c r="H86" s="6"/>
      <c r="I86" s="6"/>
      <c r="J86" s="10">
        <f t="shared" si="10"/>
        <v>0</v>
      </c>
      <c r="K86" s="11">
        <f t="shared" si="11"/>
        <v>234.21093148575829</v>
      </c>
      <c r="L86">
        <f>E86*Calculations!$AA$8</f>
        <v>0</v>
      </c>
      <c r="M86">
        <f>G86*Calculations!$AB$8</f>
        <v>0</v>
      </c>
      <c r="N86">
        <f>J86*Calculations!$AC$8</f>
        <v>0</v>
      </c>
      <c r="O86" s="21"/>
      <c r="Q86" s="4"/>
      <c r="R86" s="8">
        <f t="shared" si="12"/>
        <v>0</v>
      </c>
      <c r="S86" s="6"/>
      <c r="T86" s="6"/>
      <c r="U86" s="10">
        <f t="shared" si="13"/>
        <v>0</v>
      </c>
      <c r="V86" s="11">
        <f t="shared" si="14"/>
        <v>274.21093148575829</v>
      </c>
      <c r="W86">
        <f>P86*Calculations!$AA$8</f>
        <v>0</v>
      </c>
      <c r="X86">
        <f>R86*Calculations!$AB$8</f>
        <v>0</v>
      </c>
      <c r="Y86">
        <f>U86*Calculations!$AC$8</f>
        <v>0</v>
      </c>
      <c r="Z86" s="16"/>
      <c r="AC86" s="8">
        <f t="shared" si="15"/>
        <v>0</v>
      </c>
      <c r="AD86" s="6"/>
      <c r="AE86" s="6"/>
      <c r="AF86" s="10">
        <f t="shared" si="16"/>
        <v>0</v>
      </c>
      <c r="AG86" s="11">
        <f t="shared" si="17"/>
        <v>314.21093148575829</v>
      </c>
      <c r="AH86">
        <f>AA86*Calculations!$AA$8</f>
        <v>0</v>
      </c>
      <c r="AI86">
        <f>AC86*Calculations!$AB$8</f>
        <v>0</v>
      </c>
      <c r="AJ86">
        <f>AF86*Calculations!$AC$8</f>
        <v>0</v>
      </c>
    </row>
    <row r="87" spans="5:36" ht="16" x14ac:dyDescent="0.2">
      <c r="E87" s="13"/>
      <c r="F87" s="14"/>
      <c r="G87" s="8">
        <f t="shared" si="9"/>
        <v>0</v>
      </c>
      <c r="H87" s="6"/>
      <c r="I87" s="6"/>
      <c r="J87" s="10">
        <f t="shared" si="10"/>
        <v>0</v>
      </c>
      <c r="K87" s="11">
        <f t="shared" si="11"/>
        <v>234.21093148575829</v>
      </c>
      <c r="L87">
        <f>E87*Calculations!$AA$8</f>
        <v>0</v>
      </c>
      <c r="M87">
        <f>G87*Calculations!$AB$8</f>
        <v>0</v>
      </c>
      <c r="N87">
        <f>J87*Calculations!$AC$8</f>
        <v>0</v>
      </c>
      <c r="O87" s="20"/>
      <c r="Q87" s="4"/>
      <c r="R87" s="8">
        <f t="shared" si="12"/>
        <v>0</v>
      </c>
      <c r="S87" s="6"/>
      <c r="T87" s="6"/>
      <c r="U87" s="10">
        <f t="shared" si="13"/>
        <v>0</v>
      </c>
      <c r="V87" s="11">
        <f t="shared" si="14"/>
        <v>274.21093148575829</v>
      </c>
      <c r="W87">
        <f>P87*Calculations!$AA$8</f>
        <v>0</v>
      </c>
      <c r="X87">
        <f>R87*Calculations!$AB$8</f>
        <v>0</v>
      </c>
      <c r="Y87">
        <f>U87*Calculations!$AC$8</f>
        <v>0</v>
      </c>
      <c r="Z87" s="16"/>
      <c r="AC87" s="8">
        <f t="shared" si="15"/>
        <v>0</v>
      </c>
      <c r="AD87" s="6"/>
      <c r="AE87" s="6"/>
      <c r="AF87" s="10">
        <f t="shared" si="16"/>
        <v>0</v>
      </c>
      <c r="AG87" s="11">
        <f t="shared" si="17"/>
        <v>314.21093148575829</v>
      </c>
      <c r="AH87">
        <f>AA87*Calculations!$AA$8</f>
        <v>0</v>
      </c>
      <c r="AI87">
        <f>AC87*Calculations!$AB$8</f>
        <v>0</v>
      </c>
      <c r="AJ87">
        <f>AF87*Calculations!$AC$8</f>
        <v>0</v>
      </c>
    </row>
    <row r="88" spans="5:36" ht="16" x14ac:dyDescent="0.2">
      <c r="F88" s="6"/>
      <c r="G88" s="8">
        <f t="shared" si="9"/>
        <v>0</v>
      </c>
      <c r="H88" s="6"/>
      <c r="I88" s="6"/>
      <c r="J88" s="10">
        <f t="shared" si="10"/>
        <v>0</v>
      </c>
      <c r="K88" s="11">
        <f t="shared" si="11"/>
        <v>234.21093148575829</v>
      </c>
      <c r="L88">
        <f>E88*Calculations!$AA$8</f>
        <v>0</v>
      </c>
      <c r="M88">
        <f>G88*Calculations!$AB$8</f>
        <v>0</v>
      </c>
      <c r="N88">
        <f>J88*Calculations!$AC$8</f>
        <v>0</v>
      </c>
      <c r="O88" s="20"/>
      <c r="Q88" s="4"/>
      <c r="R88" s="8">
        <f t="shared" si="12"/>
        <v>0</v>
      </c>
      <c r="S88" s="6"/>
      <c r="T88" s="6"/>
      <c r="U88" s="10">
        <f t="shared" si="13"/>
        <v>0</v>
      </c>
      <c r="V88" s="11">
        <f t="shared" si="14"/>
        <v>274.21093148575829</v>
      </c>
      <c r="W88">
        <f>P88*Calculations!$AA$8</f>
        <v>0</v>
      </c>
      <c r="X88">
        <f>R88*Calculations!$AB$8</f>
        <v>0</v>
      </c>
      <c r="Y88">
        <f>U88*Calculations!$AC$8</f>
        <v>0</v>
      </c>
      <c r="Z88" s="16"/>
      <c r="AC88" s="8">
        <f t="shared" si="15"/>
        <v>0</v>
      </c>
      <c r="AD88" s="6"/>
      <c r="AE88" s="6"/>
      <c r="AF88" s="10">
        <f t="shared" si="16"/>
        <v>0</v>
      </c>
      <c r="AG88" s="11">
        <f t="shared" si="17"/>
        <v>314.21093148575829</v>
      </c>
      <c r="AH88">
        <f>AA88*Calculations!$AA$8</f>
        <v>0</v>
      </c>
      <c r="AI88">
        <f>AC88*Calculations!$AB$8</f>
        <v>0</v>
      </c>
      <c r="AJ88">
        <f>AF88*Calculations!$AC$8</f>
        <v>0</v>
      </c>
    </row>
    <row r="89" spans="5:36" ht="16" x14ac:dyDescent="0.2">
      <c r="F89" s="6"/>
      <c r="G89" s="8">
        <f t="shared" si="9"/>
        <v>0</v>
      </c>
      <c r="H89" s="6"/>
      <c r="I89" s="6"/>
      <c r="J89" s="10">
        <f t="shared" si="10"/>
        <v>0</v>
      </c>
      <c r="K89" s="11">
        <f t="shared" si="11"/>
        <v>234.21093148575829</v>
      </c>
      <c r="L89">
        <f>E89*Calculations!$AA$8</f>
        <v>0</v>
      </c>
      <c r="M89">
        <f>G89*Calculations!$AB$8</f>
        <v>0</v>
      </c>
      <c r="N89">
        <f>J89*Calculations!$AC$8</f>
        <v>0</v>
      </c>
      <c r="O89" s="21"/>
      <c r="Q89" s="4"/>
      <c r="R89" s="8">
        <f t="shared" si="12"/>
        <v>0</v>
      </c>
      <c r="S89" s="6"/>
      <c r="T89" s="6"/>
      <c r="U89" s="10">
        <f t="shared" si="13"/>
        <v>0</v>
      </c>
      <c r="V89" s="11">
        <f t="shared" si="14"/>
        <v>274.21093148575829</v>
      </c>
      <c r="W89">
        <f>P89*Calculations!$AA$8</f>
        <v>0</v>
      </c>
      <c r="X89">
        <f>R89*Calculations!$AB$8</f>
        <v>0</v>
      </c>
      <c r="Y89">
        <f>U89*Calculations!$AC$8</f>
        <v>0</v>
      </c>
      <c r="Z89" s="16"/>
      <c r="AC89" s="8">
        <f t="shared" si="15"/>
        <v>0</v>
      </c>
      <c r="AD89" s="6"/>
      <c r="AE89" s="6"/>
      <c r="AF89" s="10">
        <f t="shared" si="16"/>
        <v>0</v>
      </c>
      <c r="AG89" s="11">
        <f t="shared" si="17"/>
        <v>314.21093148575829</v>
      </c>
      <c r="AH89">
        <f>AA89*Calculations!$AA$8</f>
        <v>0</v>
      </c>
      <c r="AI89">
        <f>AC89*Calculations!$AB$8</f>
        <v>0</v>
      </c>
      <c r="AJ89">
        <f>AF89*Calculations!$AC$8</f>
        <v>0</v>
      </c>
    </row>
    <row r="90" spans="5:36" ht="16" x14ac:dyDescent="0.2">
      <c r="F90" s="6"/>
      <c r="G90" s="8">
        <f t="shared" si="9"/>
        <v>0</v>
      </c>
      <c r="H90" s="6"/>
      <c r="I90" s="6"/>
      <c r="J90" s="10">
        <f t="shared" si="10"/>
        <v>0</v>
      </c>
      <c r="K90" s="11">
        <f t="shared" si="11"/>
        <v>234.21093148575829</v>
      </c>
      <c r="L90">
        <f>E90*Calculations!$AA$8</f>
        <v>0</v>
      </c>
      <c r="M90">
        <f>G90*Calculations!$AB$8</f>
        <v>0</v>
      </c>
      <c r="N90">
        <f>J90*Calculations!$AC$8</f>
        <v>0</v>
      </c>
      <c r="O90" s="20"/>
      <c r="Q90" s="4"/>
      <c r="R90" s="8">
        <f t="shared" si="12"/>
        <v>0</v>
      </c>
      <c r="S90" s="6"/>
      <c r="T90" s="6"/>
      <c r="U90" s="10">
        <f t="shared" si="13"/>
        <v>0</v>
      </c>
      <c r="V90" s="11">
        <f t="shared" si="14"/>
        <v>274.21093148575829</v>
      </c>
      <c r="W90">
        <f>P90*Calculations!$AA$8</f>
        <v>0</v>
      </c>
      <c r="X90">
        <f>R90*Calculations!$AB$8</f>
        <v>0</v>
      </c>
      <c r="Y90">
        <f>U90*Calculations!$AC$8</f>
        <v>0</v>
      </c>
      <c r="Z90" s="16"/>
      <c r="AC90" s="8">
        <f t="shared" si="15"/>
        <v>0</v>
      </c>
      <c r="AD90" s="6"/>
      <c r="AE90" s="6"/>
      <c r="AF90" s="10">
        <f t="shared" si="16"/>
        <v>0</v>
      </c>
      <c r="AG90" s="11">
        <f t="shared" si="17"/>
        <v>314.21093148575829</v>
      </c>
      <c r="AH90">
        <f>AA90*Calculations!$AA$8</f>
        <v>0</v>
      </c>
      <c r="AI90">
        <f>AC90*Calculations!$AB$8</f>
        <v>0</v>
      </c>
      <c r="AJ90">
        <f>AF90*Calculations!$AC$8</f>
        <v>0</v>
      </c>
    </row>
    <row r="91" spans="5:36" ht="16" x14ac:dyDescent="0.2">
      <c r="F91" s="6"/>
      <c r="G91" s="8">
        <f t="shared" si="9"/>
        <v>0</v>
      </c>
      <c r="H91" s="6"/>
      <c r="I91" s="6"/>
      <c r="J91" s="10">
        <f t="shared" si="10"/>
        <v>0</v>
      </c>
      <c r="K91" s="11">
        <f t="shared" si="11"/>
        <v>234.21093148575829</v>
      </c>
      <c r="L91">
        <f>E91*Calculations!$AA$8</f>
        <v>0</v>
      </c>
      <c r="M91">
        <f>G91*Calculations!$AB$8</f>
        <v>0</v>
      </c>
      <c r="N91">
        <f>J91*Calculations!$AC$8</f>
        <v>0</v>
      </c>
      <c r="O91" s="20"/>
      <c r="Q91" s="4"/>
      <c r="R91" s="8">
        <f t="shared" si="12"/>
        <v>0</v>
      </c>
      <c r="S91" s="6"/>
      <c r="T91" s="6"/>
      <c r="U91" s="10">
        <f t="shared" si="13"/>
        <v>0</v>
      </c>
      <c r="V91" s="11">
        <f t="shared" si="14"/>
        <v>274.21093148575829</v>
      </c>
      <c r="W91">
        <f>P91*Calculations!$AA$8</f>
        <v>0</v>
      </c>
      <c r="X91">
        <f>R91*Calculations!$AB$8</f>
        <v>0</v>
      </c>
      <c r="Y91">
        <f>U91*Calculations!$AC$8</f>
        <v>0</v>
      </c>
      <c r="Z91" s="16"/>
      <c r="AC91" s="8">
        <f t="shared" si="15"/>
        <v>0</v>
      </c>
      <c r="AD91" s="6"/>
      <c r="AE91" s="6"/>
      <c r="AF91" s="10">
        <f t="shared" si="16"/>
        <v>0</v>
      </c>
      <c r="AG91" s="11">
        <f t="shared" si="17"/>
        <v>314.21093148575829</v>
      </c>
      <c r="AH91">
        <f>AA91*Calculations!$AA$8</f>
        <v>0</v>
      </c>
      <c r="AI91">
        <f>AC91*Calculations!$AB$8</f>
        <v>0</v>
      </c>
      <c r="AJ91">
        <f>AF91*Calculations!$AC$8</f>
        <v>0</v>
      </c>
    </row>
    <row r="92" spans="5:36" ht="16" x14ac:dyDescent="0.2">
      <c r="F92" s="6"/>
      <c r="G92" s="8">
        <f t="shared" si="9"/>
        <v>0</v>
      </c>
      <c r="H92" s="6"/>
      <c r="I92" s="6"/>
      <c r="J92" s="10">
        <f t="shared" si="10"/>
        <v>0</v>
      </c>
      <c r="K92" s="11">
        <f t="shared" si="11"/>
        <v>234.21093148575829</v>
      </c>
      <c r="L92">
        <f>E92*Calculations!$AA$8</f>
        <v>0</v>
      </c>
      <c r="M92">
        <f>G92*Calculations!$AB$8</f>
        <v>0</v>
      </c>
      <c r="N92">
        <f>J92*Calculations!$AC$8</f>
        <v>0</v>
      </c>
      <c r="O92" s="20"/>
      <c r="R92" s="8">
        <f t="shared" si="12"/>
        <v>0</v>
      </c>
      <c r="S92" s="6"/>
      <c r="T92" s="6"/>
      <c r="U92" s="10">
        <f t="shared" si="13"/>
        <v>0</v>
      </c>
      <c r="V92" s="11">
        <f t="shared" si="14"/>
        <v>274.21093148575829</v>
      </c>
      <c r="W92">
        <f>P92*Calculations!$AA$8</f>
        <v>0</v>
      </c>
      <c r="X92">
        <f>R92*Calculations!$AB$8</f>
        <v>0</v>
      </c>
      <c r="Y92">
        <f>U92*Calculations!$AC$8</f>
        <v>0</v>
      </c>
      <c r="Z92" s="16"/>
      <c r="AC92" s="8">
        <f t="shared" si="15"/>
        <v>0</v>
      </c>
      <c r="AD92" s="6"/>
      <c r="AE92" s="6"/>
      <c r="AF92" s="10">
        <f t="shared" si="16"/>
        <v>0</v>
      </c>
      <c r="AG92" s="11">
        <f t="shared" si="17"/>
        <v>314.21093148575829</v>
      </c>
      <c r="AH92">
        <f>AA92*Calculations!$AA$8</f>
        <v>0</v>
      </c>
      <c r="AI92">
        <f>AC92*Calculations!$AB$8</f>
        <v>0</v>
      </c>
      <c r="AJ92">
        <f>AF92*Calculations!$AC$8</f>
        <v>0</v>
      </c>
    </row>
    <row r="93" spans="5:36" ht="16" x14ac:dyDescent="0.2">
      <c r="F93" s="6"/>
      <c r="G93" s="8">
        <f t="shared" si="9"/>
        <v>0</v>
      </c>
      <c r="H93" s="6"/>
      <c r="I93" s="6"/>
      <c r="J93" s="10">
        <f t="shared" si="10"/>
        <v>0</v>
      </c>
      <c r="K93" s="11">
        <f t="shared" si="11"/>
        <v>234.21093148575829</v>
      </c>
      <c r="L93">
        <f>E93*Calculations!$AA$8</f>
        <v>0</v>
      </c>
      <c r="M93">
        <f>G93*Calculations!$AB$8</f>
        <v>0</v>
      </c>
      <c r="N93">
        <f>J93*Calculations!$AC$8</f>
        <v>0</v>
      </c>
      <c r="O93" s="21"/>
      <c r="R93" s="8">
        <f t="shared" si="12"/>
        <v>0</v>
      </c>
      <c r="S93" s="6"/>
      <c r="T93" s="6"/>
      <c r="U93" s="10">
        <f t="shared" si="13"/>
        <v>0</v>
      </c>
      <c r="V93" s="11">
        <f t="shared" si="14"/>
        <v>274.21093148575829</v>
      </c>
      <c r="W93">
        <f>P93*Calculations!$AA$8</f>
        <v>0</v>
      </c>
      <c r="X93">
        <f>R93*Calculations!$AB$8</f>
        <v>0</v>
      </c>
      <c r="Y93">
        <f>U93*Calculations!$AC$8</f>
        <v>0</v>
      </c>
      <c r="Z93" s="16"/>
      <c r="AC93" s="8">
        <f t="shared" si="15"/>
        <v>0</v>
      </c>
      <c r="AD93" s="6"/>
      <c r="AE93" s="6"/>
      <c r="AF93" s="10">
        <f t="shared" si="16"/>
        <v>0</v>
      </c>
      <c r="AG93" s="11">
        <f t="shared" si="17"/>
        <v>314.21093148575829</v>
      </c>
      <c r="AH93">
        <f>AA93*Calculations!$AA$8</f>
        <v>0</v>
      </c>
      <c r="AI93">
        <f>AC93*Calculations!$AB$8</f>
        <v>0</v>
      </c>
      <c r="AJ93">
        <f>AF93*Calculations!$AC$8</f>
        <v>0</v>
      </c>
    </row>
    <row r="94" spans="5:36" ht="16" x14ac:dyDescent="0.2">
      <c r="F94" s="6"/>
      <c r="G94" s="8">
        <f t="shared" si="9"/>
        <v>0</v>
      </c>
      <c r="H94" s="6"/>
      <c r="I94" s="6"/>
      <c r="J94" s="10">
        <f t="shared" si="10"/>
        <v>0</v>
      </c>
      <c r="K94" s="11">
        <f t="shared" si="11"/>
        <v>234.21093148575829</v>
      </c>
      <c r="L94">
        <f>E94*Calculations!$AA$8</f>
        <v>0</v>
      </c>
      <c r="M94">
        <f>G94*Calculations!$AB$8</f>
        <v>0</v>
      </c>
      <c r="N94">
        <f>J94*Calculations!$AC$8</f>
        <v>0</v>
      </c>
      <c r="O94" s="20"/>
      <c r="R94" s="8">
        <f t="shared" si="12"/>
        <v>0</v>
      </c>
      <c r="S94" s="6"/>
      <c r="T94" s="6"/>
      <c r="U94" s="10">
        <f t="shared" si="13"/>
        <v>0</v>
      </c>
      <c r="V94" s="11">
        <f t="shared" si="14"/>
        <v>274.21093148575829</v>
      </c>
      <c r="W94">
        <f>P94*Calculations!$AA$8</f>
        <v>0</v>
      </c>
      <c r="X94">
        <f>R94*Calculations!$AB$8</f>
        <v>0</v>
      </c>
      <c r="Y94">
        <f>U94*Calculations!$AC$8</f>
        <v>0</v>
      </c>
      <c r="Z94" s="15"/>
      <c r="AC94" s="8">
        <f t="shared" si="15"/>
        <v>0</v>
      </c>
      <c r="AD94" s="6"/>
      <c r="AE94" s="6"/>
      <c r="AF94" s="10">
        <f t="shared" si="16"/>
        <v>0</v>
      </c>
      <c r="AG94" s="11">
        <f t="shared" si="17"/>
        <v>314.21093148575829</v>
      </c>
      <c r="AH94">
        <f>AA94*Calculations!$AA$8</f>
        <v>0</v>
      </c>
      <c r="AI94">
        <f>AC94*Calculations!$AB$8</f>
        <v>0</v>
      </c>
      <c r="AJ94">
        <f>AF94*Calculations!$AC$8</f>
        <v>0</v>
      </c>
    </row>
    <row r="95" spans="5:36" ht="16" x14ac:dyDescent="0.2">
      <c r="F95" s="6"/>
      <c r="G95" s="8">
        <f t="shared" si="9"/>
        <v>0</v>
      </c>
      <c r="H95" s="6"/>
      <c r="I95" s="6"/>
      <c r="J95" s="10">
        <f t="shared" si="10"/>
        <v>0</v>
      </c>
      <c r="K95" s="11">
        <f t="shared" si="11"/>
        <v>234.21093148575829</v>
      </c>
      <c r="L95">
        <f>E95*Calculations!$AA$8</f>
        <v>0</v>
      </c>
      <c r="M95">
        <f>G95*Calculations!$AB$8</f>
        <v>0</v>
      </c>
      <c r="N95">
        <f>J95*Calculations!$AC$8</f>
        <v>0</v>
      </c>
      <c r="O95" s="20"/>
      <c r="R95" s="8">
        <f t="shared" si="12"/>
        <v>0</v>
      </c>
      <c r="S95" s="6"/>
      <c r="T95" s="6"/>
      <c r="U95" s="10">
        <f t="shared" si="13"/>
        <v>0</v>
      </c>
      <c r="V95" s="11">
        <f t="shared" si="14"/>
        <v>274.21093148575829</v>
      </c>
      <c r="W95">
        <f>P95*Calculations!$AA$8</f>
        <v>0</v>
      </c>
      <c r="X95">
        <f>R95*Calculations!$AB$8</f>
        <v>0</v>
      </c>
      <c r="Y95">
        <f>U95*Calculations!$AC$8</f>
        <v>0</v>
      </c>
      <c r="Z95" s="16"/>
      <c r="AC95" s="8">
        <f t="shared" si="15"/>
        <v>0</v>
      </c>
      <c r="AD95" s="6"/>
      <c r="AE95" s="6"/>
      <c r="AF95" s="10">
        <f t="shared" si="16"/>
        <v>0</v>
      </c>
      <c r="AG95" s="11">
        <f t="shared" si="17"/>
        <v>314.21093148575829</v>
      </c>
      <c r="AH95">
        <f>AA95*Calculations!$AA$8</f>
        <v>0</v>
      </c>
      <c r="AI95">
        <f>AC95*Calculations!$AB$8</f>
        <v>0</v>
      </c>
      <c r="AJ95">
        <f>AF95*Calculations!$AC$8</f>
        <v>0</v>
      </c>
    </row>
    <row r="96" spans="5:36" ht="16" x14ac:dyDescent="0.2">
      <c r="F96" s="6"/>
      <c r="G96" s="8">
        <f t="shared" si="9"/>
        <v>0</v>
      </c>
      <c r="H96" s="6"/>
      <c r="I96" s="6"/>
      <c r="J96" s="10">
        <f t="shared" si="10"/>
        <v>0</v>
      </c>
      <c r="K96" s="11">
        <f t="shared" si="11"/>
        <v>234.21093148575829</v>
      </c>
      <c r="L96">
        <f>E96*Calculations!$AA$8</f>
        <v>0</v>
      </c>
      <c r="M96">
        <f>G96*Calculations!$AB$8</f>
        <v>0</v>
      </c>
      <c r="N96">
        <f>J96*Calculations!$AC$8</f>
        <v>0</v>
      </c>
      <c r="O96" s="20"/>
      <c r="R96" s="8">
        <f t="shared" si="12"/>
        <v>0</v>
      </c>
      <c r="S96" s="6"/>
      <c r="T96" s="6"/>
      <c r="U96" s="10">
        <f t="shared" si="13"/>
        <v>0</v>
      </c>
      <c r="V96" s="11">
        <f t="shared" si="14"/>
        <v>274.21093148575829</v>
      </c>
      <c r="W96">
        <f>P96*Calculations!$AA$8</f>
        <v>0</v>
      </c>
      <c r="X96">
        <f>R96*Calculations!$AB$8</f>
        <v>0</v>
      </c>
      <c r="Y96">
        <f>U96*Calculations!$AC$8</f>
        <v>0</v>
      </c>
      <c r="Z96" s="16"/>
      <c r="AC96" s="8">
        <f t="shared" si="15"/>
        <v>0</v>
      </c>
      <c r="AD96" s="6"/>
      <c r="AE96" s="6"/>
      <c r="AF96" s="10">
        <f t="shared" si="16"/>
        <v>0</v>
      </c>
      <c r="AG96" s="11">
        <f t="shared" si="17"/>
        <v>314.21093148575829</v>
      </c>
      <c r="AH96">
        <f>AA96*Calculations!$AA$8</f>
        <v>0</v>
      </c>
      <c r="AI96">
        <f>AC96*Calculations!$AB$8</f>
        <v>0</v>
      </c>
      <c r="AJ96">
        <f>AF96*Calculations!$AC$8</f>
        <v>0</v>
      </c>
    </row>
    <row r="97" spans="6:36" ht="16" x14ac:dyDescent="0.2">
      <c r="F97" s="6"/>
      <c r="G97" s="8">
        <f t="shared" si="9"/>
        <v>0</v>
      </c>
      <c r="H97" s="6"/>
      <c r="I97" s="6"/>
      <c r="J97" s="10">
        <f t="shared" si="10"/>
        <v>0</v>
      </c>
      <c r="K97" s="11">
        <f t="shared" si="11"/>
        <v>234.21093148575829</v>
      </c>
      <c r="L97">
        <f>E97*Calculations!$AA$8</f>
        <v>0</v>
      </c>
      <c r="M97">
        <f>G97*Calculations!$AB$8</f>
        <v>0</v>
      </c>
      <c r="N97">
        <f>J97*Calculations!$AC$8</f>
        <v>0</v>
      </c>
      <c r="O97" s="20"/>
      <c r="R97" s="8">
        <f t="shared" si="12"/>
        <v>0</v>
      </c>
      <c r="S97" s="6"/>
      <c r="T97" s="6"/>
      <c r="U97" s="10">
        <f t="shared" si="13"/>
        <v>0</v>
      </c>
      <c r="V97" s="11">
        <f t="shared" si="14"/>
        <v>274.21093148575829</v>
      </c>
      <c r="W97">
        <f>P97*Calculations!$AA$8</f>
        <v>0</v>
      </c>
      <c r="X97">
        <f>R97*Calculations!$AB$8</f>
        <v>0</v>
      </c>
      <c r="Y97">
        <f>U97*Calculations!$AC$8</f>
        <v>0</v>
      </c>
      <c r="Z97" s="16"/>
      <c r="AC97" s="8">
        <f t="shared" si="15"/>
        <v>0</v>
      </c>
      <c r="AD97" s="6"/>
      <c r="AE97" s="6"/>
      <c r="AF97" s="10">
        <f t="shared" si="16"/>
        <v>0</v>
      </c>
      <c r="AG97" s="11">
        <f t="shared" si="17"/>
        <v>314.21093148575829</v>
      </c>
      <c r="AH97">
        <f>AA97*Calculations!$AA$8</f>
        <v>0</v>
      </c>
      <c r="AI97">
        <f>AC97*Calculations!$AB$8</f>
        <v>0</v>
      </c>
      <c r="AJ97">
        <f>AF97*Calculations!$AC$8</f>
        <v>0</v>
      </c>
    </row>
    <row r="98" spans="6:36" ht="16" x14ac:dyDescent="0.2">
      <c r="F98" s="6"/>
      <c r="G98" s="8">
        <f t="shared" si="9"/>
        <v>0</v>
      </c>
      <c r="H98" s="6"/>
      <c r="I98" s="6"/>
      <c r="J98" s="10">
        <f t="shared" si="10"/>
        <v>0</v>
      </c>
      <c r="K98" s="11">
        <f t="shared" si="11"/>
        <v>234.21093148575829</v>
      </c>
      <c r="L98">
        <f>E98*Calculations!$AA$8</f>
        <v>0</v>
      </c>
      <c r="M98">
        <f>G98*Calculations!$AB$8</f>
        <v>0</v>
      </c>
      <c r="N98">
        <f>J98*Calculations!$AC$8</f>
        <v>0</v>
      </c>
      <c r="O98" s="20"/>
      <c r="R98" s="8">
        <f t="shared" si="12"/>
        <v>0</v>
      </c>
      <c r="S98" s="6"/>
      <c r="T98" s="6"/>
      <c r="U98" s="10">
        <f t="shared" si="13"/>
        <v>0</v>
      </c>
      <c r="V98" s="11">
        <f t="shared" si="14"/>
        <v>274.21093148575829</v>
      </c>
      <c r="W98">
        <f>P98*Calculations!$AA$8</f>
        <v>0</v>
      </c>
      <c r="X98">
        <f>R98*Calculations!$AB$8</f>
        <v>0</v>
      </c>
      <c r="Y98">
        <f>U98*Calculations!$AC$8</f>
        <v>0</v>
      </c>
      <c r="Z98" s="16"/>
      <c r="AC98" s="8">
        <f t="shared" si="15"/>
        <v>0</v>
      </c>
      <c r="AD98" s="6"/>
      <c r="AE98" s="6"/>
      <c r="AF98" s="10">
        <f t="shared" si="16"/>
        <v>0</v>
      </c>
      <c r="AG98" s="11">
        <f t="shared" si="17"/>
        <v>314.21093148575829</v>
      </c>
      <c r="AH98">
        <f>AA98*Calculations!$AA$8</f>
        <v>0</v>
      </c>
      <c r="AI98">
        <f>AC98*Calculations!$AB$8</f>
        <v>0</v>
      </c>
      <c r="AJ98">
        <f>AF98*Calculations!$AC$8</f>
        <v>0</v>
      </c>
    </row>
    <row r="99" spans="6:36" ht="16" x14ac:dyDescent="0.2">
      <c r="F99" s="6"/>
      <c r="G99" s="8">
        <f t="shared" si="9"/>
        <v>0</v>
      </c>
      <c r="H99" s="6"/>
      <c r="I99" s="6"/>
      <c r="J99" s="10">
        <f t="shared" si="10"/>
        <v>0</v>
      </c>
      <c r="K99" s="11">
        <f t="shared" si="11"/>
        <v>234.21093148575829</v>
      </c>
      <c r="L99">
        <f>E99*Calculations!$AA$8</f>
        <v>0</v>
      </c>
      <c r="M99">
        <f>G99*Calculations!$AB$8</f>
        <v>0</v>
      </c>
      <c r="N99">
        <f>J99*Calculations!$AC$8</f>
        <v>0</v>
      </c>
      <c r="O99" s="20"/>
      <c r="R99" s="8">
        <f t="shared" si="12"/>
        <v>0</v>
      </c>
      <c r="S99" s="6"/>
      <c r="T99" s="6"/>
      <c r="U99" s="10">
        <f t="shared" si="13"/>
        <v>0</v>
      </c>
      <c r="V99" s="11">
        <f t="shared" si="14"/>
        <v>274.21093148575829</v>
      </c>
      <c r="W99">
        <f>P99*Calculations!$AA$8</f>
        <v>0</v>
      </c>
      <c r="X99">
        <f>R99*Calculations!$AB$8</f>
        <v>0</v>
      </c>
      <c r="Y99">
        <f>U99*Calculations!$AC$8</f>
        <v>0</v>
      </c>
      <c r="Z99" s="16"/>
      <c r="AC99" s="8">
        <f t="shared" si="15"/>
        <v>0</v>
      </c>
      <c r="AD99" s="6"/>
      <c r="AE99" s="6"/>
      <c r="AF99" s="10">
        <f t="shared" si="16"/>
        <v>0</v>
      </c>
      <c r="AG99" s="11">
        <f t="shared" si="17"/>
        <v>314.21093148575829</v>
      </c>
      <c r="AH99">
        <f>AA99*Calculations!$AA$8</f>
        <v>0</v>
      </c>
      <c r="AI99">
        <f>AC99*Calculations!$AB$8</f>
        <v>0</v>
      </c>
      <c r="AJ99">
        <f>AF99*Calculations!$AC$8</f>
        <v>0</v>
      </c>
    </row>
    <row r="100" spans="6:36" ht="16" x14ac:dyDescent="0.2">
      <c r="F100" s="6"/>
      <c r="G100" s="8">
        <f t="shared" si="9"/>
        <v>0</v>
      </c>
      <c r="H100" s="6"/>
      <c r="I100" s="6"/>
      <c r="J100" s="10">
        <f t="shared" si="10"/>
        <v>0</v>
      </c>
      <c r="K100" s="11">
        <f t="shared" si="11"/>
        <v>234.21093148575829</v>
      </c>
      <c r="L100">
        <f>E100*Calculations!$AA$8</f>
        <v>0</v>
      </c>
      <c r="M100">
        <f>G100*Calculations!$AB$8</f>
        <v>0</v>
      </c>
      <c r="N100">
        <f>J100*Calculations!$AC$8</f>
        <v>0</v>
      </c>
      <c r="O100" s="19"/>
      <c r="R100" s="8">
        <f t="shared" si="12"/>
        <v>0</v>
      </c>
      <c r="S100" s="6"/>
      <c r="T100" s="6"/>
      <c r="U100" s="10">
        <f t="shared" si="13"/>
        <v>0</v>
      </c>
      <c r="V100" s="11">
        <f t="shared" si="14"/>
        <v>274.21093148575829</v>
      </c>
      <c r="W100">
        <f>P100*Calculations!$AA$8</f>
        <v>0</v>
      </c>
      <c r="X100">
        <f>R100*Calculations!$AB$8</f>
        <v>0</v>
      </c>
      <c r="Y100">
        <f>U100*Calculations!$AC$8</f>
        <v>0</v>
      </c>
      <c r="Z100" s="16"/>
      <c r="AC100" s="8">
        <f t="shared" si="15"/>
        <v>0</v>
      </c>
      <c r="AD100" s="6"/>
      <c r="AE100" s="6"/>
      <c r="AF100" s="10">
        <f t="shared" si="16"/>
        <v>0</v>
      </c>
      <c r="AG100" s="11">
        <f t="shared" si="17"/>
        <v>314.21093148575829</v>
      </c>
      <c r="AH100">
        <f>AA100*Calculations!$AA$8</f>
        <v>0</v>
      </c>
      <c r="AI100">
        <f>AC100*Calculations!$AB$8</f>
        <v>0</v>
      </c>
      <c r="AJ100">
        <f>AF100*Calculations!$AC$8</f>
        <v>0</v>
      </c>
    </row>
    <row r="101" spans="6:36" ht="16" x14ac:dyDescent="0.2">
      <c r="G101" s="8">
        <f t="shared" si="9"/>
        <v>0</v>
      </c>
      <c r="H101" s="6"/>
      <c r="I101" s="6"/>
      <c r="J101" s="10">
        <f t="shared" si="10"/>
        <v>0</v>
      </c>
      <c r="K101" s="11">
        <f t="shared" si="11"/>
        <v>234.21093148575829</v>
      </c>
      <c r="L101">
        <f>E101*Calculations!$AA$8</f>
        <v>0</v>
      </c>
      <c r="M101">
        <f>G101*Calculations!$AB$8</f>
        <v>0</v>
      </c>
      <c r="N101">
        <f>J101*Calculations!$AC$8</f>
        <v>0</v>
      </c>
      <c r="O101" s="20"/>
      <c r="R101" s="8">
        <f t="shared" si="12"/>
        <v>0</v>
      </c>
      <c r="S101" s="6"/>
      <c r="T101" s="6"/>
      <c r="U101" s="10">
        <f t="shared" si="13"/>
        <v>0</v>
      </c>
      <c r="V101" s="11">
        <f t="shared" si="14"/>
        <v>274.21093148575829</v>
      </c>
      <c r="W101">
        <f>P101*Calculations!$AA$8</f>
        <v>0</v>
      </c>
      <c r="X101">
        <f>R101*Calculations!$AB$8</f>
        <v>0</v>
      </c>
      <c r="Y101">
        <f>U101*Calculations!$AC$8</f>
        <v>0</v>
      </c>
      <c r="Z101" s="16"/>
      <c r="AC101" s="8">
        <f t="shared" si="15"/>
        <v>0</v>
      </c>
      <c r="AD101" s="6"/>
      <c r="AE101" s="6"/>
      <c r="AF101" s="10">
        <f t="shared" si="16"/>
        <v>0</v>
      </c>
      <c r="AG101" s="11">
        <f t="shared" si="17"/>
        <v>314.21093148575829</v>
      </c>
      <c r="AH101">
        <f>AA101*Calculations!$AA$8</f>
        <v>0</v>
      </c>
      <c r="AI101">
        <f>AC101*Calculations!$AB$8</f>
        <v>0</v>
      </c>
      <c r="AJ101">
        <f>AF101*Calculations!$AC$8</f>
        <v>0</v>
      </c>
    </row>
    <row r="102" spans="6:36" ht="16" x14ac:dyDescent="0.2">
      <c r="G102" s="8">
        <f t="shared" si="9"/>
        <v>0</v>
      </c>
      <c r="H102" s="6"/>
      <c r="I102" s="6"/>
      <c r="J102" s="10">
        <f t="shared" si="10"/>
        <v>0</v>
      </c>
      <c r="K102" s="11">
        <f t="shared" si="11"/>
        <v>234.21093148575829</v>
      </c>
      <c r="L102">
        <f>E102*Calculations!$AA$8</f>
        <v>0</v>
      </c>
      <c r="M102">
        <f>G102*Calculations!$AB$8</f>
        <v>0</v>
      </c>
      <c r="N102">
        <f>J102*Calculations!$AC$8</f>
        <v>0</v>
      </c>
      <c r="O102" s="19"/>
      <c r="R102" s="8">
        <f t="shared" si="12"/>
        <v>0</v>
      </c>
      <c r="S102" s="6"/>
      <c r="T102" s="6"/>
      <c r="U102" s="10">
        <f t="shared" si="13"/>
        <v>0</v>
      </c>
      <c r="V102" s="11">
        <f t="shared" si="14"/>
        <v>274.21093148575829</v>
      </c>
      <c r="W102">
        <f>P102*Calculations!$AA$8</f>
        <v>0</v>
      </c>
      <c r="X102">
        <f>R102*Calculations!$AB$8</f>
        <v>0</v>
      </c>
      <c r="Y102">
        <f>U102*Calculations!$AC$8</f>
        <v>0</v>
      </c>
      <c r="Z102" s="16"/>
      <c r="AC102" s="8">
        <f t="shared" si="15"/>
        <v>0</v>
      </c>
      <c r="AD102" s="6"/>
      <c r="AE102" s="6"/>
      <c r="AF102" s="10">
        <f t="shared" si="16"/>
        <v>0</v>
      </c>
      <c r="AG102" s="11">
        <f t="shared" si="17"/>
        <v>314.21093148575829</v>
      </c>
      <c r="AH102">
        <f>AA102*Calculations!$AA$8</f>
        <v>0</v>
      </c>
      <c r="AI102">
        <f>AC102*Calculations!$AB$8</f>
        <v>0</v>
      </c>
      <c r="AJ102">
        <f>AF102*Calculations!$AC$8</f>
        <v>0</v>
      </c>
    </row>
    <row r="103" spans="6:36" ht="16" x14ac:dyDescent="0.2">
      <c r="G103" s="8">
        <f t="shared" si="9"/>
        <v>0</v>
      </c>
      <c r="H103" s="6"/>
      <c r="I103" s="6"/>
      <c r="J103" s="10">
        <f t="shared" si="10"/>
        <v>0</v>
      </c>
      <c r="K103" s="11">
        <f t="shared" si="11"/>
        <v>234.21093148575829</v>
      </c>
      <c r="L103">
        <f>E103*Calculations!$AA$8</f>
        <v>0</v>
      </c>
      <c r="M103">
        <f>G103*Calculations!$AB$8</f>
        <v>0</v>
      </c>
      <c r="N103">
        <f>J103*Calculations!$AC$8</f>
        <v>0</v>
      </c>
      <c r="O103" s="20"/>
      <c r="R103" s="8">
        <f t="shared" si="12"/>
        <v>0</v>
      </c>
      <c r="S103" s="6"/>
      <c r="T103" s="6"/>
      <c r="U103" s="10">
        <f t="shared" si="13"/>
        <v>0</v>
      </c>
      <c r="V103" s="11">
        <f t="shared" si="14"/>
        <v>274.21093148575829</v>
      </c>
      <c r="W103">
        <f>P103*Calculations!$AA$8</f>
        <v>0</v>
      </c>
      <c r="X103">
        <f>R103*Calculations!$AB$8</f>
        <v>0</v>
      </c>
      <c r="Y103">
        <f>U103*Calculations!$AC$8</f>
        <v>0</v>
      </c>
      <c r="Z103" s="16"/>
      <c r="AC103" s="8">
        <f t="shared" si="15"/>
        <v>0</v>
      </c>
      <c r="AD103" s="6"/>
      <c r="AE103" s="6"/>
      <c r="AF103" s="10">
        <f t="shared" si="16"/>
        <v>0</v>
      </c>
      <c r="AG103" s="11">
        <f t="shared" si="17"/>
        <v>314.21093148575829</v>
      </c>
      <c r="AH103">
        <f>AA103*Calculations!$AA$8</f>
        <v>0</v>
      </c>
      <c r="AI103">
        <f>AC103*Calculations!$AB$8</f>
        <v>0</v>
      </c>
      <c r="AJ103">
        <f>AF103*Calculations!$AC$8</f>
        <v>0</v>
      </c>
    </row>
    <row r="104" spans="6:36" ht="16" x14ac:dyDescent="0.2">
      <c r="G104" s="8">
        <f t="shared" si="9"/>
        <v>0</v>
      </c>
      <c r="H104" s="6"/>
      <c r="I104" s="6"/>
      <c r="J104" s="10">
        <f t="shared" si="10"/>
        <v>0</v>
      </c>
      <c r="K104" s="11">
        <f t="shared" si="11"/>
        <v>234.21093148575829</v>
      </c>
      <c r="L104">
        <f>E104*Calculations!$AA$8</f>
        <v>0</v>
      </c>
      <c r="M104">
        <f>G104*Calculations!$AB$8</f>
        <v>0</v>
      </c>
      <c r="N104">
        <f>J104*Calculations!$AC$8</f>
        <v>0</v>
      </c>
      <c r="O104" s="20"/>
      <c r="R104" s="8">
        <f t="shared" si="12"/>
        <v>0</v>
      </c>
      <c r="S104" s="6"/>
      <c r="T104" s="6"/>
      <c r="U104" s="10">
        <f t="shared" si="13"/>
        <v>0</v>
      </c>
      <c r="V104" s="11">
        <f t="shared" si="14"/>
        <v>274.21093148575829</v>
      </c>
      <c r="W104">
        <f>P104*Calculations!$AA$8</f>
        <v>0</v>
      </c>
      <c r="X104">
        <f>R104*Calculations!$AB$8</f>
        <v>0</v>
      </c>
      <c r="Y104">
        <f>U104*Calculations!$AC$8</f>
        <v>0</v>
      </c>
      <c r="Z104" s="16"/>
      <c r="AC104" s="8">
        <f t="shared" si="15"/>
        <v>0</v>
      </c>
      <c r="AD104" s="6"/>
      <c r="AE104" s="6"/>
      <c r="AF104" s="10">
        <f t="shared" si="16"/>
        <v>0</v>
      </c>
      <c r="AG104" s="11">
        <f t="shared" si="17"/>
        <v>314.21093148575829</v>
      </c>
      <c r="AH104">
        <f>AA104*Calculations!$AA$8</f>
        <v>0</v>
      </c>
      <c r="AI104">
        <f>AC104*Calculations!$AB$8</f>
        <v>0</v>
      </c>
      <c r="AJ104">
        <f>AF104*Calculations!$AC$8</f>
        <v>0</v>
      </c>
    </row>
    <row r="105" spans="6:36" ht="16" x14ac:dyDescent="0.2">
      <c r="G105" s="8">
        <f t="shared" si="9"/>
        <v>0</v>
      </c>
      <c r="H105" s="6"/>
      <c r="I105" s="6"/>
      <c r="J105" s="10">
        <f t="shared" si="10"/>
        <v>0</v>
      </c>
      <c r="K105" s="11">
        <f t="shared" si="11"/>
        <v>234.21093148575829</v>
      </c>
      <c r="L105">
        <f>E105*Calculations!$AA$8</f>
        <v>0</v>
      </c>
      <c r="M105">
        <f>G105*Calculations!$AB$8</f>
        <v>0</v>
      </c>
      <c r="N105">
        <f>J105*Calculations!$AC$8</f>
        <v>0</v>
      </c>
      <c r="O105" s="15"/>
      <c r="R105" s="8">
        <f t="shared" si="12"/>
        <v>0</v>
      </c>
      <c r="S105" s="6"/>
      <c r="T105" s="6"/>
      <c r="U105" s="10">
        <f t="shared" si="13"/>
        <v>0</v>
      </c>
      <c r="V105" s="11">
        <f t="shared" si="14"/>
        <v>274.21093148575829</v>
      </c>
      <c r="W105">
        <f>P105*Calculations!$AA$8</f>
        <v>0</v>
      </c>
      <c r="X105">
        <f>R105*Calculations!$AB$8</f>
        <v>0</v>
      </c>
      <c r="Y105">
        <f>U105*Calculations!$AC$8</f>
        <v>0</v>
      </c>
      <c r="Z105" s="16"/>
      <c r="AC105" s="8">
        <f t="shared" si="15"/>
        <v>0</v>
      </c>
      <c r="AD105" s="6"/>
      <c r="AE105" s="6"/>
      <c r="AF105" s="10">
        <f t="shared" si="16"/>
        <v>0</v>
      </c>
      <c r="AG105" s="11">
        <f t="shared" si="17"/>
        <v>314.21093148575829</v>
      </c>
      <c r="AH105">
        <f>AA105*Calculations!$AA$8</f>
        <v>0</v>
      </c>
      <c r="AI105">
        <f>AC105*Calculations!$AB$8</f>
        <v>0</v>
      </c>
      <c r="AJ105">
        <f>AF105*Calculations!$AC$8</f>
        <v>0</v>
      </c>
    </row>
    <row r="106" spans="6:36" ht="16" x14ac:dyDescent="0.2">
      <c r="G106" s="8">
        <f t="shared" si="9"/>
        <v>0</v>
      </c>
      <c r="H106" s="6"/>
      <c r="I106" s="6"/>
      <c r="J106" s="10">
        <f t="shared" si="10"/>
        <v>0</v>
      </c>
      <c r="K106" s="11">
        <f t="shared" si="11"/>
        <v>234.21093148575829</v>
      </c>
      <c r="L106">
        <f>E106*Calculations!$AA$8</f>
        <v>0</v>
      </c>
      <c r="M106">
        <f>G106*Calculations!$AB$8</f>
        <v>0</v>
      </c>
      <c r="N106">
        <f>J106*Calculations!$AC$8</f>
        <v>0</v>
      </c>
      <c r="R106" s="8">
        <f t="shared" si="12"/>
        <v>0</v>
      </c>
      <c r="S106" s="6"/>
      <c r="T106" s="6"/>
      <c r="U106" s="10">
        <f t="shared" si="13"/>
        <v>0</v>
      </c>
      <c r="V106" s="11">
        <f t="shared" si="14"/>
        <v>274.21093148575829</v>
      </c>
      <c r="W106">
        <f>P106*Calculations!$AA$8</f>
        <v>0</v>
      </c>
      <c r="X106">
        <f>R106*Calculations!$AB$8</f>
        <v>0</v>
      </c>
      <c r="Y106">
        <f>U106*Calculations!$AC$8</f>
        <v>0</v>
      </c>
      <c r="Z106" s="16"/>
      <c r="AC106" s="8">
        <f t="shared" si="15"/>
        <v>0</v>
      </c>
      <c r="AD106" s="6"/>
      <c r="AE106" s="6"/>
      <c r="AF106" s="10">
        <f t="shared" si="16"/>
        <v>0</v>
      </c>
      <c r="AG106" s="11">
        <f t="shared" si="17"/>
        <v>314.21093148575829</v>
      </c>
      <c r="AH106">
        <f>AA106*Calculations!$AA$8</f>
        <v>0</v>
      </c>
      <c r="AI106">
        <f>AC106*Calculations!$AB$8</f>
        <v>0</v>
      </c>
      <c r="AJ106">
        <f>AF106*Calculations!$AC$8</f>
        <v>0</v>
      </c>
    </row>
    <row r="107" spans="6:36" ht="16" x14ac:dyDescent="0.2">
      <c r="G107" s="8">
        <f t="shared" si="9"/>
        <v>0</v>
      </c>
      <c r="H107" s="6"/>
      <c r="I107" s="6"/>
      <c r="J107" s="10">
        <f t="shared" si="10"/>
        <v>0</v>
      </c>
      <c r="K107" s="11">
        <f t="shared" si="11"/>
        <v>234.21093148575829</v>
      </c>
      <c r="L107">
        <f>E107*Calculations!$AA$8</f>
        <v>0</v>
      </c>
      <c r="M107">
        <f>G107*Calculations!$AB$8</f>
        <v>0</v>
      </c>
      <c r="N107">
        <f>J107*Calculations!$AC$8</f>
        <v>0</v>
      </c>
      <c r="R107" s="8">
        <f t="shared" si="12"/>
        <v>0</v>
      </c>
      <c r="S107" s="6"/>
      <c r="T107" s="6"/>
      <c r="U107" s="10">
        <f t="shared" si="13"/>
        <v>0</v>
      </c>
      <c r="V107" s="11">
        <f t="shared" si="14"/>
        <v>274.21093148575829</v>
      </c>
      <c r="W107">
        <f>P107*Calculations!$AA$8</f>
        <v>0</v>
      </c>
      <c r="X107">
        <f>R107*Calculations!$AB$8</f>
        <v>0</v>
      </c>
      <c r="Y107">
        <f>U107*Calculations!$AC$8</f>
        <v>0</v>
      </c>
      <c r="Z107" s="16"/>
      <c r="AC107" s="8">
        <f t="shared" si="15"/>
        <v>0</v>
      </c>
      <c r="AD107" s="6"/>
      <c r="AE107" s="6"/>
      <c r="AF107" s="10">
        <f t="shared" si="16"/>
        <v>0</v>
      </c>
      <c r="AG107" s="11">
        <f t="shared" si="17"/>
        <v>314.21093148575829</v>
      </c>
      <c r="AH107">
        <f>AA107*Calculations!$AA$8</f>
        <v>0</v>
      </c>
      <c r="AI107">
        <f>AC107*Calculations!$AB$8</f>
        <v>0</v>
      </c>
      <c r="AJ107">
        <f>AF107*Calculations!$AC$8</f>
        <v>0</v>
      </c>
    </row>
    <row r="108" spans="6:36" ht="16" x14ac:dyDescent="0.2">
      <c r="G108" s="8">
        <f t="shared" si="9"/>
        <v>0</v>
      </c>
      <c r="H108" s="6"/>
      <c r="I108" s="6"/>
      <c r="J108" s="10">
        <f t="shared" si="10"/>
        <v>0</v>
      </c>
      <c r="K108" s="11">
        <f t="shared" si="11"/>
        <v>234.21093148575829</v>
      </c>
      <c r="L108">
        <f>E108*Calculations!$AA$8</f>
        <v>0</v>
      </c>
      <c r="M108">
        <f>G108*Calculations!$AB$8</f>
        <v>0</v>
      </c>
      <c r="N108">
        <f>J108*Calculations!$AC$8</f>
        <v>0</v>
      </c>
      <c r="R108" s="8">
        <f t="shared" si="12"/>
        <v>0</v>
      </c>
      <c r="S108" s="6"/>
      <c r="T108" s="6"/>
      <c r="U108" s="10">
        <f t="shared" si="13"/>
        <v>0</v>
      </c>
      <c r="V108" s="11">
        <f t="shared" si="14"/>
        <v>274.21093148575829</v>
      </c>
      <c r="W108">
        <f>P108*Calculations!$AA$8</f>
        <v>0</v>
      </c>
      <c r="X108">
        <f>R108*Calculations!$AB$8</f>
        <v>0</v>
      </c>
      <c r="Y108">
        <f>U108*Calculations!$AC$8</f>
        <v>0</v>
      </c>
      <c r="Z108" s="16"/>
      <c r="AC108" s="8">
        <f t="shared" si="15"/>
        <v>0</v>
      </c>
      <c r="AD108" s="6"/>
      <c r="AE108" s="6"/>
      <c r="AF108" s="10">
        <f t="shared" si="16"/>
        <v>0</v>
      </c>
      <c r="AG108" s="11">
        <f t="shared" si="17"/>
        <v>314.21093148575829</v>
      </c>
      <c r="AH108">
        <f>AA108*Calculations!$AA$8</f>
        <v>0</v>
      </c>
      <c r="AI108">
        <f>AC108*Calculations!$AB$8</f>
        <v>0</v>
      </c>
      <c r="AJ108">
        <f>AF108*Calculations!$AC$8</f>
        <v>0</v>
      </c>
    </row>
    <row r="109" spans="6:36" ht="16" x14ac:dyDescent="0.2">
      <c r="G109" s="8">
        <f t="shared" si="9"/>
        <v>0</v>
      </c>
      <c r="H109" s="6"/>
      <c r="I109" s="6"/>
      <c r="J109" s="10">
        <f t="shared" si="10"/>
        <v>0</v>
      </c>
      <c r="K109" s="11">
        <f t="shared" si="11"/>
        <v>234.21093148575829</v>
      </c>
      <c r="L109">
        <f>E109*Calculations!$AA$8</f>
        <v>0</v>
      </c>
      <c r="M109">
        <f>G109*Calculations!$AB$8</f>
        <v>0</v>
      </c>
      <c r="N109">
        <f>J109*Calculations!$AC$8</f>
        <v>0</v>
      </c>
      <c r="R109" s="8">
        <f t="shared" si="12"/>
        <v>0</v>
      </c>
      <c r="S109" s="6"/>
      <c r="T109" s="6"/>
      <c r="U109" s="10">
        <f t="shared" si="13"/>
        <v>0</v>
      </c>
      <c r="V109" s="11">
        <f t="shared" si="14"/>
        <v>274.21093148575829</v>
      </c>
      <c r="W109">
        <f>P109*Calculations!$AA$8</f>
        <v>0</v>
      </c>
      <c r="X109">
        <f>R109*Calculations!$AB$8</f>
        <v>0</v>
      </c>
      <c r="Y109">
        <f>U109*Calculations!$AC$8</f>
        <v>0</v>
      </c>
      <c r="Z109" s="16"/>
      <c r="AC109" s="8">
        <f t="shared" si="15"/>
        <v>0</v>
      </c>
      <c r="AD109" s="6"/>
      <c r="AE109" s="6"/>
      <c r="AF109" s="10">
        <f t="shared" si="16"/>
        <v>0</v>
      </c>
      <c r="AG109" s="11">
        <f t="shared" si="17"/>
        <v>314.21093148575829</v>
      </c>
      <c r="AH109">
        <f>AA109*Calculations!$AA$8</f>
        <v>0</v>
      </c>
      <c r="AI109">
        <f>AC109*Calculations!$AB$8</f>
        <v>0</v>
      </c>
      <c r="AJ109">
        <f>AF109*Calculations!$AC$8</f>
        <v>0</v>
      </c>
    </row>
    <row r="110" spans="6:36" ht="16" x14ac:dyDescent="0.2">
      <c r="G110" s="8">
        <f t="shared" si="9"/>
        <v>0</v>
      </c>
      <c r="H110" s="6"/>
      <c r="I110" s="6"/>
      <c r="J110" s="10">
        <f t="shared" si="10"/>
        <v>0</v>
      </c>
      <c r="K110" s="11">
        <f t="shared" si="11"/>
        <v>234.21093148575829</v>
      </c>
      <c r="L110">
        <f>E110*Calculations!$AA$8</f>
        <v>0</v>
      </c>
      <c r="M110">
        <f>G110*Calculations!$AB$8</f>
        <v>0</v>
      </c>
      <c r="N110">
        <f>J110*Calculations!$AC$8</f>
        <v>0</v>
      </c>
      <c r="R110" s="8">
        <f t="shared" si="12"/>
        <v>0</v>
      </c>
      <c r="S110" s="6"/>
      <c r="T110" s="6"/>
      <c r="U110" s="10">
        <f t="shared" si="13"/>
        <v>0</v>
      </c>
      <c r="V110" s="11">
        <f t="shared" si="14"/>
        <v>274.21093148575829</v>
      </c>
      <c r="W110">
        <f>P110*Calculations!$AA$8</f>
        <v>0</v>
      </c>
      <c r="X110">
        <f>R110*Calculations!$AB$8</f>
        <v>0</v>
      </c>
      <c r="Y110">
        <f>U110*Calculations!$AC$8</f>
        <v>0</v>
      </c>
      <c r="Z110" s="15"/>
      <c r="AC110" s="8">
        <f t="shared" si="15"/>
        <v>0</v>
      </c>
      <c r="AD110" s="6"/>
      <c r="AE110" s="6"/>
      <c r="AF110" s="10">
        <f t="shared" si="16"/>
        <v>0</v>
      </c>
      <c r="AG110" s="11">
        <f t="shared" si="17"/>
        <v>314.21093148575829</v>
      </c>
      <c r="AH110">
        <f>AA110*Calculations!$AA$8</f>
        <v>0</v>
      </c>
      <c r="AI110">
        <f>AC110*Calculations!$AB$8</f>
        <v>0</v>
      </c>
      <c r="AJ110">
        <f>AF110*Calculations!$AC$8</f>
        <v>0</v>
      </c>
    </row>
    <row r="111" spans="6:36" ht="16" x14ac:dyDescent="0.2">
      <c r="G111" s="8">
        <f t="shared" si="9"/>
        <v>0</v>
      </c>
      <c r="H111" s="6"/>
      <c r="I111" s="6"/>
      <c r="J111" s="10">
        <f t="shared" si="10"/>
        <v>0</v>
      </c>
      <c r="K111" s="11">
        <f t="shared" si="11"/>
        <v>234.21093148575829</v>
      </c>
      <c r="L111">
        <f>E111*Calculations!$AA$8</f>
        <v>0</v>
      </c>
      <c r="M111">
        <f>G111*Calculations!$AB$8</f>
        <v>0</v>
      </c>
      <c r="N111">
        <f>J111*Calculations!$AC$8</f>
        <v>0</v>
      </c>
      <c r="R111" s="8">
        <f t="shared" si="12"/>
        <v>0</v>
      </c>
      <c r="S111" s="6"/>
      <c r="T111" s="6"/>
      <c r="U111" s="10">
        <f t="shared" si="13"/>
        <v>0</v>
      </c>
      <c r="V111" s="11">
        <f t="shared" si="14"/>
        <v>274.21093148575829</v>
      </c>
      <c r="W111">
        <f>P111*Calculations!$AA$8</f>
        <v>0</v>
      </c>
      <c r="X111">
        <f>R111*Calculations!$AB$8</f>
        <v>0</v>
      </c>
      <c r="Y111">
        <f>U111*Calculations!$AC$8</f>
        <v>0</v>
      </c>
      <c r="Z111" s="16"/>
      <c r="AC111" s="8">
        <f t="shared" si="15"/>
        <v>0</v>
      </c>
      <c r="AD111" s="6"/>
      <c r="AE111" s="6"/>
      <c r="AF111" s="10">
        <f t="shared" si="16"/>
        <v>0</v>
      </c>
      <c r="AG111" s="11">
        <f t="shared" si="17"/>
        <v>314.21093148575829</v>
      </c>
      <c r="AH111">
        <f>AA111*Calculations!$AA$8</f>
        <v>0</v>
      </c>
      <c r="AI111">
        <f>AC111*Calculations!$AB$8</f>
        <v>0</v>
      </c>
      <c r="AJ111">
        <f>AF111*Calculations!$AC$8</f>
        <v>0</v>
      </c>
    </row>
    <row r="112" spans="6:36" x14ac:dyDescent="0.2">
      <c r="G112" s="8">
        <f t="shared" si="9"/>
        <v>0</v>
      </c>
      <c r="H112" s="6"/>
      <c r="I112" s="6"/>
      <c r="J112" s="10">
        <f t="shared" si="10"/>
        <v>0</v>
      </c>
      <c r="K112" s="11">
        <f t="shared" si="11"/>
        <v>234.21093148575829</v>
      </c>
      <c r="L112">
        <f>E112*Calculations!$AA$8</f>
        <v>0</v>
      </c>
      <c r="M112">
        <f>G112*Calculations!$AB$8</f>
        <v>0</v>
      </c>
      <c r="N112">
        <f>J112*Calculations!$AC$8</f>
        <v>0</v>
      </c>
      <c r="R112" s="8">
        <f t="shared" si="12"/>
        <v>0</v>
      </c>
      <c r="S112" s="6"/>
      <c r="T112" s="6"/>
      <c r="U112" s="10">
        <f t="shared" si="13"/>
        <v>0</v>
      </c>
      <c r="V112" s="11">
        <f t="shared" si="14"/>
        <v>274.21093148575829</v>
      </c>
      <c r="W112">
        <f>P112*Calculations!$AA$8</f>
        <v>0</v>
      </c>
      <c r="X112">
        <f>R112*Calculations!$AB$8</f>
        <v>0</v>
      </c>
      <c r="Y112">
        <f>U112*Calculations!$AC$8</f>
        <v>0</v>
      </c>
      <c r="AC112" s="8">
        <f t="shared" si="15"/>
        <v>0</v>
      </c>
      <c r="AD112" s="6"/>
      <c r="AE112" s="6"/>
      <c r="AF112" s="10">
        <f t="shared" si="16"/>
        <v>0</v>
      </c>
      <c r="AG112" s="11">
        <f t="shared" si="17"/>
        <v>314.21093148575829</v>
      </c>
      <c r="AH112">
        <f>AA112*Calculations!$AA$8</f>
        <v>0</v>
      </c>
      <c r="AI112">
        <f>AC112*Calculations!$AB$8</f>
        <v>0</v>
      </c>
      <c r="AJ112">
        <f>AF112*Calculations!$AC$8</f>
        <v>0</v>
      </c>
    </row>
    <row r="113" spans="7:36" x14ac:dyDescent="0.2">
      <c r="G113" s="8">
        <f t="shared" si="9"/>
        <v>0</v>
      </c>
      <c r="H113" s="6"/>
      <c r="I113" s="6"/>
      <c r="J113" s="10">
        <f t="shared" si="10"/>
        <v>0</v>
      </c>
      <c r="K113" s="11">
        <f t="shared" si="11"/>
        <v>234.21093148575829</v>
      </c>
      <c r="L113">
        <f>E113*Calculations!$AA$8</f>
        <v>0</v>
      </c>
      <c r="M113">
        <f>G113*Calculations!$AB$8</f>
        <v>0</v>
      </c>
      <c r="N113">
        <f>J113*Calculations!$AC$8</f>
        <v>0</v>
      </c>
      <c r="R113" s="8">
        <f t="shared" si="12"/>
        <v>0</v>
      </c>
      <c r="S113" s="6"/>
      <c r="T113" s="6"/>
      <c r="U113" s="10">
        <f t="shared" si="13"/>
        <v>0</v>
      </c>
      <c r="V113" s="11">
        <f t="shared" si="14"/>
        <v>274.21093148575829</v>
      </c>
      <c r="W113">
        <f>P113*Calculations!$AA$8</f>
        <v>0</v>
      </c>
      <c r="X113">
        <f>R113*Calculations!$AB$8</f>
        <v>0</v>
      </c>
      <c r="Y113">
        <f>U113*Calculations!$AC$8</f>
        <v>0</v>
      </c>
      <c r="AC113" s="8">
        <f t="shared" si="15"/>
        <v>0</v>
      </c>
      <c r="AD113" s="6"/>
      <c r="AE113" s="6"/>
      <c r="AF113" s="10">
        <f t="shared" si="16"/>
        <v>0</v>
      </c>
      <c r="AG113" s="11">
        <f t="shared" si="17"/>
        <v>314.21093148575829</v>
      </c>
      <c r="AH113">
        <f>AA113*Calculations!$AA$8</f>
        <v>0</v>
      </c>
      <c r="AI113">
        <f>AC113*Calculations!$AB$8</f>
        <v>0</v>
      </c>
      <c r="AJ113">
        <f>AF113*Calculations!$AC$8</f>
        <v>0</v>
      </c>
    </row>
    <row r="114" spans="7:36" x14ac:dyDescent="0.2">
      <c r="G114" s="8">
        <f t="shared" si="9"/>
        <v>0</v>
      </c>
      <c r="H114" s="6"/>
      <c r="I114" s="6"/>
      <c r="J114" s="10">
        <f t="shared" si="10"/>
        <v>0</v>
      </c>
      <c r="K114" s="11">
        <f t="shared" si="11"/>
        <v>234.21093148575829</v>
      </c>
      <c r="L114">
        <f>E114*Calculations!$AA$8</f>
        <v>0</v>
      </c>
      <c r="M114">
        <f>G114*Calculations!$AB$8</f>
        <v>0</v>
      </c>
      <c r="N114">
        <f>J114*Calculations!$AC$8</f>
        <v>0</v>
      </c>
      <c r="R114" s="8">
        <f t="shared" si="12"/>
        <v>0</v>
      </c>
      <c r="S114" s="6"/>
      <c r="T114" s="6"/>
      <c r="U114" s="10">
        <f t="shared" si="13"/>
        <v>0</v>
      </c>
      <c r="V114" s="11">
        <f t="shared" si="14"/>
        <v>274.21093148575829</v>
      </c>
      <c r="W114">
        <f>P114*Calculations!$AA$8</f>
        <v>0</v>
      </c>
      <c r="X114">
        <f>R114*Calculations!$AB$8</f>
        <v>0</v>
      </c>
      <c r="Y114">
        <f>U114*Calculations!$AC$8</f>
        <v>0</v>
      </c>
      <c r="AC114" s="8">
        <f t="shared" si="15"/>
        <v>0</v>
      </c>
      <c r="AD114" s="6"/>
      <c r="AE114" s="6"/>
      <c r="AF114" s="10">
        <f t="shared" si="16"/>
        <v>0</v>
      </c>
      <c r="AG114" s="11">
        <f t="shared" si="17"/>
        <v>314.21093148575829</v>
      </c>
      <c r="AH114">
        <f>AA114*Calculations!$AA$8</f>
        <v>0</v>
      </c>
      <c r="AI114">
        <f>AC114*Calculations!$AB$8</f>
        <v>0</v>
      </c>
      <c r="AJ114">
        <f>AF114*Calculations!$AC$8</f>
        <v>0</v>
      </c>
    </row>
    <row r="115" spans="7:36" x14ac:dyDescent="0.2">
      <c r="G115" s="8">
        <f t="shared" si="9"/>
        <v>0</v>
      </c>
      <c r="H115" s="6"/>
      <c r="I115" s="6"/>
      <c r="J115" s="10">
        <f t="shared" si="10"/>
        <v>0</v>
      </c>
      <c r="K115" s="11">
        <f t="shared" si="11"/>
        <v>234.21093148575829</v>
      </c>
      <c r="L115">
        <f>E115*Calculations!$AA$8</f>
        <v>0</v>
      </c>
      <c r="M115">
        <f>G115*Calculations!$AB$8</f>
        <v>0</v>
      </c>
      <c r="N115">
        <f>J115*Calculations!$AC$8</f>
        <v>0</v>
      </c>
      <c r="R115" s="8">
        <f t="shared" si="12"/>
        <v>0</v>
      </c>
      <c r="S115" s="6"/>
      <c r="T115" s="6"/>
      <c r="U115" s="10">
        <f t="shared" si="13"/>
        <v>0</v>
      </c>
      <c r="V115" s="11">
        <f t="shared" si="14"/>
        <v>274.21093148575829</v>
      </c>
      <c r="W115">
        <f>P115*Calculations!$AA$8</f>
        <v>0</v>
      </c>
      <c r="X115">
        <f>R115*Calculations!$AB$8</f>
        <v>0</v>
      </c>
      <c r="Y115">
        <f>U115*Calculations!$AC$8</f>
        <v>0</v>
      </c>
      <c r="AC115" s="8">
        <f t="shared" si="15"/>
        <v>0</v>
      </c>
      <c r="AD115" s="6"/>
      <c r="AE115" s="6"/>
      <c r="AF115" s="10">
        <f t="shared" si="16"/>
        <v>0</v>
      </c>
      <c r="AG115" s="11">
        <f t="shared" si="17"/>
        <v>314.21093148575829</v>
      </c>
      <c r="AH115">
        <f>AA115*Calculations!$AA$8</f>
        <v>0</v>
      </c>
      <c r="AI115">
        <f>AC115*Calculations!$AB$8</f>
        <v>0</v>
      </c>
      <c r="AJ115">
        <f>AF115*Calculations!$AC$8</f>
        <v>0</v>
      </c>
    </row>
    <row r="116" spans="7:36" x14ac:dyDescent="0.2">
      <c r="G116" s="8">
        <f t="shared" si="9"/>
        <v>0</v>
      </c>
      <c r="H116" s="6"/>
      <c r="I116" s="6"/>
      <c r="J116" s="10">
        <f t="shared" si="10"/>
        <v>0</v>
      </c>
      <c r="K116" s="11">
        <f t="shared" si="11"/>
        <v>234.21093148575829</v>
      </c>
      <c r="L116">
        <f>E116*Calculations!$AA$8</f>
        <v>0</v>
      </c>
      <c r="M116">
        <f>G116*Calculations!$AB$8</f>
        <v>0</v>
      </c>
      <c r="N116">
        <f>J116*Calculations!$AC$8</f>
        <v>0</v>
      </c>
      <c r="R116" s="8">
        <f t="shared" si="12"/>
        <v>0</v>
      </c>
      <c r="S116" s="6"/>
      <c r="T116" s="6"/>
      <c r="U116" s="10">
        <f t="shared" si="13"/>
        <v>0</v>
      </c>
      <c r="V116" s="11">
        <f t="shared" si="14"/>
        <v>274.21093148575829</v>
      </c>
      <c r="W116">
        <f>P116*Calculations!$AA$8</f>
        <v>0</v>
      </c>
      <c r="X116">
        <f>R116*Calculations!$AB$8</f>
        <v>0</v>
      </c>
      <c r="Y116">
        <f>U116*Calculations!$AC$8</f>
        <v>0</v>
      </c>
      <c r="AC116" s="8">
        <f t="shared" si="15"/>
        <v>0</v>
      </c>
      <c r="AD116" s="6"/>
      <c r="AE116" s="6"/>
      <c r="AF116" s="10">
        <f t="shared" si="16"/>
        <v>0</v>
      </c>
      <c r="AG116" s="11">
        <f t="shared" si="17"/>
        <v>314.21093148575829</v>
      </c>
      <c r="AH116">
        <f>AA116*Calculations!$AA$8</f>
        <v>0</v>
      </c>
      <c r="AI116">
        <f>AC116*Calculations!$AB$8</f>
        <v>0</v>
      </c>
      <c r="AJ116">
        <f>AF116*Calculations!$AC$8</f>
        <v>0</v>
      </c>
    </row>
    <row r="117" spans="7:36" x14ac:dyDescent="0.2">
      <c r="G117" s="8">
        <f t="shared" si="9"/>
        <v>0</v>
      </c>
      <c r="H117" s="6"/>
      <c r="I117" s="6"/>
      <c r="J117" s="10">
        <f t="shared" si="10"/>
        <v>0</v>
      </c>
      <c r="K117" s="11">
        <f t="shared" si="11"/>
        <v>234.21093148575829</v>
      </c>
      <c r="L117">
        <f>E117*Calculations!$AA$8</f>
        <v>0</v>
      </c>
      <c r="M117">
        <f>G117*Calculations!$AB$8</f>
        <v>0</v>
      </c>
      <c r="N117">
        <f>J117*Calculations!$AC$8</f>
        <v>0</v>
      </c>
      <c r="R117" s="8">
        <f t="shared" si="12"/>
        <v>0</v>
      </c>
      <c r="S117" s="6"/>
      <c r="T117" s="6"/>
      <c r="U117" s="10">
        <f t="shared" si="13"/>
        <v>0</v>
      </c>
      <c r="V117" s="11">
        <f t="shared" si="14"/>
        <v>274.21093148575829</v>
      </c>
      <c r="W117">
        <f>P117*Calculations!$AA$8</f>
        <v>0</v>
      </c>
      <c r="X117">
        <f>R117*Calculations!$AB$8</f>
        <v>0</v>
      </c>
      <c r="Y117">
        <f>U117*Calculations!$AC$8</f>
        <v>0</v>
      </c>
      <c r="AC117" s="8">
        <f t="shared" si="15"/>
        <v>0</v>
      </c>
      <c r="AD117" s="6"/>
      <c r="AE117" s="6"/>
      <c r="AF117" s="10">
        <f t="shared" si="16"/>
        <v>0</v>
      </c>
      <c r="AG117" s="11">
        <f t="shared" si="17"/>
        <v>314.21093148575829</v>
      </c>
      <c r="AH117">
        <f>AA117*Calculations!$AA$8</f>
        <v>0</v>
      </c>
      <c r="AI117">
        <f>AC117*Calculations!$AB$8</f>
        <v>0</v>
      </c>
      <c r="AJ117">
        <f>AF117*Calculations!$AC$8</f>
        <v>0</v>
      </c>
    </row>
    <row r="118" spans="7:36" x14ac:dyDescent="0.2">
      <c r="G118" s="8">
        <f t="shared" si="9"/>
        <v>0</v>
      </c>
      <c r="H118" s="6"/>
      <c r="I118" s="6"/>
      <c r="J118" s="10">
        <f t="shared" si="10"/>
        <v>0</v>
      </c>
      <c r="K118" s="11">
        <f t="shared" si="11"/>
        <v>234.21093148575829</v>
      </c>
      <c r="L118">
        <f>E118*Calculations!$AA$8</f>
        <v>0</v>
      </c>
      <c r="M118">
        <f>G118*Calculations!$AB$8</f>
        <v>0</v>
      </c>
      <c r="N118">
        <f>J118*Calculations!$AC$8</f>
        <v>0</v>
      </c>
      <c r="R118" s="8">
        <f t="shared" si="12"/>
        <v>0</v>
      </c>
      <c r="S118" s="6"/>
      <c r="T118" s="6"/>
      <c r="U118" s="10">
        <f t="shared" si="13"/>
        <v>0</v>
      </c>
      <c r="V118" s="11">
        <f t="shared" si="14"/>
        <v>274.21093148575829</v>
      </c>
      <c r="W118">
        <f>P118*Calculations!$AA$8</f>
        <v>0</v>
      </c>
      <c r="X118">
        <f>R118*Calculations!$AB$8</f>
        <v>0</v>
      </c>
      <c r="Y118">
        <f>U118*Calculations!$AC$8</f>
        <v>0</v>
      </c>
      <c r="AC118" s="8">
        <f t="shared" si="15"/>
        <v>0</v>
      </c>
      <c r="AD118" s="6"/>
      <c r="AE118" s="6"/>
      <c r="AF118" s="10">
        <f t="shared" si="16"/>
        <v>0</v>
      </c>
      <c r="AG118" s="11">
        <f t="shared" si="17"/>
        <v>314.21093148575829</v>
      </c>
      <c r="AH118">
        <f>AA118*Calculations!$AA$8</f>
        <v>0</v>
      </c>
      <c r="AI118">
        <f>AC118*Calculations!$AB$8</f>
        <v>0</v>
      </c>
      <c r="AJ118">
        <f>AF118*Calculations!$AC$8</f>
        <v>0</v>
      </c>
    </row>
    <row r="119" spans="7:36" x14ac:dyDescent="0.2">
      <c r="G119" s="8">
        <f t="shared" si="9"/>
        <v>0</v>
      </c>
      <c r="H119" s="6"/>
      <c r="I119" s="6"/>
      <c r="J119" s="10">
        <f t="shared" si="10"/>
        <v>0</v>
      </c>
      <c r="K119" s="11">
        <f t="shared" si="11"/>
        <v>234.21093148575829</v>
      </c>
      <c r="L119">
        <f>E119*Calculations!$AA$8</f>
        <v>0</v>
      </c>
      <c r="M119">
        <f>G119*Calculations!$AB$8</f>
        <v>0</v>
      </c>
      <c r="N119">
        <f>J119*Calculations!$AC$8</f>
        <v>0</v>
      </c>
      <c r="R119" s="8">
        <f t="shared" si="12"/>
        <v>0</v>
      </c>
      <c r="S119" s="6"/>
      <c r="T119" s="6"/>
      <c r="U119" s="10">
        <f t="shared" si="13"/>
        <v>0</v>
      </c>
      <c r="V119" s="11">
        <f t="shared" si="14"/>
        <v>274.21093148575829</v>
      </c>
      <c r="W119">
        <f>P119*Calculations!$AA$8</f>
        <v>0</v>
      </c>
      <c r="X119">
        <f>R119*Calculations!$AB$8</f>
        <v>0</v>
      </c>
      <c r="Y119">
        <f>U119*Calculations!$AC$8</f>
        <v>0</v>
      </c>
      <c r="AC119" s="8">
        <f t="shared" si="15"/>
        <v>0</v>
      </c>
      <c r="AD119" s="6"/>
      <c r="AE119" s="6"/>
      <c r="AF119" s="10">
        <f t="shared" si="16"/>
        <v>0</v>
      </c>
      <c r="AG119" s="11">
        <f t="shared" si="17"/>
        <v>314.21093148575829</v>
      </c>
      <c r="AH119">
        <f>AA119*Calculations!$AA$8</f>
        <v>0</v>
      </c>
      <c r="AI119">
        <f>AC119*Calculations!$AB$8</f>
        <v>0</v>
      </c>
      <c r="AJ119">
        <f>AF119*Calculations!$AC$8</f>
        <v>0</v>
      </c>
    </row>
    <row r="120" spans="7:36" x14ac:dyDescent="0.2">
      <c r="G120" s="8">
        <f t="shared" si="9"/>
        <v>0</v>
      </c>
      <c r="H120" s="6"/>
      <c r="I120" s="6"/>
      <c r="J120" s="10">
        <f t="shared" si="10"/>
        <v>0</v>
      </c>
      <c r="K120" s="11">
        <f t="shared" si="11"/>
        <v>234.21093148575829</v>
      </c>
      <c r="L120">
        <f>E120*Calculations!$AA$8</f>
        <v>0</v>
      </c>
      <c r="M120">
        <f>G120*Calculations!$AB$8</f>
        <v>0</v>
      </c>
      <c r="N120">
        <f>J120*Calculations!$AC$8</f>
        <v>0</v>
      </c>
      <c r="R120" s="8">
        <f t="shared" si="12"/>
        <v>0</v>
      </c>
      <c r="S120" s="6"/>
      <c r="T120" s="6"/>
      <c r="U120" s="10">
        <f t="shared" si="13"/>
        <v>0</v>
      </c>
      <c r="V120" s="11">
        <f t="shared" si="14"/>
        <v>274.21093148575829</v>
      </c>
      <c r="W120">
        <f>P120*Calculations!$AA$8</f>
        <v>0</v>
      </c>
      <c r="X120">
        <f>R120*Calculations!$AB$8</f>
        <v>0</v>
      </c>
      <c r="Y120">
        <f>U120*Calculations!$AC$8</f>
        <v>0</v>
      </c>
      <c r="AC120" s="8">
        <f t="shared" si="15"/>
        <v>0</v>
      </c>
      <c r="AD120" s="6"/>
      <c r="AE120" s="6"/>
      <c r="AF120" s="10">
        <f t="shared" si="16"/>
        <v>0</v>
      </c>
      <c r="AG120" s="11">
        <f t="shared" si="17"/>
        <v>314.21093148575829</v>
      </c>
      <c r="AH120">
        <f>AA120*Calculations!$AA$8</f>
        <v>0</v>
      </c>
      <c r="AI120">
        <f>AC120*Calculations!$AB$8</f>
        <v>0</v>
      </c>
      <c r="AJ120">
        <f>AF120*Calculations!$AC$8</f>
        <v>0</v>
      </c>
    </row>
    <row r="121" spans="7:36" x14ac:dyDescent="0.2">
      <c r="G121" s="8">
        <f t="shared" si="9"/>
        <v>0</v>
      </c>
      <c r="H121" s="6"/>
      <c r="I121" s="6"/>
      <c r="J121" s="10">
        <f t="shared" si="10"/>
        <v>0</v>
      </c>
      <c r="K121" s="11">
        <f t="shared" si="11"/>
        <v>234.21093148575829</v>
      </c>
      <c r="L121">
        <f>E121*Calculations!$AA$8</f>
        <v>0</v>
      </c>
      <c r="M121">
        <f>G121*Calculations!$AB$8</f>
        <v>0</v>
      </c>
      <c r="N121">
        <f>J121*Calculations!$AC$8</f>
        <v>0</v>
      </c>
      <c r="R121" s="8">
        <f t="shared" si="12"/>
        <v>0</v>
      </c>
      <c r="S121" s="6"/>
      <c r="T121" s="6"/>
      <c r="U121" s="10">
        <f t="shared" si="13"/>
        <v>0</v>
      </c>
      <c r="V121" s="11">
        <f t="shared" si="14"/>
        <v>274.21093148575829</v>
      </c>
      <c r="W121">
        <f>P121*Calculations!$AA$8</f>
        <v>0</v>
      </c>
      <c r="X121">
        <f>R121*Calculations!$AB$8</f>
        <v>0</v>
      </c>
      <c r="Y121">
        <f>U121*Calculations!$AC$8</f>
        <v>0</v>
      </c>
      <c r="AC121" s="8">
        <f t="shared" si="15"/>
        <v>0</v>
      </c>
      <c r="AD121" s="6"/>
      <c r="AE121" s="6"/>
      <c r="AF121" s="10">
        <f t="shared" si="16"/>
        <v>0</v>
      </c>
      <c r="AG121" s="11">
        <f t="shared" si="17"/>
        <v>314.21093148575829</v>
      </c>
      <c r="AH121">
        <f>AA121*Calculations!$AA$8</f>
        <v>0</v>
      </c>
      <c r="AI121">
        <f>AC121*Calculations!$AB$8</f>
        <v>0</v>
      </c>
      <c r="AJ121">
        <f>AF121*Calculations!$AC$8</f>
        <v>0</v>
      </c>
    </row>
    <row r="122" spans="7:36" x14ac:dyDescent="0.2">
      <c r="G122" s="8">
        <f t="shared" si="9"/>
        <v>0</v>
      </c>
      <c r="H122" s="6"/>
      <c r="I122" s="6"/>
      <c r="J122" s="10">
        <f t="shared" si="10"/>
        <v>0</v>
      </c>
      <c r="K122" s="11">
        <f t="shared" si="11"/>
        <v>234.21093148575829</v>
      </c>
      <c r="L122">
        <f>E122*Calculations!$AA$8</f>
        <v>0</v>
      </c>
      <c r="M122">
        <f>G122*Calculations!$AB$8</f>
        <v>0</v>
      </c>
      <c r="N122">
        <f>J122*Calculations!$AC$8</f>
        <v>0</v>
      </c>
      <c r="R122" s="8">
        <f t="shared" si="12"/>
        <v>0</v>
      </c>
      <c r="S122" s="6"/>
      <c r="T122" s="6"/>
      <c r="U122" s="10">
        <f t="shared" si="13"/>
        <v>0</v>
      </c>
      <c r="V122" s="11">
        <f t="shared" si="14"/>
        <v>274.21093148575829</v>
      </c>
      <c r="W122">
        <f>P122*Calculations!$AA$8</f>
        <v>0</v>
      </c>
      <c r="X122">
        <f>R122*Calculations!$AB$8</f>
        <v>0</v>
      </c>
      <c r="Y122">
        <f>U122*Calculations!$AC$8</f>
        <v>0</v>
      </c>
      <c r="AC122" s="8">
        <f t="shared" si="15"/>
        <v>0</v>
      </c>
      <c r="AD122" s="6"/>
      <c r="AE122" s="6"/>
      <c r="AF122" s="10">
        <f t="shared" si="16"/>
        <v>0</v>
      </c>
      <c r="AG122" s="11">
        <f t="shared" si="17"/>
        <v>314.21093148575829</v>
      </c>
      <c r="AH122">
        <f>AA122*Calculations!$AA$8</f>
        <v>0</v>
      </c>
      <c r="AI122">
        <f>AC122*Calculations!$AB$8</f>
        <v>0</v>
      </c>
      <c r="AJ122">
        <f>AF122*Calculations!$AC$8</f>
        <v>0</v>
      </c>
    </row>
    <row r="123" spans="7:36" x14ac:dyDescent="0.2">
      <c r="G123" s="8">
        <f t="shared" si="9"/>
        <v>0</v>
      </c>
      <c r="H123" s="6"/>
      <c r="I123" s="6"/>
      <c r="J123" s="10">
        <f t="shared" si="10"/>
        <v>0</v>
      </c>
      <c r="K123" s="11">
        <f t="shared" si="11"/>
        <v>234.21093148575829</v>
      </c>
      <c r="L123">
        <f>E123*Calculations!$AA$8</f>
        <v>0</v>
      </c>
      <c r="M123">
        <f>G123*Calculations!$AB$8</f>
        <v>0</v>
      </c>
      <c r="N123">
        <f>J123*Calculations!$AC$8</f>
        <v>0</v>
      </c>
      <c r="R123" s="8">
        <f t="shared" si="12"/>
        <v>0</v>
      </c>
      <c r="S123" s="6"/>
      <c r="T123" s="6"/>
      <c r="U123" s="10">
        <f t="shared" si="13"/>
        <v>0</v>
      </c>
      <c r="V123" s="11">
        <f t="shared" si="14"/>
        <v>274.21093148575829</v>
      </c>
      <c r="W123">
        <f>P123*Calculations!$AA$8</f>
        <v>0</v>
      </c>
      <c r="X123">
        <f>R123*Calculations!$AB$8</f>
        <v>0</v>
      </c>
      <c r="Y123">
        <f>U123*Calculations!$AC$8</f>
        <v>0</v>
      </c>
      <c r="AC123" s="8">
        <f t="shared" si="15"/>
        <v>0</v>
      </c>
      <c r="AD123" s="6"/>
      <c r="AE123" s="6"/>
      <c r="AF123" s="10">
        <f t="shared" si="16"/>
        <v>0</v>
      </c>
      <c r="AG123" s="11">
        <f t="shared" si="17"/>
        <v>314.21093148575829</v>
      </c>
      <c r="AH123">
        <f>AA123*Calculations!$AA$8</f>
        <v>0</v>
      </c>
      <c r="AI123">
        <f>AC123*Calculations!$AB$8</f>
        <v>0</v>
      </c>
      <c r="AJ123">
        <f>AF123*Calculations!$AC$8</f>
        <v>0</v>
      </c>
    </row>
    <row r="124" spans="7:36" x14ac:dyDescent="0.2">
      <c r="G124" s="8">
        <f t="shared" si="9"/>
        <v>0</v>
      </c>
      <c r="H124" s="6"/>
      <c r="I124" s="6"/>
      <c r="J124" s="10">
        <f t="shared" si="10"/>
        <v>0</v>
      </c>
      <c r="K124" s="11">
        <f t="shared" si="11"/>
        <v>234.21093148575829</v>
      </c>
      <c r="L124">
        <f>E124*Calculations!$AA$8</f>
        <v>0</v>
      </c>
      <c r="M124">
        <f>G124*Calculations!$AB$8</f>
        <v>0</v>
      </c>
      <c r="N124">
        <f>J124*Calculations!$AC$8</f>
        <v>0</v>
      </c>
      <c r="R124" s="8">
        <f t="shared" si="12"/>
        <v>0</v>
      </c>
      <c r="S124" s="6"/>
      <c r="T124" s="6"/>
      <c r="U124" s="10">
        <f t="shared" si="13"/>
        <v>0</v>
      </c>
      <c r="V124" s="11">
        <f t="shared" si="14"/>
        <v>274.21093148575829</v>
      </c>
      <c r="W124">
        <f>P124*Calculations!$AA$8</f>
        <v>0</v>
      </c>
      <c r="X124">
        <f>R124*Calculations!$AB$8</f>
        <v>0</v>
      </c>
      <c r="Y124">
        <f>U124*Calculations!$AC$8</f>
        <v>0</v>
      </c>
      <c r="AC124" s="8">
        <f t="shared" si="15"/>
        <v>0</v>
      </c>
      <c r="AD124" s="6"/>
      <c r="AE124" s="6"/>
      <c r="AF124" s="10">
        <f t="shared" si="16"/>
        <v>0</v>
      </c>
      <c r="AG124" s="11">
        <f t="shared" si="17"/>
        <v>314.21093148575829</v>
      </c>
      <c r="AH124">
        <f>AA124*Calculations!$AA$8</f>
        <v>0</v>
      </c>
      <c r="AI124">
        <f>AC124*Calculations!$AB$8</f>
        <v>0</v>
      </c>
      <c r="AJ124">
        <f>AF124*Calculations!$AC$8</f>
        <v>0</v>
      </c>
    </row>
    <row r="125" spans="7:36" x14ac:dyDescent="0.2">
      <c r="G125" s="8">
        <f t="shared" si="9"/>
        <v>0</v>
      </c>
      <c r="H125" s="6"/>
      <c r="I125" s="6"/>
      <c r="J125" s="10">
        <f t="shared" si="10"/>
        <v>0</v>
      </c>
      <c r="K125" s="11">
        <f t="shared" si="11"/>
        <v>234.21093148575829</v>
      </c>
      <c r="L125">
        <f>E125*Calculations!$AA$8</f>
        <v>0</v>
      </c>
      <c r="M125">
        <f>G125*Calculations!$AB$8</f>
        <v>0</v>
      </c>
      <c r="N125">
        <f>J125*Calculations!$AC$8</f>
        <v>0</v>
      </c>
      <c r="R125" s="8">
        <f t="shared" si="12"/>
        <v>0</v>
      </c>
      <c r="S125" s="6"/>
      <c r="T125" s="6"/>
      <c r="U125" s="10">
        <f t="shared" si="13"/>
        <v>0</v>
      </c>
      <c r="V125" s="11">
        <f t="shared" si="14"/>
        <v>274.21093148575829</v>
      </c>
      <c r="W125">
        <f>P125*Calculations!$AA$8</f>
        <v>0</v>
      </c>
      <c r="X125">
        <f>R125*Calculations!$AB$8</f>
        <v>0</v>
      </c>
      <c r="Y125">
        <f>U125*Calculations!$AC$8</f>
        <v>0</v>
      </c>
      <c r="AC125" s="8">
        <f t="shared" si="15"/>
        <v>0</v>
      </c>
      <c r="AD125" s="6"/>
      <c r="AE125" s="6"/>
      <c r="AF125" s="10">
        <f t="shared" si="16"/>
        <v>0</v>
      </c>
      <c r="AG125" s="11">
        <f t="shared" si="17"/>
        <v>314.21093148575829</v>
      </c>
      <c r="AH125">
        <f>AA125*Calculations!$AA$8</f>
        <v>0</v>
      </c>
      <c r="AI125">
        <f>AC125*Calculations!$AB$8</f>
        <v>0</v>
      </c>
      <c r="AJ125">
        <f>AF125*Calculations!$AC$8</f>
        <v>0</v>
      </c>
    </row>
    <row r="126" spans="7:36" x14ac:dyDescent="0.2">
      <c r="G126" s="8">
        <f t="shared" ref="G126:G189" si="18">IF(E126+F126=0, 0, E126/(E126+F126))</f>
        <v>0</v>
      </c>
      <c r="H126" s="6"/>
      <c r="I126" s="6"/>
      <c r="J126" s="10">
        <f t="shared" si="10"/>
        <v>0</v>
      </c>
      <c r="K126" s="11">
        <f t="shared" si="11"/>
        <v>234.21093148575829</v>
      </c>
      <c r="L126">
        <f>E126*Calculations!$AA$8</f>
        <v>0</v>
      </c>
      <c r="M126">
        <f>G126*Calculations!$AB$8</f>
        <v>0</v>
      </c>
      <c r="N126">
        <f>J126*Calculations!$AC$8</f>
        <v>0</v>
      </c>
      <c r="R126" s="8">
        <f t="shared" si="12"/>
        <v>0</v>
      </c>
      <c r="S126" s="6"/>
      <c r="T126" s="6"/>
      <c r="U126" s="10">
        <f t="shared" si="13"/>
        <v>0</v>
      </c>
      <c r="V126" s="11">
        <f t="shared" si="14"/>
        <v>274.21093148575829</v>
      </c>
      <c r="W126">
        <f>P126*Calculations!$AA$8</f>
        <v>0</v>
      </c>
      <c r="X126">
        <f>R126*Calculations!$AB$8</f>
        <v>0</v>
      </c>
      <c r="Y126">
        <f>U126*Calculations!$AC$8</f>
        <v>0</v>
      </c>
      <c r="AC126" s="8">
        <f t="shared" si="15"/>
        <v>0</v>
      </c>
      <c r="AD126" s="6"/>
      <c r="AE126" s="6"/>
      <c r="AF126" s="10">
        <f t="shared" si="16"/>
        <v>0</v>
      </c>
      <c r="AG126" s="11">
        <f t="shared" si="17"/>
        <v>314.21093148575829</v>
      </c>
      <c r="AH126">
        <f>AA126*Calculations!$AA$8</f>
        <v>0</v>
      </c>
      <c r="AI126">
        <f>AC126*Calculations!$AB$8</f>
        <v>0</v>
      </c>
      <c r="AJ126">
        <f>AF126*Calculations!$AC$8</f>
        <v>0</v>
      </c>
    </row>
    <row r="127" spans="7:36" x14ac:dyDescent="0.2">
      <c r="G127" s="8">
        <f t="shared" si="18"/>
        <v>0</v>
      </c>
      <c r="H127" s="6"/>
      <c r="I127" s="6"/>
      <c r="J127" s="10">
        <f t="shared" ref="J127:J190" si="19">H127-(0.5*I127)</f>
        <v>0</v>
      </c>
      <c r="K127" s="11">
        <f t="shared" ref="K127:K190" si="20">(((SUM(L127:N127)-4085)/1299)*40)+360</f>
        <v>234.21093148575829</v>
      </c>
      <c r="L127">
        <f>E127*Calculations!$AA$8</f>
        <v>0</v>
      </c>
      <c r="M127">
        <f>G127*Calculations!$AB$8</f>
        <v>0</v>
      </c>
      <c r="N127">
        <f>J127*Calculations!$AC$8</f>
        <v>0</v>
      </c>
      <c r="R127" s="8">
        <f t="shared" ref="R127:R190" si="21">IF(P127+Q127=0, 0, P127/(P127+Q127))</f>
        <v>0</v>
      </c>
      <c r="S127" s="6"/>
      <c r="T127" s="6"/>
      <c r="U127" s="10">
        <f t="shared" ref="U127:U190" si="22">S127-(0.5*T127)</f>
        <v>0</v>
      </c>
      <c r="V127" s="11">
        <f t="shared" ref="V127:V190" si="23">(((SUM(W127:Y127)-4085)/1299)*40)+400</f>
        <v>274.21093148575829</v>
      </c>
      <c r="W127">
        <f>P127*Calculations!$AA$8</f>
        <v>0</v>
      </c>
      <c r="X127">
        <f>R127*Calculations!$AB$8</f>
        <v>0</v>
      </c>
      <c r="Y127">
        <f>U127*Calculations!$AC$8</f>
        <v>0</v>
      </c>
      <c r="AC127" s="8">
        <f t="shared" ref="AC127:AC190" si="24">IF(AA127+AB127=0, 0, AA127/(AA127+AB127))</f>
        <v>0</v>
      </c>
      <c r="AD127" s="6"/>
      <c r="AE127" s="6"/>
      <c r="AF127" s="10">
        <f t="shared" ref="AF127:AF190" si="25">AD127-(0.5*AE127)</f>
        <v>0</v>
      </c>
      <c r="AG127" s="11">
        <f t="shared" ref="AG127:AG190" si="26">(((SUM(AH127:AJ127)-4085)/1299)*40)+440</f>
        <v>314.21093148575829</v>
      </c>
      <c r="AH127">
        <f>AA127*Calculations!$AA$8</f>
        <v>0</v>
      </c>
      <c r="AI127">
        <f>AC127*Calculations!$AB$8</f>
        <v>0</v>
      </c>
      <c r="AJ127">
        <f>AF127*Calculations!$AC$8</f>
        <v>0</v>
      </c>
    </row>
    <row r="128" spans="7:36" x14ac:dyDescent="0.2">
      <c r="G128" s="8">
        <f t="shared" si="18"/>
        <v>0</v>
      </c>
      <c r="H128" s="6"/>
      <c r="I128" s="6"/>
      <c r="J128" s="10">
        <f t="shared" si="19"/>
        <v>0</v>
      </c>
      <c r="K128" s="11">
        <f t="shared" si="20"/>
        <v>234.21093148575829</v>
      </c>
      <c r="L128">
        <f>E128*Calculations!$AA$8</f>
        <v>0</v>
      </c>
      <c r="M128">
        <f>G128*Calculations!$AB$8</f>
        <v>0</v>
      </c>
      <c r="N128">
        <f>J128*Calculations!$AC$8</f>
        <v>0</v>
      </c>
      <c r="R128" s="8">
        <f t="shared" si="21"/>
        <v>0</v>
      </c>
      <c r="S128" s="6"/>
      <c r="T128" s="6"/>
      <c r="U128" s="10">
        <f t="shared" si="22"/>
        <v>0</v>
      </c>
      <c r="V128" s="11">
        <f t="shared" si="23"/>
        <v>274.21093148575829</v>
      </c>
      <c r="W128">
        <f>P128*Calculations!$AA$8</f>
        <v>0</v>
      </c>
      <c r="X128">
        <f>R128*Calculations!$AB$8</f>
        <v>0</v>
      </c>
      <c r="Y128">
        <f>U128*Calculations!$AC$8</f>
        <v>0</v>
      </c>
      <c r="AC128" s="8">
        <f t="shared" si="24"/>
        <v>0</v>
      </c>
      <c r="AD128" s="6"/>
      <c r="AE128" s="6"/>
      <c r="AF128" s="10">
        <f t="shared" si="25"/>
        <v>0</v>
      </c>
      <c r="AG128" s="11">
        <f t="shared" si="26"/>
        <v>314.21093148575829</v>
      </c>
      <c r="AH128">
        <f>AA128*Calculations!$AA$8</f>
        <v>0</v>
      </c>
      <c r="AI128">
        <f>AC128*Calculations!$AB$8</f>
        <v>0</v>
      </c>
      <c r="AJ128">
        <f>AF128*Calculations!$AC$8</f>
        <v>0</v>
      </c>
    </row>
    <row r="129" spans="7:36" x14ac:dyDescent="0.2">
      <c r="G129" s="8">
        <f t="shared" si="18"/>
        <v>0</v>
      </c>
      <c r="H129" s="6"/>
      <c r="I129" s="6"/>
      <c r="J129" s="10">
        <f t="shared" si="19"/>
        <v>0</v>
      </c>
      <c r="K129" s="11">
        <f t="shared" si="20"/>
        <v>234.21093148575829</v>
      </c>
      <c r="L129">
        <f>E129*Calculations!$AA$8</f>
        <v>0</v>
      </c>
      <c r="M129">
        <f>G129*Calculations!$AB$8</f>
        <v>0</v>
      </c>
      <c r="N129">
        <f>J129*Calculations!$AC$8</f>
        <v>0</v>
      </c>
      <c r="R129" s="8">
        <f t="shared" si="21"/>
        <v>0</v>
      </c>
      <c r="S129" s="6"/>
      <c r="T129" s="6"/>
      <c r="U129" s="10">
        <f t="shared" si="22"/>
        <v>0</v>
      </c>
      <c r="V129" s="11">
        <f t="shared" si="23"/>
        <v>274.21093148575829</v>
      </c>
      <c r="W129">
        <f>P129*Calculations!$AA$8</f>
        <v>0</v>
      </c>
      <c r="X129">
        <f>R129*Calculations!$AB$8</f>
        <v>0</v>
      </c>
      <c r="Y129">
        <f>U129*Calculations!$AC$8</f>
        <v>0</v>
      </c>
      <c r="AC129" s="8">
        <f t="shared" si="24"/>
        <v>0</v>
      </c>
      <c r="AD129" s="6"/>
      <c r="AE129" s="6"/>
      <c r="AF129" s="10">
        <f t="shared" si="25"/>
        <v>0</v>
      </c>
      <c r="AG129" s="11">
        <f t="shared" si="26"/>
        <v>314.21093148575829</v>
      </c>
      <c r="AH129">
        <f>AA129*Calculations!$AA$8</f>
        <v>0</v>
      </c>
      <c r="AI129">
        <f>AC129*Calculations!$AB$8</f>
        <v>0</v>
      </c>
      <c r="AJ129">
        <f>AF129*Calculations!$AC$8</f>
        <v>0</v>
      </c>
    </row>
    <row r="130" spans="7:36" x14ac:dyDescent="0.2">
      <c r="G130" s="8">
        <f t="shared" si="18"/>
        <v>0</v>
      </c>
      <c r="H130" s="6"/>
      <c r="I130" s="6"/>
      <c r="J130" s="10">
        <f t="shared" si="19"/>
        <v>0</v>
      </c>
      <c r="K130" s="11">
        <f t="shared" si="20"/>
        <v>234.21093148575829</v>
      </c>
      <c r="L130">
        <f>E130*Calculations!$AA$8</f>
        <v>0</v>
      </c>
      <c r="M130">
        <f>G130*Calculations!$AB$8</f>
        <v>0</v>
      </c>
      <c r="N130">
        <f>J130*Calculations!$AC$8</f>
        <v>0</v>
      </c>
      <c r="R130" s="8">
        <f t="shared" si="21"/>
        <v>0</v>
      </c>
      <c r="S130" s="6"/>
      <c r="T130" s="6"/>
      <c r="U130" s="10">
        <f t="shared" si="22"/>
        <v>0</v>
      </c>
      <c r="V130" s="11">
        <f t="shared" si="23"/>
        <v>274.21093148575829</v>
      </c>
      <c r="W130">
        <f>P130*Calculations!$AA$8</f>
        <v>0</v>
      </c>
      <c r="X130">
        <f>R130*Calculations!$AB$8</f>
        <v>0</v>
      </c>
      <c r="Y130">
        <f>U130*Calculations!$AC$8</f>
        <v>0</v>
      </c>
      <c r="AC130" s="8">
        <f t="shared" si="24"/>
        <v>0</v>
      </c>
      <c r="AD130" s="6"/>
      <c r="AE130" s="6"/>
      <c r="AF130" s="10">
        <f t="shared" si="25"/>
        <v>0</v>
      </c>
      <c r="AG130" s="11">
        <f t="shared" si="26"/>
        <v>314.21093148575829</v>
      </c>
      <c r="AH130">
        <f>AA130*Calculations!$AA$8</f>
        <v>0</v>
      </c>
      <c r="AI130">
        <f>AC130*Calculations!$AB$8</f>
        <v>0</v>
      </c>
      <c r="AJ130">
        <f>AF130*Calculations!$AC$8</f>
        <v>0</v>
      </c>
    </row>
    <row r="131" spans="7:36" x14ac:dyDescent="0.2">
      <c r="G131" s="8">
        <f t="shared" si="18"/>
        <v>0</v>
      </c>
      <c r="H131" s="6"/>
      <c r="I131" s="6"/>
      <c r="J131" s="10">
        <f t="shared" si="19"/>
        <v>0</v>
      </c>
      <c r="K131" s="11">
        <f t="shared" si="20"/>
        <v>234.21093148575829</v>
      </c>
      <c r="L131">
        <f>E131*Calculations!$AA$8</f>
        <v>0</v>
      </c>
      <c r="M131">
        <f>G131*Calculations!$AB$8</f>
        <v>0</v>
      </c>
      <c r="N131">
        <f>J131*Calculations!$AC$8</f>
        <v>0</v>
      </c>
      <c r="R131" s="8">
        <f t="shared" si="21"/>
        <v>0</v>
      </c>
      <c r="S131" s="6"/>
      <c r="T131" s="6"/>
      <c r="U131" s="10">
        <f t="shared" si="22"/>
        <v>0</v>
      </c>
      <c r="V131" s="11">
        <f t="shared" si="23"/>
        <v>274.21093148575829</v>
      </c>
      <c r="W131">
        <f>P131*Calculations!$AA$8</f>
        <v>0</v>
      </c>
      <c r="X131">
        <f>R131*Calculations!$AB$8</f>
        <v>0</v>
      </c>
      <c r="Y131">
        <f>U131*Calculations!$AC$8</f>
        <v>0</v>
      </c>
      <c r="AC131" s="8">
        <f t="shared" si="24"/>
        <v>0</v>
      </c>
      <c r="AD131" s="6"/>
      <c r="AE131" s="6"/>
      <c r="AF131" s="10">
        <f t="shared" si="25"/>
        <v>0</v>
      </c>
      <c r="AG131" s="11">
        <f t="shared" si="26"/>
        <v>314.21093148575829</v>
      </c>
      <c r="AH131">
        <f>AA131*Calculations!$AA$8</f>
        <v>0</v>
      </c>
      <c r="AI131">
        <f>AC131*Calculations!$AB$8</f>
        <v>0</v>
      </c>
      <c r="AJ131">
        <f>AF131*Calculations!$AC$8</f>
        <v>0</v>
      </c>
    </row>
    <row r="132" spans="7:36" x14ac:dyDescent="0.2">
      <c r="G132" s="8">
        <f t="shared" si="18"/>
        <v>0</v>
      </c>
      <c r="H132" s="6"/>
      <c r="I132" s="6"/>
      <c r="J132" s="10">
        <f t="shared" si="19"/>
        <v>0</v>
      </c>
      <c r="K132" s="11">
        <f t="shared" si="20"/>
        <v>234.21093148575829</v>
      </c>
      <c r="L132">
        <f>E132*Calculations!$AA$8</f>
        <v>0</v>
      </c>
      <c r="M132">
        <f>G132*Calculations!$AB$8</f>
        <v>0</v>
      </c>
      <c r="N132">
        <f>J132*Calculations!$AC$8</f>
        <v>0</v>
      </c>
      <c r="R132" s="8">
        <f t="shared" si="21"/>
        <v>0</v>
      </c>
      <c r="S132" s="6"/>
      <c r="T132" s="6"/>
      <c r="U132" s="10">
        <f t="shared" si="22"/>
        <v>0</v>
      </c>
      <c r="V132" s="11">
        <f t="shared" si="23"/>
        <v>274.21093148575829</v>
      </c>
      <c r="W132">
        <f>P132*Calculations!$AA$8</f>
        <v>0</v>
      </c>
      <c r="X132">
        <f>R132*Calculations!$AB$8</f>
        <v>0</v>
      </c>
      <c r="Y132">
        <f>U132*Calculations!$AC$8</f>
        <v>0</v>
      </c>
      <c r="AC132" s="8">
        <f t="shared" si="24"/>
        <v>0</v>
      </c>
      <c r="AD132" s="6"/>
      <c r="AE132" s="6"/>
      <c r="AF132" s="10">
        <f t="shared" si="25"/>
        <v>0</v>
      </c>
      <c r="AG132" s="11">
        <f t="shared" si="26"/>
        <v>314.21093148575829</v>
      </c>
      <c r="AH132">
        <f>AA132*Calculations!$AA$8</f>
        <v>0</v>
      </c>
      <c r="AI132">
        <f>AC132*Calculations!$AB$8</f>
        <v>0</v>
      </c>
      <c r="AJ132">
        <f>AF132*Calculations!$AC$8</f>
        <v>0</v>
      </c>
    </row>
    <row r="133" spans="7:36" x14ac:dyDescent="0.2">
      <c r="G133" s="8">
        <f t="shared" si="18"/>
        <v>0</v>
      </c>
      <c r="H133" s="6"/>
      <c r="I133" s="6"/>
      <c r="J133" s="10">
        <f t="shared" si="19"/>
        <v>0</v>
      </c>
      <c r="K133" s="11">
        <f t="shared" si="20"/>
        <v>234.21093148575829</v>
      </c>
      <c r="L133">
        <f>E133*Calculations!$AA$8</f>
        <v>0</v>
      </c>
      <c r="M133">
        <f>G133*Calculations!$AB$8</f>
        <v>0</v>
      </c>
      <c r="N133">
        <f>J133*Calculations!$AC$8</f>
        <v>0</v>
      </c>
      <c r="R133" s="8">
        <f t="shared" si="21"/>
        <v>0</v>
      </c>
      <c r="S133" s="6"/>
      <c r="T133" s="6"/>
      <c r="U133" s="10">
        <f t="shared" si="22"/>
        <v>0</v>
      </c>
      <c r="V133" s="11">
        <f t="shared" si="23"/>
        <v>274.21093148575829</v>
      </c>
      <c r="W133">
        <f>P133*Calculations!$AA$8</f>
        <v>0</v>
      </c>
      <c r="X133">
        <f>R133*Calculations!$AB$8</f>
        <v>0</v>
      </c>
      <c r="Y133">
        <f>U133*Calculations!$AC$8</f>
        <v>0</v>
      </c>
      <c r="AC133" s="8">
        <f t="shared" si="24"/>
        <v>0</v>
      </c>
      <c r="AD133" s="6"/>
      <c r="AE133" s="6"/>
      <c r="AF133" s="10">
        <f t="shared" si="25"/>
        <v>0</v>
      </c>
      <c r="AG133" s="11">
        <f t="shared" si="26"/>
        <v>314.21093148575829</v>
      </c>
      <c r="AH133">
        <f>AA133*Calculations!$AA$8</f>
        <v>0</v>
      </c>
      <c r="AI133">
        <f>AC133*Calculations!$AB$8</f>
        <v>0</v>
      </c>
      <c r="AJ133">
        <f>AF133*Calculations!$AC$8</f>
        <v>0</v>
      </c>
    </row>
    <row r="134" spans="7:36" x14ac:dyDescent="0.2">
      <c r="G134" s="8">
        <f t="shared" si="18"/>
        <v>0</v>
      </c>
      <c r="H134" s="6"/>
      <c r="I134" s="6"/>
      <c r="J134" s="10">
        <f t="shared" si="19"/>
        <v>0</v>
      </c>
      <c r="K134" s="11">
        <f t="shared" si="20"/>
        <v>234.21093148575829</v>
      </c>
      <c r="L134">
        <f>E134*Calculations!$AA$8</f>
        <v>0</v>
      </c>
      <c r="M134">
        <f>G134*Calculations!$AB$8</f>
        <v>0</v>
      </c>
      <c r="N134">
        <f>J134*Calculations!$AC$8</f>
        <v>0</v>
      </c>
      <c r="R134" s="8">
        <f t="shared" si="21"/>
        <v>0</v>
      </c>
      <c r="S134" s="6"/>
      <c r="T134" s="6"/>
      <c r="U134" s="10">
        <f t="shared" si="22"/>
        <v>0</v>
      </c>
      <c r="V134" s="11">
        <f t="shared" si="23"/>
        <v>274.21093148575829</v>
      </c>
      <c r="W134">
        <f>P134*Calculations!$AA$8</f>
        <v>0</v>
      </c>
      <c r="X134">
        <f>R134*Calculations!$AB$8</f>
        <v>0</v>
      </c>
      <c r="Y134">
        <f>U134*Calculations!$AC$8</f>
        <v>0</v>
      </c>
      <c r="AC134" s="8">
        <f t="shared" si="24"/>
        <v>0</v>
      </c>
      <c r="AD134" s="6"/>
      <c r="AE134" s="6"/>
      <c r="AF134" s="10">
        <f t="shared" si="25"/>
        <v>0</v>
      </c>
      <c r="AG134" s="11">
        <f t="shared" si="26"/>
        <v>314.21093148575829</v>
      </c>
      <c r="AH134">
        <f>AA134*Calculations!$AA$8</f>
        <v>0</v>
      </c>
      <c r="AI134">
        <f>AC134*Calculations!$AB$8</f>
        <v>0</v>
      </c>
      <c r="AJ134">
        <f>AF134*Calculations!$AC$8</f>
        <v>0</v>
      </c>
    </row>
    <row r="135" spans="7:36" x14ac:dyDescent="0.2">
      <c r="G135" s="8">
        <f t="shared" si="18"/>
        <v>0</v>
      </c>
      <c r="H135" s="6"/>
      <c r="I135" s="6"/>
      <c r="J135" s="10">
        <f t="shared" si="19"/>
        <v>0</v>
      </c>
      <c r="K135" s="11">
        <f t="shared" si="20"/>
        <v>234.21093148575829</v>
      </c>
      <c r="L135">
        <f>E135*Calculations!$AA$8</f>
        <v>0</v>
      </c>
      <c r="M135">
        <f>G135*Calculations!$AB$8</f>
        <v>0</v>
      </c>
      <c r="N135">
        <f>J135*Calculations!$AC$8</f>
        <v>0</v>
      </c>
      <c r="R135" s="8">
        <f t="shared" si="21"/>
        <v>0</v>
      </c>
      <c r="S135" s="6"/>
      <c r="T135" s="6"/>
      <c r="U135" s="10">
        <f t="shared" si="22"/>
        <v>0</v>
      </c>
      <c r="V135" s="11">
        <f t="shared" si="23"/>
        <v>274.21093148575829</v>
      </c>
      <c r="W135">
        <f>P135*Calculations!$AA$8</f>
        <v>0</v>
      </c>
      <c r="X135">
        <f>R135*Calculations!$AB$8</f>
        <v>0</v>
      </c>
      <c r="Y135">
        <f>U135*Calculations!$AC$8</f>
        <v>0</v>
      </c>
      <c r="AC135" s="8">
        <f t="shared" si="24"/>
        <v>0</v>
      </c>
      <c r="AD135" s="6"/>
      <c r="AE135" s="6"/>
      <c r="AF135" s="10">
        <f t="shared" si="25"/>
        <v>0</v>
      </c>
      <c r="AG135" s="11">
        <f t="shared" si="26"/>
        <v>314.21093148575829</v>
      </c>
      <c r="AH135">
        <f>AA135*Calculations!$AA$8</f>
        <v>0</v>
      </c>
      <c r="AI135">
        <f>AC135*Calculations!$AB$8</f>
        <v>0</v>
      </c>
      <c r="AJ135">
        <f>AF135*Calculations!$AC$8</f>
        <v>0</v>
      </c>
    </row>
    <row r="136" spans="7:36" x14ac:dyDescent="0.2">
      <c r="G136" s="8">
        <f t="shared" si="18"/>
        <v>0</v>
      </c>
      <c r="H136" s="6"/>
      <c r="I136" s="6"/>
      <c r="J136" s="10">
        <f t="shared" si="19"/>
        <v>0</v>
      </c>
      <c r="K136" s="11">
        <f t="shared" si="20"/>
        <v>234.21093148575829</v>
      </c>
      <c r="L136">
        <f>E136*Calculations!$AA$8</f>
        <v>0</v>
      </c>
      <c r="M136">
        <f>G136*Calculations!$AB$8</f>
        <v>0</v>
      </c>
      <c r="N136">
        <f>J136*Calculations!$AC$8</f>
        <v>0</v>
      </c>
      <c r="R136" s="8">
        <f t="shared" si="21"/>
        <v>0</v>
      </c>
      <c r="S136" s="6"/>
      <c r="T136" s="6"/>
      <c r="U136" s="10">
        <f t="shared" si="22"/>
        <v>0</v>
      </c>
      <c r="V136" s="11">
        <f t="shared" si="23"/>
        <v>274.21093148575829</v>
      </c>
      <c r="W136">
        <f>P136*Calculations!$AA$8</f>
        <v>0</v>
      </c>
      <c r="X136">
        <f>R136*Calculations!$AB$8</f>
        <v>0</v>
      </c>
      <c r="Y136">
        <f>U136*Calculations!$AC$8</f>
        <v>0</v>
      </c>
      <c r="AC136" s="8">
        <f t="shared" si="24"/>
        <v>0</v>
      </c>
      <c r="AD136" s="6"/>
      <c r="AE136" s="6"/>
      <c r="AF136" s="10">
        <f t="shared" si="25"/>
        <v>0</v>
      </c>
      <c r="AG136" s="11">
        <f t="shared" si="26"/>
        <v>314.21093148575829</v>
      </c>
      <c r="AH136">
        <f>AA136*Calculations!$AA$8</f>
        <v>0</v>
      </c>
      <c r="AI136">
        <f>AC136*Calculations!$AB$8</f>
        <v>0</v>
      </c>
      <c r="AJ136">
        <f>AF136*Calculations!$AC$8</f>
        <v>0</v>
      </c>
    </row>
    <row r="137" spans="7:36" x14ac:dyDescent="0.2">
      <c r="G137" s="8">
        <f t="shared" si="18"/>
        <v>0</v>
      </c>
      <c r="H137" s="6"/>
      <c r="I137" s="6"/>
      <c r="J137" s="10">
        <f t="shared" si="19"/>
        <v>0</v>
      </c>
      <c r="K137" s="11">
        <f t="shared" si="20"/>
        <v>234.21093148575829</v>
      </c>
      <c r="L137">
        <f>E137*Calculations!$AA$8</f>
        <v>0</v>
      </c>
      <c r="M137">
        <f>G137*Calculations!$AB$8</f>
        <v>0</v>
      </c>
      <c r="N137">
        <f>J137*Calculations!$AC$8</f>
        <v>0</v>
      </c>
      <c r="R137" s="8">
        <f t="shared" si="21"/>
        <v>0</v>
      </c>
      <c r="S137" s="6"/>
      <c r="T137" s="6"/>
      <c r="U137" s="10">
        <f t="shared" si="22"/>
        <v>0</v>
      </c>
      <c r="V137" s="11">
        <f t="shared" si="23"/>
        <v>274.21093148575829</v>
      </c>
      <c r="W137">
        <f>P137*Calculations!$AA$8</f>
        <v>0</v>
      </c>
      <c r="X137">
        <f>R137*Calculations!$AB$8</f>
        <v>0</v>
      </c>
      <c r="Y137">
        <f>U137*Calculations!$AC$8</f>
        <v>0</v>
      </c>
      <c r="AC137" s="8">
        <f t="shared" si="24"/>
        <v>0</v>
      </c>
      <c r="AD137" s="6"/>
      <c r="AE137" s="6"/>
      <c r="AF137" s="10">
        <f t="shared" si="25"/>
        <v>0</v>
      </c>
      <c r="AG137" s="11">
        <f t="shared" si="26"/>
        <v>314.21093148575829</v>
      </c>
      <c r="AH137">
        <f>AA137*Calculations!$AA$8</f>
        <v>0</v>
      </c>
      <c r="AI137">
        <f>AC137*Calculations!$AB$8</f>
        <v>0</v>
      </c>
      <c r="AJ137">
        <f>AF137*Calculations!$AC$8</f>
        <v>0</v>
      </c>
    </row>
    <row r="138" spans="7:36" x14ac:dyDescent="0.2">
      <c r="G138" s="8">
        <f t="shared" si="18"/>
        <v>0</v>
      </c>
      <c r="H138" s="6"/>
      <c r="I138" s="6"/>
      <c r="J138" s="10">
        <f t="shared" si="19"/>
        <v>0</v>
      </c>
      <c r="K138" s="11">
        <f t="shared" si="20"/>
        <v>234.21093148575829</v>
      </c>
      <c r="L138">
        <f>E138*Calculations!$AA$8</f>
        <v>0</v>
      </c>
      <c r="M138">
        <f>G138*Calculations!$AB$8</f>
        <v>0</v>
      </c>
      <c r="N138">
        <f>J138*Calculations!$AC$8</f>
        <v>0</v>
      </c>
      <c r="R138" s="8">
        <f t="shared" si="21"/>
        <v>0</v>
      </c>
      <c r="S138" s="6"/>
      <c r="T138" s="6"/>
      <c r="U138" s="10">
        <f t="shared" si="22"/>
        <v>0</v>
      </c>
      <c r="V138" s="11">
        <f t="shared" si="23"/>
        <v>274.21093148575829</v>
      </c>
      <c r="W138">
        <f>P138*Calculations!$AA$8</f>
        <v>0</v>
      </c>
      <c r="X138">
        <f>R138*Calculations!$AB$8</f>
        <v>0</v>
      </c>
      <c r="Y138">
        <f>U138*Calculations!$AC$8</f>
        <v>0</v>
      </c>
      <c r="AC138" s="8">
        <f t="shared" si="24"/>
        <v>0</v>
      </c>
      <c r="AD138" s="6"/>
      <c r="AE138" s="6"/>
      <c r="AF138" s="10">
        <f t="shared" si="25"/>
        <v>0</v>
      </c>
      <c r="AG138" s="11">
        <f t="shared" si="26"/>
        <v>314.21093148575829</v>
      </c>
      <c r="AH138">
        <f>AA138*Calculations!$AA$8</f>
        <v>0</v>
      </c>
      <c r="AI138">
        <f>AC138*Calculations!$AB$8</f>
        <v>0</v>
      </c>
      <c r="AJ138">
        <f>AF138*Calculations!$AC$8</f>
        <v>0</v>
      </c>
    </row>
    <row r="139" spans="7:36" x14ac:dyDescent="0.2">
      <c r="G139" s="8">
        <f t="shared" si="18"/>
        <v>0</v>
      </c>
      <c r="H139" s="6"/>
      <c r="I139" s="6"/>
      <c r="J139" s="10">
        <f t="shared" si="19"/>
        <v>0</v>
      </c>
      <c r="K139" s="11">
        <f t="shared" si="20"/>
        <v>234.21093148575829</v>
      </c>
      <c r="L139">
        <f>E139*Calculations!$AA$8</f>
        <v>0</v>
      </c>
      <c r="M139">
        <f>G139*Calculations!$AB$8</f>
        <v>0</v>
      </c>
      <c r="N139">
        <f>J139*Calculations!$AC$8</f>
        <v>0</v>
      </c>
      <c r="R139" s="8">
        <f t="shared" si="21"/>
        <v>0</v>
      </c>
      <c r="S139" s="6"/>
      <c r="T139" s="6"/>
      <c r="U139" s="10">
        <f t="shared" si="22"/>
        <v>0</v>
      </c>
      <c r="V139" s="11">
        <f t="shared" si="23"/>
        <v>274.21093148575829</v>
      </c>
      <c r="W139">
        <f>P139*Calculations!$AA$8</f>
        <v>0</v>
      </c>
      <c r="X139">
        <f>R139*Calculations!$AB$8</f>
        <v>0</v>
      </c>
      <c r="Y139">
        <f>U139*Calculations!$AC$8</f>
        <v>0</v>
      </c>
      <c r="AC139" s="8">
        <f t="shared" si="24"/>
        <v>0</v>
      </c>
      <c r="AD139" s="6"/>
      <c r="AE139" s="6"/>
      <c r="AF139" s="10">
        <f t="shared" si="25"/>
        <v>0</v>
      </c>
      <c r="AG139" s="11">
        <f t="shared" si="26"/>
        <v>314.21093148575829</v>
      </c>
      <c r="AH139">
        <f>AA139*Calculations!$AA$8</f>
        <v>0</v>
      </c>
      <c r="AI139">
        <f>AC139*Calculations!$AB$8</f>
        <v>0</v>
      </c>
      <c r="AJ139">
        <f>AF139*Calculations!$AC$8</f>
        <v>0</v>
      </c>
    </row>
    <row r="140" spans="7:36" x14ac:dyDescent="0.2">
      <c r="G140" s="8">
        <f t="shared" si="18"/>
        <v>0</v>
      </c>
      <c r="H140" s="6"/>
      <c r="I140" s="6"/>
      <c r="J140" s="10">
        <f t="shared" si="19"/>
        <v>0</v>
      </c>
      <c r="K140" s="11">
        <f t="shared" si="20"/>
        <v>234.21093148575829</v>
      </c>
      <c r="L140">
        <f>E140*Calculations!$AA$8</f>
        <v>0</v>
      </c>
      <c r="M140">
        <f>G140*Calculations!$AB$8</f>
        <v>0</v>
      </c>
      <c r="N140">
        <f>J140*Calculations!$AC$8</f>
        <v>0</v>
      </c>
      <c r="R140" s="8">
        <f t="shared" si="21"/>
        <v>0</v>
      </c>
      <c r="S140" s="6"/>
      <c r="T140" s="6"/>
      <c r="U140" s="10">
        <f t="shared" si="22"/>
        <v>0</v>
      </c>
      <c r="V140" s="11">
        <f t="shared" si="23"/>
        <v>274.21093148575829</v>
      </c>
      <c r="W140">
        <f>P140*Calculations!$AA$8</f>
        <v>0</v>
      </c>
      <c r="X140">
        <f>R140*Calculations!$AB$8</f>
        <v>0</v>
      </c>
      <c r="Y140">
        <f>U140*Calculations!$AC$8</f>
        <v>0</v>
      </c>
      <c r="AC140" s="8">
        <f t="shared" si="24"/>
        <v>0</v>
      </c>
      <c r="AD140" s="6"/>
      <c r="AE140" s="6"/>
      <c r="AF140" s="10">
        <f t="shared" si="25"/>
        <v>0</v>
      </c>
      <c r="AG140" s="11">
        <f t="shared" si="26"/>
        <v>314.21093148575829</v>
      </c>
      <c r="AH140">
        <f>AA140*Calculations!$AA$8</f>
        <v>0</v>
      </c>
      <c r="AI140">
        <f>AC140*Calculations!$AB$8</f>
        <v>0</v>
      </c>
      <c r="AJ140">
        <f>AF140*Calculations!$AC$8</f>
        <v>0</v>
      </c>
    </row>
    <row r="141" spans="7:36" x14ac:dyDescent="0.2">
      <c r="G141" s="8">
        <f t="shared" si="18"/>
        <v>0</v>
      </c>
      <c r="H141" s="6"/>
      <c r="I141" s="6"/>
      <c r="J141" s="10">
        <f t="shared" si="19"/>
        <v>0</v>
      </c>
      <c r="K141" s="11">
        <f t="shared" si="20"/>
        <v>234.21093148575829</v>
      </c>
      <c r="L141">
        <f>E141*Calculations!$AA$8</f>
        <v>0</v>
      </c>
      <c r="M141">
        <f>G141*Calculations!$AB$8</f>
        <v>0</v>
      </c>
      <c r="N141">
        <f>J141*Calculations!$AC$8</f>
        <v>0</v>
      </c>
      <c r="R141" s="8">
        <f t="shared" si="21"/>
        <v>0</v>
      </c>
      <c r="S141" s="6"/>
      <c r="T141" s="6"/>
      <c r="U141" s="10">
        <f t="shared" si="22"/>
        <v>0</v>
      </c>
      <c r="V141" s="11">
        <f t="shared" si="23"/>
        <v>274.21093148575829</v>
      </c>
      <c r="W141">
        <f>P141*Calculations!$AA$8</f>
        <v>0</v>
      </c>
      <c r="X141">
        <f>R141*Calculations!$AB$8</f>
        <v>0</v>
      </c>
      <c r="Y141">
        <f>U141*Calculations!$AC$8</f>
        <v>0</v>
      </c>
      <c r="AC141" s="8">
        <f t="shared" si="24"/>
        <v>0</v>
      </c>
      <c r="AD141" s="6"/>
      <c r="AE141" s="6"/>
      <c r="AF141" s="10">
        <f t="shared" si="25"/>
        <v>0</v>
      </c>
      <c r="AG141" s="11">
        <f t="shared" si="26"/>
        <v>314.21093148575829</v>
      </c>
      <c r="AH141">
        <f>AA141*Calculations!$AA$8</f>
        <v>0</v>
      </c>
      <c r="AI141">
        <f>AC141*Calculations!$AB$8</f>
        <v>0</v>
      </c>
      <c r="AJ141">
        <f>AF141*Calculations!$AC$8</f>
        <v>0</v>
      </c>
    </row>
    <row r="142" spans="7:36" x14ac:dyDescent="0.2">
      <c r="G142" s="8">
        <f t="shared" si="18"/>
        <v>0</v>
      </c>
      <c r="H142" s="6"/>
      <c r="I142" s="6"/>
      <c r="J142" s="10">
        <f t="shared" si="19"/>
        <v>0</v>
      </c>
      <c r="K142" s="11">
        <f t="shared" si="20"/>
        <v>234.21093148575829</v>
      </c>
      <c r="L142">
        <f>E142*Calculations!$AA$8</f>
        <v>0</v>
      </c>
      <c r="M142">
        <f>G142*Calculations!$AB$8</f>
        <v>0</v>
      </c>
      <c r="N142">
        <f>J142*Calculations!$AC$8</f>
        <v>0</v>
      </c>
      <c r="R142" s="8">
        <f t="shared" si="21"/>
        <v>0</v>
      </c>
      <c r="S142" s="6"/>
      <c r="T142" s="6"/>
      <c r="U142" s="10">
        <f t="shared" si="22"/>
        <v>0</v>
      </c>
      <c r="V142" s="11">
        <f t="shared" si="23"/>
        <v>274.21093148575829</v>
      </c>
      <c r="W142">
        <f>P142*Calculations!$AA$8</f>
        <v>0</v>
      </c>
      <c r="X142">
        <f>R142*Calculations!$AB$8</f>
        <v>0</v>
      </c>
      <c r="Y142">
        <f>U142*Calculations!$AC$8</f>
        <v>0</v>
      </c>
      <c r="AC142" s="8">
        <f t="shared" si="24"/>
        <v>0</v>
      </c>
      <c r="AD142" s="6"/>
      <c r="AE142" s="6"/>
      <c r="AF142" s="10">
        <f t="shared" si="25"/>
        <v>0</v>
      </c>
      <c r="AG142" s="11">
        <f t="shared" si="26"/>
        <v>314.21093148575829</v>
      </c>
      <c r="AH142">
        <f>AA142*Calculations!$AA$8</f>
        <v>0</v>
      </c>
      <c r="AI142">
        <f>AC142*Calculations!$AB$8</f>
        <v>0</v>
      </c>
      <c r="AJ142">
        <f>AF142*Calculations!$AC$8</f>
        <v>0</v>
      </c>
    </row>
    <row r="143" spans="7:36" x14ac:dyDescent="0.2">
      <c r="G143" s="8">
        <f t="shared" si="18"/>
        <v>0</v>
      </c>
      <c r="H143" s="6"/>
      <c r="I143" s="6"/>
      <c r="J143" s="10">
        <f t="shared" si="19"/>
        <v>0</v>
      </c>
      <c r="K143" s="11">
        <f t="shared" si="20"/>
        <v>234.21093148575829</v>
      </c>
      <c r="L143">
        <f>E143*Calculations!$AA$8</f>
        <v>0</v>
      </c>
      <c r="M143">
        <f>G143*Calculations!$AB$8</f>
        <v>0</v>
      </c>
      <c r="N143">
        <f>J143*Calculations!$AC$8</f>
        <v>0</v>
      </c>
      <c r="R143" s="8">
        <f t="shared" si="21"/>
        <v>0</v>
      </c>
      <c r="S143" s="6"/>
      <c r="T143" s="6"/>
      <c r="U143" s="10">
        <f t="shared" si="22"/>
        <v>0</v>
      </c>
      <c r="V143" s="11">
        <f t="shared" si="23"/>
        <v>274.21093148575829</v>
      </c>
      <c r="W143">
        <f>P143*Calculations!$AA$8</f>
        <v>0</v>
      </c>
      <c r="X143">
        <f>R143*Calculations!$AB$8</f>
        <v>0</v>
      </c>
      <c r="Y143">
        <f>U143*Calculations!$AC$8</f>
        <v>0</v>
      </c>
      <c r="AC143" s="8">
        <f t="shared" si="24"/>
        <v>0</v>
      </c>
      <c r="AD143" s="6"/>
      <c r="AE143" s="6"/>
      <c r="AF143" s="10">
        <f t="shared" si="25"/>
        <v>0</v>
      </c>
      <c r="AG143" s="11">
        <f t="shared" si="26"/>
        <v>314.21093148575829</v>
      </c>
      <c r="AH143">
        <f>AA143*Calculations!$AA$8</f>
        <v>0</v>
      </c>
      <c r="AI143">
        <f>AC143*Calculations!$AB$8</f>
        <v>0</v>
      </c>
      <c r="AJ143">
        <f>AF143*Calculations!$AC$8</f>
        <v>0</v>
      </c>
    </row>
    <row r="144" spans="7:36" x14ac:dyDescent="0.2">
      <c r="G144" s="8">
        <f t="shared" si="18"/>
        <v>0</v>
      </c>
      <c r="H144" s="6"/>
      <c r="I144" s="6"/>
      <c r="J144" s="10">
        <f t="shared" si="19"/>
        <v>0</v>
      </c>
      <c r="K144" s="11">
        <f t="shared" si="20"/>
        <v>234.21093148575829</v>
      </c>
      <c r="L144">
        <f>E144*Calculations!$AA$8</f>
        <v>0</v>
      </c>
      <c r="M144">
        <f>G144*Calculations!$AB$8</f>
        <v>0</v>
      </c>
      <c r="N144">
        <f>J144*Calculations!$AC$8</f>
        <v>0</v>
      </c>
      <c r="R144" s="8">
        <f t="shared" si="21"/>
        <v>0</v>
      </c>
      <c r="S144" s="6"/>
      <c r="T144" s="6"/>
      <c r="U144" s="10">
        <f t="shared" si="22"/>
        <v>0</v>
      </c>
      <c r="V144" s="11">
        <f t="shared" si="23"/>
        <v>274.21093148575829</v>
      </c>
      <c r="W144">
        <f>P144*Calculations!$AA$8</f>
        <v>0</v>
      </c>
      <c r="X144">
        <f>R144*Calculations!$AB$8</f>
        <v>0</v>
      </c>
      <c r="Y144">
        <f>U144*Calculations!$AC$8</f>
        <v>0</v>
      </c>
      <c r="AC144" s="8">
        <f t="shared" si="24"/>
        <v>0</v>
      </c>
      <c r="AD144" s="6"/>
      <c r="AE144" s="6"/>
      <c r="AF144" s="10">
        <f t="shared" si="25"/>
        <v>0</v>
      </c>
      <c r="AG144" s="11">
        <f t="shared" si="26"/>
        <v>314.21093148575829</v>
      </c>
      <c r="AH144">
        <f>AA144*Calculations!$AA$8</f>
        <v>0</v>
      </c>
      <c r="AI144">
        <f>AC144*Calculations!$AB$8</f>
        <v>0</v>
      </c>
      <c r="AJ144">
        <f>AF144*Calculations!$AC$8</f>
        <v>0</v>
      </c>
    </row>
    <row r="145" spans="7:36" x14ac:dyDescent="0.2">
      <c r="G145" s="8">
        <f t="shared" si="18"/>
        <v>0</v>
      </c>
      <c r="H145" s="6"/>
      <c r="I145" s="6"/>
      <c r="J145" s="10">
        <f t="shared" si="19"/>
        <v>0</v>
      </c>
      <c r="K145" s="11">
        <f t="shared" si="20"/>
        <v>234.21093148575829</v>
      </c>
      <c r="L145">
        <f>E145*Calculations!$AA$8</f>
        <v>0</v>
      </c>
      <c r="M145">
        <f>G145*Calculations!$AB$8</f>
        <v>0</v>
      </c>
      <c r="N145">
        <f>J145*Calculations!$AC$8</f>
        <v>0</v>
      </c>
      <c r="R145" s="8">
        <f t="shared" si="21"/>
        <v>0</v>
      </c>
      <c r="S145" s="6"/>
      <c r="T145" s="6"/>
      <c r="U145" s="10">
        <f t="shared" si="22"/>
        <v>0</v>
      </c>
      <c r="V145" s="11">
        <f t="shared" si="23"/>
        <v>274.21093148575829</v>
      </c>
      <c r="W145">
        <f>P145*Calculations!$AA$8</f>
        <v>0</v>
      </c>
      <c r="X145">
        <f>R145*Calculations!$AB$8</f>
        <v>0</v>
      </c>
      <c r="Y145">
        <f>U145*Calculations!$AC$8</f>
        <v>0</v>
      </c>
      <c r="AC145" s="8">
        <f t="shared" si="24"/>
        <v>0</v>
      </c>
      <c r="AD145" s="6"/>
      <c r="AE145" s="6"/>
      <c r="AF145" s="10">
        <f t="shared" si="25"/>
        <v>0</v>
      </c>
      <c r="AG145" s="11">
        <f t="shared" si="26"/>
        <v>314.21093148575829</v>
      </c>
      <c r="AH145">
        <f>AA145*Calculations!$AA$8</f>
        <v>0</v>
      </c>
      <c r="AI145">
        <f>AC145*Calculations!$AB$8</f>
        <v>0</v>
      </c>
      <c r="AJ145">
        <f>AF145*Calculations!$AC$8</f>
        <v>0</v>
      </c>
    </row>
    <row r="146" spans="7:36" x14ac:dyDescent="0.2">
      <c r="G146" s="8">
        <f t="shared" si="18"/>
        <v>0</v>
      </c>
      <c r="H146" s="6"/>
      <c r="I146" s="6"/>
      <c r="J146" s="10">
        <f t="shared" si="19"/>
        <v>0</v>
      </c>
      <c r="K146" s="11">
        <f t="shared" si="20"/>
        <v>234.21093148575829</v>
      </c>
      <c r="L146">
        <f>E146*Calculations!$AA$8</f>
        <v>0</v>
      </c>
      <c r="M146">
        <f>G146*Calculations!$AB$8</f>
        <v>0</v>
      </c>
      <c r="N146">
        <f>J146*Calculations!$AC$8</f>
        <v>0</v>
      </c>
      <c r="R146" s="8">
        <f t="shared" si="21"/>
        <v>0</v>
      </c>
      <c r="S146" s="6"/>
      <c r="T146" s="6"/>
      <c r="U146" s="10">
        <f t="shared" si="22"/>
        <v>0</v>
      </c>
      <c r="V146" s="11">
        <f t="shared" si="23"/>
        <v>274.21093148575829</v>
      </c>
      <c r="W146">
        <f>P146*Calculations!$AA$8</f>
        <v>0</v>
      </c>
      <c r="X146">
        <f>R146*Calculations!$AB$8</f>
        <v>0</v>
      </c>
      <c r="Y146">
        <f>U146*Calculations!$AC$8</f>
        <v>0</v>
      </c>
      <c r="AC146" s="8">
        <f t="shared" si="24"/>
        <v>0</v>
      </c>
      <c r="AD146" s="6"/>
      <c r="AE146" s="6"/>
      <c r="AF146" s="10">
        <f t="shared" si="25"/>
        <v>0</v>
      </c>
      <c r="AG146" s="11">
        <f t="shared" si="26"/>
        <v>314.21093148575829</v>
      </c>
      <c r="AH146">
        <f>AA146*Calculations!$AA$8</f>
        <v>0</v>
      </c>
      <c r="AI146">
        <f>AC146*Calculations!$AB$8</f>
        <v>0</v>
      </c>
      <c r="AJ146">
        <f>AF146*Calculations!$AC$8</f>
        <v>0</v>
      </c>
    </row>
    <row r="147" spans="7:36" x14ac:dyDescent="0.2">
      <c r="G147" s="8">
        <f t="shared" si="18"/>
        <v>0</v>
      </c>
      <c r="H147" s="6"/>
      <c r="I147" s="6"/>
      <c r="J147" s="10">
        <f t="shared" si="19"/>
        <v>0</v>
      </c>
      <c r="K147" s="11">
        <f t="shared" si="20"/>
        <v>234.21093148575829</v>
      </c>
      <c r="L147">
        <f>E147*Calculations!$AA$8</f>
        <v>0</v>
      </c>
      <c r="M147">
        <f>G147*Calculations!$AB$8</f>
        <v>0</v>
      </c>
      <c r="N147">
        <f>J147*Calculations!$AC$8</f>
        <v>0</v>
      </c>
      <c r="R147" s="8">
        <f t="shared" si="21"/>
        <v>0</v>
      </c>
      <c r="S147" s="6"/>
      <c r="T147" s="6"/>
      <c r="U147" s="10">
        <f t="shared" si="22"/>
        <v>0</v>
      </c>
      <c r="V147" s="11">
        <f t="shared" si="23"/>
        <v>274.21093148575829</v>
      </c>
      <c r="W147">
        <f>P147*Calculations!$AA$8</f>
        <v>0</v>
      </c>
      <c r="X147">
        <f>R147*Calculations!$AB$8</f>
        <v>0</v>
      </c>
      <c r="Y147">
        <f>U147*Calculations!$AC$8</f>
        <v>0</v>
      </c>
      <c r="AC147" s="8">
        <f t="shared" si="24"/>
        <v>0</v>
      </c>
      <c r="AD147" s="6"/>
      <c r="AE147" s="6"/>
      <c r="AF147" s="10">
        <f t="shared" si="25"/>
        <v>0</v>
      </c>
      <c r="AG147" s="11">
        <f t="shared" si="26"/>
        <v>314.21093148575829</v>
      </c>
      <c r="AH147">
        <f>AA147*Calculations!$AA$8</f>
        <v>0</v>
      </c>
      <c r="AI147">
        <f>AC147*Calculations!$AB$8</f>
        <v>0</v>
      </c>
      <c r="AJ147">
        <f>AF147*Calculations!$AC$8</f>
        <v>0</v>
      </c>
    </row>
    <row r="148" spans="7:36" x14ac:dyDescent="0.2">
      <c r="G148" s="8">
        <f t="shared" si="18"/>
        <v>0</v>
      </c>
      <c r="H148" s="6"/>
      <c r="I148" s="6"/>
      <c r="J148" s="10">
        <f t="shared" si="19"/>
        <v>0</v>
      </c>
      <c r="K148" s="11">
        <f t="shared" si="20"/>
        <v>234.21093148575829</v>
      </c>
      <c r="L148">
        <f>E148*Calculations!$AA$8</f>
        <v>0</v>
      </c>
      <c r="M148">
        <f>G148*Calculations!$AB$8</f>
        <v>0</v>
      </c>
      <c r="N148">
        <f>J148*Calculations!$AC$8</f>
        <v>0</v>
      </c>
      <c r="R148" s="8">
        <f t="shared" si="21"/>
        <v>0</v>
      </c>
      <c r="S148" s="6"/>
      <c r="T148" s="6"/>
      <c r="U148" s="10">
        <f t="shared" si="22"/>
        <v>0</v>
      </c>
      <c r="V148" s="11">
        <f t="shared" si="23"/>
        <v>274.21093148575829</v>
      </c>
      <c r="W148">
        <f>P148*Calculations!$AA$8</f>
        <v>0</v>
      </c>
      <c r="X148">
        <f>R148*Calculations!$AB$8</f>
        <v>0</v>
      </c>
      <c r="Y148">
        <f>U148*Calculations!$AC$8</f>
        <v>0</v>
      </c>
      <c r="AC148" s="8">
        <f t="shared" si="24"/>
        <v>0</v>
      </c>
      <c r="AD148" s="6"/>
      <c r="AE148" s="6"/>
      <c r="AF148" s="10">
        <f t="shared" si="25"/>
        <v>0</v>
      </c>
      <c r="AG148" s="11">
        <f t="shared" si="26"/>
        <v>314.21093148575829</v>
      </c>
      <c r="AH148">
        <f>AA148*Calculations!$AA$8</f>
        <v>0</v>
      </c>
      <c r="AI148">
        <f>AC148*Calculations!$AB$8</f>
        <v>0</v>
      </c>
      <c r="AJ148">
        <f>AF148*Calculations!$AC$8</f>
        <v>0</v>
      </c>
    </row>
    <row r="149" spans="7:36" x14ac:dyDescent="0.2">
      <c r="G149" s="8">
        <f t="shared" si="18"/>
        <v>0</v>
      </c>
      <c r="H149" s="6"/>
      <c r="I149" s="6"/>
      <c r="J149" s="10">
        <f t="shared" si="19"/>
        <v>0</v>
      </c>
      <c r="K149" s="11">
        <f t="shared" si="20"/>
        <v>234.21093148575829</v>
      </c>
      <c r="L149">
        <f>E149*Calculations!$AA$8</f>
        <v>0</v>
      </c>
      <c r="M149">
        <f>G149*Calculations!$AB$8</f>
        <v>0</v>
      </c>
      <c r="N149">
        <f>J149*Calculations!$AC$8</f>
        <v>0</v>
      </c>
      <c r="R149" s="8">
        <f t="shared" si="21"/>
        <v>0</v>
      </c>
      <c r="S149" s="6"/>
      <c r="T149" s="6"/>
      <c r="U149" s="10">
        <f t="shared" si="22"/>
        <v>0</v>
      </c>
      <c r="V149" s="11">
        <f t="shared" si="23"/>
        <v>274.21093148575829</v>
      </c>
      <c r="W149">
        <f>P149*Calculations!$AA$8</f>
        <v>0</v>
      </c>
      <c r="X149">
        <f>R149*Calculations!$AB$8</f>
        <v>0</v>
      </c>
      <c r="Y149">
        <f>U149*Calculations!$AC$8</f>
        <v>0</v>
      </c>
      <c r="AC149" s="8">
        <f t="shared" si="24"/>
        <v>0</v>
      </c>
      <c r="AD149" s="6"/>
      <c r="AE149" s="6"/>
      <c r="AF149" s="10">
        <f t="shared" si="25"/>
        <v>0</v>
      </c>
      <c r="AG149" s="11">
        <f t="shared" si="26"/>
        <v>314.21093148575829</v>
      </c>
      <c r="AH149">
        <f>AA149*Calculations!$AA$8</f>
        <v>0</v>
      </c>
      <c r="AI149">
        <f>AC149*Calculations!$AB$8</f>
        <v>0</v>
      </c>
      <c r="AJ149">
        <f>AF149*Calculations!$AC$8</f>
        <v>0</v>
      </c>
    </row>
    <row r="150" spans="7:36" x14ac:dyDescent="0.2">
      <c r="G150" s="8">
        <f t="shared" si="18"/>
        <v>0</v>
      </c>
      <c r="H150" s="6"/>
      <c r="I150" s="6"/>
      <c r="J150" s="10">
        <f t="shared" si="19"/>
        <v>0</v>
      </c>
      <c r="K150" s="11">
        <f t="shared" si="20"/>
        <v>234.21093148575829</v>
      </c>
      <c r="L150">
        <f>E150*Calculations!$AA$8</f>
        <v>0</v>
      </c>
      <c r="M150">
        <f>G150*Calculations!$AB$8</f>
        <v>0</v>
      </c>
      <c r="N150">
        <f>J150*Calculations!$AC$8</f>
        <v>0</v>
      </c>
      <c r="R150" s="8">
        <f t="shared" si="21"/>
        <v>0</v>
      </c>
      <c r="S150" s="6"/>
      <c r="T150" s="6"/>
      <c r="U150" s="10">
        <f t="shared" si="22"/>
        <v>0</v>
      </c>
      <c r="V150" s="11">
        <f t="shared" si="23"/>
        <v>274.21093148575829</v>
      </c>
      <c r="W150">
        <f>P150*Calculations!$AA$8</f>
        <v>0</v>
      </c>
      <c r="X150">
        <f>R150*Calculations!$AB$8</f>
        <v>0</v>
      </c>
      <c r="Y150">
        <f>U150*Calculations!$AC$8</f>
        <v>0</v>
      </c>
      <c r="AC150" s="8">
        <f t="shared" si="24"/>
        <v>0</v>
      </c>
      <c r="AD150" s="6"/>
      <c r="AE150" s="6"/>
      <c r="AF150" s="10">
        <f t="shared" si="25"/>
        <v>0</v>
      </c>
      <c r="AG150" s="11">
        <f t="shared" si="26"/>
        <v>314.21093148575829</v>
      </c>
      <c r="AH150">
        <f>AA150*Calculations!$AA$8</f>
        <v>0</v>
      </c>
      <c r="AI150">
        <f>AC150*Calculations!$AB$8</f>
        <v>0</v>
      </c>
      <c r="AJ150">
        <f>AF150*Calculations!$AC$8</f>
        <v>0</v>
      </c>
    </row>
    <row r="151" spans="7:36" x14ac:dyDescent="0.2">
      <c r="G151" s="8">
        <f t="shared" si="18"/>
        <v>0</v>
      </c>
      <c r="H151" s="6"/>
      <c r="I151" s="6"/>
      <c r="J151" s="10">
        <f t="shared" si="19"/>
        <v>0</v>
      </c>
      <c r="K151" s="11">
        <f t="shared" si="20"/>
        <v>234.21093148575829</v>
      </c>
      <c r="L151">
        <f>E151*Calculations!$AA$8</f>
        <v>0</v>
      </c>
      <c r="M151">
        <f>G151*Calculations!$AB$8</f>
        <v>0</v>
      </c>
      <c r="N151">
        <f>J151*Calculations!$AC$8</f>
        <v>0</v>
      </c>
      <c r="R151" s="8">
        <f t="shared" si="21"/>
        <v>0</v>
      </c>
      <c r="S151" s="6"/>
      <c r="T151" s="6"/>
      <c r="U151" s="10">
        <f t="shared" si="22"/>
        <v>0</v>
      </c>
      <c r="V151" s="11">
        <f t="shared" si="23"/>
        <v>274.21093148575829</v>
      </c>
      <c r="W151">
        <f>P151*Calculations!$AA$8</f>
        <v>0</v>
      </c>
      <c r="X151">
        <f>R151*Calculations!$AB$8</f>
        <v>0</v>
      </c>
      <c r="Y151">
        <f>U151*Calculations!$AC$8</f>
        <v>0</v>
      </c>
      <c r="AC151" s="8">
        <f t="shared" si="24"/>
        <v>0</v>
      </c>
      <c r="AD151" s="6"/>
      <c r="AE151" s="6"/>
      <c r="AF151" s="10">
        <f t="shared" si="25"/>
        <v>0</v>
      </c>
      <c r="AG151" s="11">
        <f t="shared" si="26"/>
        <v>314.21093148575829</v>
      </c>
      <c r="AH151">
        <f>AA151*Calculations!$AA$8</f>
        <v>0</v>
      </c>
      <c r="AI151">
        <f>AC151*Calculations!$AB$8</f>
        <v>0</v>
      </c>
      <c r="AJ151">
        <f>AF151*Calculations!$AC$8</f>
        <v>0</v>
      </c>
    </row>
    <row r="152" spans="7:36" x14ac:dyDescent="0.2">
      <c r="G152" s="8">
        <f t="shared" si="18"/>
        <v>0</v>
      </c>
      <c r="H152" s="6"/>
      <c r="I152" s="6"/>
      <c r="J152" s="10">
        <f t="shared" si="19"/>
        <v>0</v>
      </c>
      <c r="K152" s="11">
        <f t="shared" si="20"/>
        <v>234.21093148575829</v>
      </c>
      <c r="L152">
        <f>E152*Calculations!$AA$8</f>
        <v>0</v>
      </c>
      <c r="M152">
        <f>G152*Calculations!$AB$8</f>
        <v>0</v>
      </c>
      <c r="N152">
        <f>J152*Calculations!$AC$8</f>
        <v>0</v>
      </c>
      <c r="R152" s="8">
        <f t="shared" si="21"/>
        <v>0</v>
      </c>
      <c r="S152" s="6"/>
      <c r="T152" s="6"/>
      <c r="U152" s="10">
        <f t="shared" si="22"/>
        <v>0</v>
      </c>
      <c r="V152" s="11">
        <f t="shared" si="23"/>
        <v>274.21093148575829</v>
      </c>
      <c r="W152">
        <f>P152*Calculations!$AA$8</f>
        <v>0</v>
      </c>
      <c r="X152">
        <f>R152*Calculations!$AB$8</f>
        <v>0</v>
      </c>
      <c r="Y152">
        <f>U152*Calculations!$AC$8</f>
        <v>0</v>
      </c>
      <c r="AC152" s="8">
        <f t="shared" si="24"/>
        <v>0</v>
      </c>
      <c r="AD152" s="6"/>
      <c r="AE152" s="6"/>
      <c r="AF152" s="10">
        <f t="shared" si="25"/>
        <v>0</v>
      </c>
      <c r="AG152" s="11">
        <f t="shared" si="26"/>
        <v>314.21093148575829</v>
      </c>
      <c r="AH152">
        <f>AA152*Calculations!$AA$8</f>
        <v>0</v>
      </c>
      <c r="AI152">
        <f>AC152*Calculations!$AB$8</f>
        <v>0</v>
      </c>
      <c r="AJ152">
        <f>AF152*Calculations!$AC$8</f>
        <v>0</v>
      </c>
    </row>
    <row r="153" spans="7:36" x14ac:dyDescent="0.2">
      <c r="G153" s="8">
        <f t="shared" si="18"/>
        <v>0</v>
      </c>
      <c r="H153" s="6"/>
      <c r="I153" s="6"/>
      <c r="J153" s="10">
        <f t="shared" si="19"/>
        <v>0</v>
      </c>
      <c r="K153" s="11">
        <f t="shared" si="20"/>
        <v>234.21093148575829</v>
      </c>
      <c r="L153">
        <f>E153*Calculations!$AA$8</f>
        <v>0</v>
      </c>
      <c r="M153">
        <f>G153*Calculations!$AB$8</f>
        <v>0</v>
      </c>
      <c r="N153">
        <f>J153*Calculations!$AC$8</f>
        <v>0</v>
      </c>
      <c r="R153" s="8">
        <f t="shared" si="21"/>
        <v>0</v>
      </c>
      <c r="S153" s="6"/>
      <c r="T153" s="6"/>
      <c r="U153" s="10">
        <f t="shared" si="22"/>
        <v>0</v>
      </c>
      <c r="V153" s="11">
        <f t="shared" si="23"/>
        <v>274.21093148575829</v>
      </c>
      <c r="W153">
        <f>P153*Calculations!$AA$8</f>
        <v>0</v>
      </c>
      <c r="X153">
        <f>R153*Calculations!$AB$8</f>
        <v>0</v>
      </c>
      <c r="Y153">
        <f>U153*Calculations!$AC$8</f>
        <v>0</v>
      </c>
      <c r="AC153" s="8">
        <f t="shared" si="24"/>
        <v>0</v>
      </c>
      <c r="AD153" s="6"/>
      <c r="AE153" s="6"/>
      <c r="AF153" s="10">
        <f t="shared" si="25"/>
        <v>0</v>
      </c>
      <c r="AG153" s="11">
        <f t="shared" si="26"/>
        <v>314.21093148575829</v>
      </c>
      <c r="AH153">
        <f>AA153*Calculations!$AA$8</f>
        <v>0</v>
      </c>
      <c r="AI153">
        <f>AC153*Calculations!$AB$8</f>
        <v>0</v>
      </c>
      <c r="AJ153">
        <f>AF153*Calculations!$AC$8</f>
        <v>0</v>
      </c>
    </row>
    <row r="154" spans="7:36" x14ac:dyDescent="0.2">
      <c r="G154" s="8">
        <f t="shared" si="18"/>
        <v>0</v>
      </c>
      <c r="H154" s="6"/>
      <c r="I154" s="6"/>
      <c r="J154" s="10">
        <f t="shared" si="19"/>
        <v>0</v>
      </c>
      <c r="K154" s="11">
        <f t="shared" si="20"/>
        <v>234.21093148575829</v>
      </c>
      <c r="L154">
        <f>E154*Calculations!$AA$8</f>
        <v>0</v>
      </c>
      <c r="M154">
        <f>G154*Calculations!$AB$8</f>
        <v>0</v>
      </c>
      <c r="N154">
        <f>J154*Calculations!$AC$8</f>
        <v>0</v>
      </c>
      <c r="R154" s="8">
        <f t="shared" si="21"/>
        <v>0</v>
      </c>
      <c r="S154" s="6"/>
      <c r="T154" s="6"/>
      <c r="U154" s="10">
        <f t="shared" si="22"/>
        <v>0</v>
      </c>
      <c r="V154" s="11">
        <f t="shared" si="23"/>
        <v>274.21093148575829</v>
      </c>
      <c r="W154">
        <f>P154*Calculations!$AA$8</f>
        <v>0</v>
      </c>
      <c r="X154">
        <f>R154*Calculations!$AB$8</f>
        <v>0</v>
      </c>
      <c r="Y154">
        <f>U154*Calculations!$AC$8</f>
        <v>0</v>
      </c>
      <c r="AC154" s="8">
        <f t="shared" si="24"/>
        <v>0</v>
      </c>
      <c r="AD154" s="6"/>
      <c r="AE154" s="6"/>
      <c r="AF154" s="10">
        <f t="shared" si="25"/>
        <v>0</v>
      </c>
      <c r="AG154" s="11">
        <f t="shared" si="26"/>
        <v>314.21093148575829</v>
      </c>
      <c r="AH154">
        <f>AA154*Calculations!$AA$8</f>
        <v>0</v>
      </c>
      <c r="AI154">
        <f>AC154*Calculations!$AB$8</f>
        <v>0</v>
      </c>
      <c r="AJ154">
        <f>AF154*Calculations!$AC$8</f>
        <v>0</v>
      </c>
    </row>
    <row r="155" spans="7:36" x14ac:dyDescent="0.2">
      <c r="G155" s="8">
        <f t="shared" si="18"/>
        <v>0</v>
      </c>
      <c r="H155" s="6"/>
      <c r="I155" s="6"/>
      <c r="J155" s="10">
        <f t="shared" si="19"/>
        <v>0</v>
      </c>
      <c r="K155" s="11">
        <f t="shared" si="20"/>
        <v>234.21093148575829</v>
      </c>
      <c r="L155">
        <f>E155*Calculations!$AA$8</f>
        <v>0</v>
      </c>
      <c r="M155">
        <f>G155*Calculations!$AB$8</f>
        <v>0</v>
      </c>
      <c r="N155">
        <f>J155*Calculations!$AC$8</f>
        <v>0</v>
      </c>
      <c r="R155" s="8">
        <f t="shared" si="21"/>
        <v>0</v>
      </c>
      <c r="S155" s="6"/>
      <c r="T155" s="6"/>
      <c r="U155" s="10">
        <f t="shared" si="22"/>
        <v>0</v>
      </c>
      <c r="V155" s="11">
        <f t="shared" si="23"/>
        <v>274.21093148575829</v>
      </c>
      <c r="W155">
        <f>P155*Calculations!$AA$8</f>
        <v>0</v>
      </c>
      <c r="X155">
        <f>R155*Calculations!$AB$8</f>
        <v>0</v>
      </c>
      <c r="Y155">
        <f>U155*Calculations!$AC$8</f>
        <v>0</v>
      </c>
      <c r="AC155" s="8">
        <f t="shared" si="24"/>
        <v>0</v>
      </c>
      <c r="AD155" s="6"/>
      <c r="AE155" s="6"/>
      <c r="AF155" s="10">
        <f t="shared" si="25"/>
        <v>0</v>
      </c>
      <c r="AG155" s="11">
        <f t="shared" si="26"/>
        <v>314.21093148575829</v>
      </c>
      <c r="AH155">
        <f>AA155*Calculations!$AA$8</f>
        <v>0</v>
      </c>
      <c r="AI155">
        <f>AC155*Calculations!$AB$8</f>
        <v>0</v>
      </c>
      <c r="AJ155">
        <f>AF155*Calculations!$AC$8</f>
        <v>0</v>
      </c>
    </row>
    <row r="156" spans="7:36" x14ac:dyDescent="0.2">
      <c r="G156" s="8">
        <f t="shared" si="18"/>
        <v>0</v>
      </c>
      <c r="H156" s="6"/>
      <c r="I156" s="6"/>
      <c r="J156" s="10">
        <f t="shared" si="19"/>
        <v>0</v>
      </c>
      <c r="K156" s="11">
        <f t="shared" si="20"/>
        <v>234.21093148575829</v>
      </c>
      <c r="L156">
        <f>E156*Calculations!$AA$8</f>
        <v>0</v>
      </c>
      <c r="M156">
        <f>G156*Calculations!$AB$8</f>
        <v>0</v>
      </c>
      <c r="N156">
        <f>J156*Calculations!$AC$8</f>
        <v>0</v>
      </c>
      <c r="R156" s="8">
        <f t="shared" si="21"/>
        <v>0</v>
      </c>
      <c r="S156" s="6"/>
      <c r="T156" s="6"/>
      <c r="U156" s="10">
        <f t="shared" si="22"/>
        <v>0</v>
      </c>
      <c r="V156" s="11">
        <f t="shared" si="23"/>
        <v>274.21093148575829</v>
      </c>
      <c r="W156">
        <f>P156*Calculations!$AA$8</f>
        <v>0</v>
      </c>
      <c r="X156">
        <f>R156*Calculations!$AB$8</f>
        <v>0</v>
      </c>
      <c r="Y156">
        <f>U156*Calculations!$AC$8</f>
        <v>0</v>
      </c>
      <c r="AC156" s="8">
        <f t="shared" si="24"/>
        <v>0</v>
      </c>
      <c r="AD156" s="6"/>
      <c r="AE156" s="6"/>
      <c r="AF156" s="10">
        <f t="shared" si="25"/>
        <v>0</v>
      </c>
      <c r="AG156" s="11">
        <f t="shared" si="26"/>
        <v>314.21093148575829</v>
      </c>
      <c r="AH156">
        <f>AA156*Calculations!$AA$8</f>
        <v>0</v>
      </c>
      <c r="AI156">
        <f>AC156*Calculations!$AB$8</f>
        <v>0</v>
      </c>
      <c r="AJ156">
        <f>AF156*Calculations!$AC$8</f>
        <v>0</v>
      </c>
    </row>
    <row r="157" spans="7:36" x14ac:dyDescent="0.2">
      <c r="G157" s="8">
        <f t="shared" si="18"/>
        <v>0</v>
      </c>
      <c r="H157" s="6"/>
      <c r="I157" s="6"/>
      <c r="J157" s="10">
        <f t="shared" si="19"/>
        <v>0</v>
      </c>
      <c r="K157" s="11">
        <f t="shared" si="20"/>
        <v>234.21093148575829</v>
      </c>
      <c r="L157">
        <f>E157*Calculations!$AA$8</f>
        <v>0</v>
      </c>
      <c r="M157">
        <f>G157*Calculations!$AB$8</f>
        <v>0</v>
      </c>
      <c r="N157">
        <f>J157*Calculations!$AC$8</f>
        <v>0</v>
      </c>
      <c r="R157" s="8">
        <f t="shared" si="21"/>
        <v>0</v>
      </c>
      <c r="S157" s="6"/>
      <c r="T157" s="6"/>
      <c r="U157" s="10">
        <f t="shared" si="22"/>
        <v>0</v>
      </c>
      <c r="V157" s="11">
        <f t="shared" si="23"/>
        <v>274.21093148575829</v>
      </c>
      <c r="W157">
        <f>P157*Calculations!$AA$8</f>
        <v>0</v>
      </c>
      <c r="X157">
        <f>R157*Calculations!$AB$8</f>
        <v>0</v>
      </c>
      <c r="Y157">
        <f>U157*Calculations!$AC$8</f>
        <v>0</v>
      </c>
      <c r="AC157" s="8">
        <f t="shared" si="24"/>
        <v>0</v>
      </c>
      <c r="AD157" s="6"/>
      <c r="AE157" s="6"/>
      <c r="AF157" s="10">
        <f t="shared" si="25"/>
        <v>0</v>
      </c>
      <c r="AG157" s="11">
        <f t="shared" si="26"/>
        <v>314.21093148575829</v>
      </c>
      <c r="AH157">
        <f>AA157*Calculations!$AA$8</f>
        <v>0</v>
      </c>
      <c r="AI157">
        <f>AC157*Calculations!$AB$8</f>
        <v>0</v>
      </c>
      <c r="AJ157">
        <f>AF157*Calculations!$AC$8</f>
        <v>0</v>
      </c>
    </row>
    <row r="158" spans="7:36" x14ac:dyDescent="0.2">
      <c r="G158" s="8">
        <f t="shared" si="18"/>
        <v>0</v>
      </c>
      <c r="H158" s="6"/>
      <c r="I158" s="6"/>
      <c r="J158" s="10">
        <f t="shared" si="19"/>
        <v>0</v>
      </c>
      <c r="K158" s="11">
        <f t="shared" si="20"/>
        <v>234.21093148575829</v>
      </c>
      <c r="L158">
        <f>E158*Calculations!$AA$8</f>
        <v>0</v>
      </c>
      <c r="M158">
        <f>G158*Calculations!$AB$8</f>
        <v>0</v>
      </c>
      <c r="N158">
        <f>J158*Calculations!$AC$8</f>
        <v>0</v>
      </c>
      <c r="R158" s="8">
        <f t="shared" si="21"/>
        <v>0</v>
      </c>
      <c r="S158" s="6"/>
      <c r="T158" s="6"/>
      <c r="U158" s="10">
        <f t="shared" si="22"/>
        <v>0</v>
      </c>
      <c r="V158" s="11">
        <f t="shared" si="23"/>
        <v>274.21093148575829</v>
      </c>
      <c r="W158">
        <f>P158*Calculations!$AA$8</f>
        <v>0</v>
      </c>
      <c r="X158">
        <f>R158*Calculations!$AB$8</f>
        <v>0</v>
      </c>
      <c r="Y158">
        <f>U158*Calculations!$AC$8</f>
        <v>0</v>
      </c>
      <c r="AC158" s="8">
        <f t="shared" si="24"/>
        <v>0</v>
      </c>
      <c r="AD158" s="6"/>
      <c r="AE158" s="6"/>
      <c r="AF158" s="10">
        <f t="shared" si="25"/>
        <v>0</v>
      </c>
      <c r="AG158" s="11">
        <f t="shared" si="26"/>
        <v>314.21093148575829</v>
      </c>
      <c r="AH158">
        <f>AA158*Calculations!$AA$8</f>
        <v>0</v>
      </c>
      <c r="AI158">
        <f>AC158*Calculations!$AB$8</f>
        <v>0</v>
      </c>
      <c r="AJ158">
        <f>AF158*Calculations!$AC$8</f>
        <v>0</v>
      </c>
    </row>
    <row r="159" spans="7:36" x14ac:dyDescent="0.2">
      <c r="G159" s="8">
        <f t="shared" si="18"/>
        <v>0</v>
      </c>
      <c r="H159" s="6"/>
      <c r="I159" s="6"/>
      <c r="J159" s="10">
        <f t="shared" si="19"/>
        <v>0</v>
      </c>
      <c r="K159" s="11">
        <f t="shared" si="20"/>
        <v>234.21093148575829</v>
      </c>
      <c r="L159">
        <f>E159*Calculations!$AA$8</f>
        <v>0</v>
      </c>
      <c r="M159">
        <f>G159*Calculations!$AB$8</f>
        <v>0</v>
      </c>
      <c r="N159">
        <f>J159*Calculations!$AC$8</f>
        <v>0</v>
      </c>
      <c r="R159" s="8">
        <f t="shared" si="21"/>
        <v>0</v>
      </c>
      <c r="S159" s="6"/>
      <c r="T159" s="6"/>
      <c r="U159" s="10">
        <f t="shared" si="22"/>
        <v>0</v>
      </c>
      <c r="V159" s="11">
        <f t="shared" si="23"/>
        <v>274.21093148575829</v>
      </c>
      <c r="W159">
        <f>P159*Calculations!$AA$8</f>
        <v>0</v>
      </c>
      <c r="X159">
        <f>R159*Calculations!$AB$8</f>
        <v>0</v>
      </c>
      <c r="Y159">
        <f>U159*Calculations!$AC$8</f>
        <v>0</v>
      </c>
      <c r="AC159" s="8">
        <f t="shared" si="24"/>
        <v>0</v>
      </c>
      <c r="AD159" s="6"/>
      <c r="AE159" s="6"/>
      <c r="AF159" s="10">
        <f t="shared" si="25"/>
        <v>0</v>
      </c>
      <c r="AG159" s="11">
        <f t="shared" si="26"/>
        <v>314.21093148575829</v>
      </c>
      <c r="AH159">
        <f>AA159*Calculations!$AA$8</f>
        <v>0</v>
      </c>
      <c r="AI159">
        <f>AC159*Calculations!$AB$8</f>
        <v>0</v>
      </c>
      <c r="AJ159">
        <f>AF159*Calculations!$AC$8</f>
        <v>0</v>
      </c>
    </row>
    <row r="160" spans="7:36" x14ac:dyDescent="0.2">
      <c r="G160" s="8">
        <f t="shared" si="18"/>
        <v>0</v>
      </c>
      <c r="H160" s="6"/>
      <c r="I160" s="6"/>
      <c r="J160" s="10">
        <f t="shared" si="19"/>
        <v>0</v>
      </c>
      <c r="K160" s="11">
        <f t="shared" si="20"/>
        <v>234.21093148575829</v>
      </c>
      <c r="L160">
        <f>E160*Calculations!$AA$8</f>
        <v>0</v>
      </c>
      <c r="M160">
        <f>G160*Calculations!$AB$8</f>
        <v>0</v>
      </c>
      <c r="N160">
        <f>J160*Calculations!$AC$8</f>
        <v>0</v>
      </c>
      <c r="R160" s="8">
        <f t="shared" si="21"/>
        <v>0</v>
      </c>
      <c r="S160" s="6"/>
      <c r="T160" s="6"/>
      <c r="U160" s="10">
        <f t="shared" si="22"/>
        <v>0</v>
      </c>
      <c r="V160" s="11">
        <f t="shared" si="23"/>
        <v>274.21093148575829</v>
      </c>
      <c r="W160">
        <f>P160*Calculations!$AA$8</f>
        <v>0</v>
      </c>
      <c r="X160">
        <f>R160*Calculations!$AB$8</f>
        <v>0</v>
      </c>
      <c r="Y160">
        <f>U160*Calculations!$AC$8</f>
        <v>0</v>
      </c>
      <c r="AC160" s="8">
        <f t="shared" si="24"/>
        <v>0</v>
      </c>
      <c r="AD160" s="6"/>
      <c r="AE160" s="6"/>
      <c r="AF160" s="10">
        <f t="shared" si="25"/>
        <v>0</v>
      </c>
      <c r="AG160" s="11">
        <f t="shared" si="26"/>
        <v>314.21093148575829</v>
      </c>
      <c r="AH160">
        <f>AA160*Calculations!$AA$8</f>
        <v>0</v>
      </c>
      <c r="AI160">
        <f>AC160*Calculations!$AB$8</f>
        <v>0</v>
      </c>
      <c r="AJ160">
        <f>AF160*Calculations!$AC$8</f>
        <v>0</v>
      </c>
    </row>
    <row r="161" spans="7:36" x14ac:dyDescent="0.2">
      <c r="G161" s="8">
        <f t="shared" si="18"/>
        <v>0</v>
      </c>
      <c r="H161" s="6"/>
      <c r="I161" s="6"/>
      <c r="J161" s="10">
        <f t="shared" si="19"/>
        <v>0</v>
      </c>
      <c r="K161" s="11">
        <f t="shared" si="20"/>
        <v>234.21093148575829</v>
      </c>
      <c r="L161">
        <f>E161*Calculations!$AA$8</f>
        <v>0</v>
      </c>
      <c r="M161">
        <f>G161*Calculations!$AB$8</f>
        <v>0</v>
      </c>
      <c r="N161">
        <f>J161*Calculations!$AC$8</f>
        <v>0</v>
      </c>
      <c r="R161" s="8">
        <f t="shared" si="21"/>
        <v>0</v>
      </c>
      <c r="S161" s="6"/>
      <c r="T161" s="6"/>
      <c r="U161" s="10">
        <f t="shared" si="22"/>
        <v>0</v>
      </c>
      <c r="V161" s="11">
        <f t="shared" si="23"/>
        <v>274.21093148575829</v>
      </c>
      <c r="W161">
        <f>P161*Calculations!$AA$8</f>
        <v>0</v>
      </c>
      <c r="X161">
        <f>R161*Calculations!$AB$8</f>
        <v>0</v>
      </c>
      <c r="Y161">
        <f>U161*Calculations!$AC$8</f>
        <v>0</v>
      </c>
      <c r="AC161" s="8">
        <f t="shared" si="24"/>
        <v>0</v>
      </c>
      <c r="AD161" s="6"/>
      <c r="AE161" s="6"/>
      <c r="AF161" s="10">
        <f t="shared" si="25"/>
        <v>0</v>
      </c>
      <c r="AG161" s="11">
        <f t="shared" si="26"/>
        <v>314.21093148575829</v>
      </c>
      <c r="AH161">
        <f>AA161*Calculations!$AA$8</f>
        <v>0</v>
      </c>
      <c r="AI161">
        <f>AC161*Calculations!$AB$8</f>
        <v>0</v>
      </c>
      <c r="AJ161">
        <f>AF161*Calculations!$AC$8</f>
        <v>0</v>
      </c>
    </row>
    <row r="162" spans="7:36" x14ac:dyDescent="0.2">
      <c r="G162" s="8">
        <f t="shared" si="18"/>
        <v>0</v>
      </c>
      <c r="H162" s="6"/>
      <c r="I162" s="6"/>
      <c r="J162" s="10">
        <f t="shared" si="19"/>
        <v>0</v>
      </c>
      <c r="K162" s="11">
        <f t="shared" si="20"/>
        <v>234.21093148575829</v>
      </c>
      <c r="L162">
        <f>E162*Calculations!$AA$8</f>
        <v>0</v>
      </c>
      <c r="M162">
        <f>G162*Calculations!$AB$8</f>
        <v>0</v>
      </c>
      <c r="N162">
        <f>J162*Calculations!$AC$8</f>
        <v>0</v>
      </c>
      <c r="R162" s="8">
        <f t="shared" si="21"/>
        <v>0</v>
      </c>
      <c r="S162" s="6"/>
      <c r="T162" s="6"/>
      <c r="U162" s="10">
        <f t="shared" si="22"/>
        <v>0</v>
      </c>
      <c r="V162" s="11">
        <f t="shared" si="23"/>
        <v>274.21093148575829</v>
      </c>
      <c r="W162">
        <f>P162*Calculations!$AA$8</f>
        <v>0</v>
      </c>
      <c r="X162">
        <f>R162*Calculations!$AB$8</f>
        <v>0</v>
      </c>
      <c r="Y162">
        <f>U162*Calculations!$AC$8</f>
        <v>0</v>
      </c>
      <c r="AC162" s="8">
        <f t="shared" si="24"/>
        <v>0</v>
      </c>
      <c r="AD162" s="6"/>
      <c r="AE162" s="6"/>
      <c r="AF162" s="10">
        <f t="shared" si="25"/>
        <v>0</v>
      </c>
      <c r="AG162" s="11">
        <f t="shared" si="26"/>
        <v>314.21093148575829</v>
      </c>
      <c r="AH162">
        <f>AA162*Calculations!$AA$8</f>
        <v>0</v>
      </c>
      <c r="AI162">
        <f>AC162*Calculations!$AB$8</f>
        <v>0</v>
      </c>
      <c r="AJ162">
        <f>AF162*Calculations!$AC$8</f>
        <v>0</v>
      </c>
    </row>
    <row r="163" spans="7:36" x14ac:dyDescent="0.2">
      <c r="G163" s="8">
        <f t="shared" si="18"/>
        <v>0</v>
      </c>
      <c r="H163" s="6"/>
      <c r="I163" s="6"/>
      <c r="J163" s="10">
        <f t="shared" si="19"/>
        <v>0</v>
      </c>
      <c r="K163" s="11">
        <f t="shared" si="20"/>
        <v>234.21093148575829</v>
      </c>
      <c r="L163">
        <f>E163*Calculations!$AA$8</f>
        <v>0</v>
      </c>
      <c r="M163">
        <f>G163*Calculations!$AB$8</f>
        <v>0</v>
      </c>
      <c r="N163">
        <f>J163*Calculations!$AC$8</f>
        <v>0</v>
      </c>
      <c r="R163" s="8">
        <f t="shared" si="21"/>
        <v>0</v>
      </c>
      <c r="S163" s="6"/>
      <c r="T163" s="6"/>
      <c r="U163" s="10">
        <f t="shared" si="22"/>
        <v>0</v>
      </c>
      <c r="V163" s="11">
        <f t="shared" si="23"/>
        <v>274.21093148575829</v>
      </c>
      <c r="W163">
        <f>P163*Calculations!$AA$8</f>
        <v>0</v>
      </c>
      <c r="X163">
        <f>R163*Calculations!$AB$8</f>
        <v>0</v>
      </c>
      <c r="Y163">
        <f>U163*Calculations!$AC$8</f>
        <v>0</v>
      </c>
      <c r="AC163" s="8">
        <f t="shared" si="24"/>
        <v>0</v>
      </c>
      <c r="AD163" s="6"/>
      <c r="AE163" s="6"/>
      <c r="AF163" s="10">
        <f t="shared" si="25"/>
        <v>0</v>
      </c>
      <c r="AG163" s="11">
        <f t="shared" si="26"/>
        <v>314.21093148575829</v>
      </c>
      <c r="AH163">
        <f>AA163*Calculations!$AA$8</f>
        <v>0</v>
      </c>
      <c r="AI163">
        <f>AC163*Calculations!$AB$8</f>
        <v>0</v>
      </c>
      <c r="AJ163">
        <f>AF163*Calculations!$AC$8</f>
        <v>0</v>
      </c>
    </row>
    <row r="164" spans="7:36" x14ac:dyDescent="0.2">
      <c r="G164" s="8">
        <f t="shared" si="18"/>
        <v>0</v>
      </c>
      <c r="H164" s="6"/>
      <c r="I164" s="6"/>
      <c r="J164" s="10">
        <f t="shared" si="19"/>
        <v>0</v>
      </c>
      <c r="K164" s="11">
        <f t="shared" si="20"/>
        <v>234.21093148575829</v>
      </c>
      <c r="L164">
        <f>E164*Calculations!$AA$8</f>
        <v>0</v>
      </c>
      <c r="M164">
        <f>G164*Calculations!$AB$8</f>
        <v>0</v>
      </c>
      <c r="N164">
        <f>J164*Calculations!$AC$8</f>
        <v>0</v>
      </c>
      <c r="R164" s="8">
        <f t="shared" si="21"/>
        <v>0</v>
      </c>
      <c r="S164" s="6"/>
      <c r="T164" s="6"/>
      <c r="U164" s="10">
        <f t="shared" si="22"/>
        <v>0</v>
      </c>
      <c r="V164" s="11">
        <f t="shared" si="23"/>
        <v>274.21093148575829</v>
      </c>
      <c r="W164">
        <f>P164*Calculations!$AA$8</f>
        <v>0</v>
      </c>
      <c r="X164">
        <f>R164*Calculations!$AB$8</f>
        <v>0</v>
      </c>
      <c r="Y164">
        <f>U164*Calculations!$AC$8</f>
        <v>0</v>
      </c>
      <c r="AC164" s="8">
        <f t="shared" si="24"/>
        <v>0</v>
      </c>
      <c r="AD164" s="6"/>
      <c r="AE164" s="6"/>
      <c r="AF164" s="10">
        <f t="shared" si="25"/>
        <v>0</v>
      </c>
      <c r="AG164" s="11">
        <f t="shared" si="26"/>
        <v>314.21093148575829</v>
      </c>
      <c r="AH164">
        <f>AA164*Calculations!$AA$8</f>
        <v>0</v>
      </c>
      <c r="AI164">
        <f>AC164*Calculations!$AB$8</f>
        <v>0</v>
      </c>
      <c r="AJ164">
        <f>AF164*Calculations!$AC$8</f>
        <v>0</v>
      </c>
    </row>
    <row r="165" spans="7:36" x14ac:dyDescent="0.2">
      <c r="G165" s="8">
        <f t="shared" si="18"/>
        <v>0</v>
      </c>
      <c r="H165" s="6"/>
      <c r="I165" s="6"/>
      <c r="J165" s="10">
        <f t="shared" si="19"/>
        <v>0</v>
      </c>
      <c r="K165" s="11">
        <f t="shared" si="20"/>
        <v>234.21093148575829</v>
      </c>
      <c r="L165">
        <f>E165*Calculations!$AA$8</f>
        <v>0</v>
      </c>
      <c r="M165">
        <f>G165*Calculations!$AB$8</f>
        <v>0</v>
      </c>
      <c r="N165">
        <f>J165*Calculations!$AC$8</f>
        <v>0</v>
      </c>
      <c r="R165" s="8">
        <f t="shared" si="21"/>
        <v>0</v>
      </c>
      <c r="S165" s="6"/>
      <c r="T165" s="6"/>
      <c r="U165" s="10">
        <f t="shared" si="22"/>
        <v>0</v>
      </c>
      <c r="V165" s="11">
        <f t="shared" si="23"/>
        <v>274.21093148575829</v>
      </c>
      <c r="W165">
        <f>P165*Calculations!$AA$8</f>
        <v>0</v>
      </c>
      <c r="X165">
        <f>R165*Calculations!$AB$8</f>
        <v>0</v>
      </c>
      <c r="Y165">
        <f>U165*Calculations!$AC$8</f>
        <v>0</v>
      </c>
      <c r="AC165" s="8">
        <f t="shared" si="24"/>
        <v>0</v>
      </c>
      <c r="AD165" s="6"/>
      <c r="AE165" s="6"/>
      <c r="AF165" s="10">
        <f t="shared" si="25"/>
        <v>0</v>
      </c>
      <c r="AG165" s="11">
        <f t="shared" si="26"/>
        <v>314.21093148575829</v>
      </c>
      <c r="AH165">
        <f>AA165*Calculations!$AA$8</f>
        <v>0</v>
      </c>
      <c r="AI165">
        <f>AC165*Calculations!$AB$8</f>
        <v>0</v>
      </c>
      <c r="AJ165">
        <f>AF165*Calculations!$AC$8</f>
        <v>0</v>
      </c>
    </row>
    <row r="166" spans="7:36" x14ac:dyDescent="0.2">
      <c r="G166" s="8">
        <f t="shared" si="18"/>
        <v>0</v>
      </c>
      <c r="H166" s="6"/>
      <c r="I166" s="6"/>
      <c r="J166" s="10">
        <f t="shared" si="19"/>
        <v>0</v>
      </c>
      <c r="K166" s="11">
        <f t="shared" si="20"/>
        <v>234.21093148575829</v>
      </c>
      <c r="L166">
        <f>E166*Calculations!$AA$8</f>
        <v>0</v>
      </c>
      <c r="M166">
        <f>G166*Calculations!$AB$8</f>
        <v>0</v>
      </c>
      <c r="N166">
        <f>J166*Calculations!$AC$8</f>
        <v>0</v>
      </c>
      <c r="R166" s="8">
        <f t="shared" si="21"/>
        <v>0</v>
      </c>
      <c r="S166" s="6"/>
      <c r="T166" s="6"/>
      <c r="U166" s="10">
        <f t="shared" si="22"/>
        <v>0</v>
      </c>
      <c r="V166" s="11">
        <f t="shared" si="23"/>
        <v>274.21093148575829</v>
      </c>
      <c r="W166">
        <f>P166*Calculations!$AA$8</f>
        <v>0</v>
      </c>
      <c r="X166">
        <f>R166*Calculations!$AB$8</f>
        <v>0</v>
      </c>
      <c r="Y166">
        <f>U166*Calculations!$AC$8</f>
        <v>0</v>
      </c>
      <c r="AC166" s="8">
        <f t="shared" si="24"/>
        <v>0</v>
      </c>
      <c r="AD166" s="6"/>
      <c r="AE166" s="6"/>
      <c r="AF166" s="10">
        <f t="shared" si="25"/>
        <v>0</v>
      </c>
      <c r="AG166" s="11">
        <f t="shared" si="26"/>
        <v>314.21093148575829</v>
      </c>
      <c r="AH166">
        <f>AA166*Calculations!$AA$8</f>
        <v>0</v>
      </c>
      <c r="AI166">
        <f>AC166*Calculations!$AB$8</f>
        <v>0</v>
      </c>
      <c r="AJ166">
        <f>AF166*Calculations!$AC$8</f>
        <v>0</v>
      </c>
    </row>
    <row r="167" spans="7:36" x14ac:dyDescent="0.2">
      <c r="G167" s="8">
        <f t="shared" si="18"/>
        <v>0</v>
      </c>
      <c r="H167" s="6"/>
      <c r="I167" s="6"/>
      <c r="J167" s="10">
        <f t="shared" si="19"/>
        <v>0</v>
      </c>
      <c r="K167" s="11">
        <f t="shared" si="20"/>
        <v>234.21093148575829</v>
      </c>
      <c r="L167">
        <f>E167*Calculations!$AA$8</f>
        <v>0</v>
      </c>
      <c r="M167">
        <f>G167*Calculations!$AB$8</f>
        <v>0</v>
      </c>
      <c r="N167">
        <f>J167*Calculations!$AC$8</f>
        <v>0</v>
      </c>
      <c r="R167" s="8">
        <f t="shared" si="21"/>
        <v>0</v>
      </c>
      <c r="S167" s="6"/>
      <c r="T167" s="6"/>
      <c r="U167" s="10">
        <f t="shared" si="22"/>
        <v>0</v>
      </c>
      <c r="V167" s="11">
        <f t="shared" si="23"/>
        <v>274.21093148575829</v>
      </c>
      <c r="W167">
        <f>P167*Calculations!$AA$8</f>
        <v>0</v>
      </c>
      <c r="X167">
        <f>R167*Calculations!$AB$8</f>
        <v>0</v>
      </c>
      <c r="Y167">
        <f>U167*Calculations!$AC$8</f>
        <v>0</v>
      </c>
      <c r="AC167" s="8">
        <f t="shared" si="24"/>
        <v>0</v>
      </c>
      <c r="AD167" s="6"/>
      <c r="AE167" s="6"/>
      <c r="AF167" s="10">
        <f t="shared" si="25"/>
        <v>0</v>
      </c>
      <c r="AG167" s="11">
        <f t="shared" si="26"/>
        <v>314.21093148575829</v>
      </c>
      <c r="AH167">
        <f>AA167*Calculations!$AA$8</f>
        <v>0</v>
      </c>
      <c r="AI167">
        <f>AC167*Calculations!$AB$8</f>
        <v>0</v>
      </c>
      <c r="AJ167">
        <f>AF167*Calculations!$AC$8</f>
        <v>0</v>
      </c>
    </row>
    <row r="168" spans="7:36" x14ac:dyDescent="0.2">
      <c r="G168" s="8">
        <f t="shared" si="18"/>
        <v>0</v>
      </c>
      <c r="H168" s="6"/>
      <c r="I168" s="6"/>
      <c r="J168" s="10">
        <f t="shared" si="19"/>
        <v>0</v>
      </c>
      <c r="K168" s="11">
        <f t="shared" si="20"/>
        <v>234.21093148575829</v>
      </c>
      <c r="L168">
        <f>E168*Calculations!$AA$8</f>
        <v>0</v>
      </c>
      <c r="M168">
        <f>G168*Calculations!$AB$8</f>
        <v>0</v>
      </c>
      <c r="N168">
        <f>J168*Calculations!$AC$8</f>
        <v>0</v>
      </c>
      <c r="R168" s="8">
        <f t="shared" si="21"/>
        <v>0</v>
      </c>
      <c r="S168" s="6"/>
      <c r="T168" s="6"/>
      <c r="U168" s="10">
        <f t="shared" si="22"/>
        <v>0</v>
      </c>
      <c r="V168" s="11">
        <f t="shared" si="23"/>
        <v>274.21093148575829</v>
      </c>
      <c r="W168">
        <f>P168*Calculations!$AA$8</f>
        <v>0</v>
      </c>
      <c r="X168">
        <f>R168*Calculations!$AB$8</f>
        <v>0</v>
      </c>
      <c r="Y168">
        <f>U168*Calculations!$AC$8</f>
        <v>0</v>
      </c>
      <c r="AC168" s="8">
        <f t="shared" si="24"/>
        <v>0</v>
      </c>
      <c r="AD168" s="6"/>
      <c r="AE168" s="6"/>
      <c r="AF168" s="10">
        <f t="shared" si="25"/>
        <v>0</v>
      </c>
      <c r="AG168" s="11">
        <f t="shared" si="26"/>
        <v>314.21093148575829</v>
      </c>
      <c r="AH168">
        <f>AA168*Calculations!$AA$8</f>
        <v>0</v>
      </c>
      <c r="AI168">
        <f>AC168*Calculations!$AB$8</f>
        <v>0</v>
      </c>
      <c r="AJ168">
        <f>AF168*Calculations!$AC$8</f>
        <v>0</v>
      </c>
    </row>
    <row r="169" spans="7:36" x14ac:dyDescent="0.2">
      <c r="G169" s="8">
        <f t="shared" si="18"/>
        <v>0</v>
      </c>
      <c r="H169" s="6"/>
      <c r="I169" s="6"/>
      <c r="J169" s="10">
        <f t="shared" si="19"/>
        <v>0</v>
      </c>
      <c r="K169" s="11">
        <f t="shared" si="20"/>
        <v>234.21093148575829</v>
      </c>
      <c r="L169">
        <f>E169*Calculations!$AA$8</f>
        <v>0</v>
      </c>
      <c r="M169">
        <f>G169*Calculations!$AB$8</f>
        <v>0</v>
      </c>
      <c r="N169">
        <f>J169*Calculations!$AC$8</f>
        <v>0</v>
      </c>
      <c r="R169" s="8">
        <f t="shared" si="21"/>
        <v>0</v>
      </c>
      <c r="S169" s="6"/>
      <c r="T169" s="6"/>
      <c r="U169" s="10">
        <f t="shared" si="22"/>
        <v>0</v>
      </c>
      <c r="V169" s="11">
        <f t="shared" si="23"/>
        <v>274.21093148575829</v>
      </c>
      <c r="W169">
        <f>P169*Calculations!$AA$8</f>
        <v>0</v>
      </c>
      <c r="X169">
        <f>R169*Calculations!$AB$8</f>
        <v>0</v>
      </c>
      <c r="Y169">
        <f>U169*Calculations!$AC$8</f>
        <v>0</v>
      </c>
      <c r="AC169" s="8">
        <f t="shared" si="24"/>
        <v>0</v>
      </c>
      <c r="AD169" s="6"/>
      <c r="AE169" s="6"/>
      <c r="AF169" s="10">
        <f t="shared" si="25"/>
        <v>0</v>
      </c>
      <c r="AG169" s="11">
        <f t="shared" si="26"/>
        <v>314.21093148575829</v>
      </c>
      <c r="AH169">
        <f>AA169*Calculations!$AA$8</f>
        <v>0</v>
      </c>
      <c r="AI169">
        <f>AC169*Calculations!$AB$8</f>
        <v>0</v>
      </c>
      <c r="AJ169">
        <f>AF169*Calculations!$AC$8</f>
        <v>0</v>
      </c>
    </row>
    <row r="170" spans="7:36" x14ac:dyDescent="0.2">
      <c r="G170" s="8">
        <f t="shared" si="18"/>
        <v>0</v>
      </c>
      <c r="H170" s="6"/>
      <c r="I170" s="6"/>
      <c r="J170" s="10">
        <f t="shared" si="19"/>
        <v>0</v>
      </c>
      <c r="K170" s="11">
        <f t="shared" si="20"/>
        <v>234.21093148575829</v>
      </c>
      <c r="L170">
        <f>E170*Calculations!$AA$8</f>
        <v>0</v>
      </c>
      <c r="M170">
        <f>G170*Calculations!$AB$8</f>
        <v>0</v>
      </c>
      <c r="N170">
        <f>J170*Calculations!$AC$8</f>
        <v>0</v>
      </c>
      <c r="R170" s="8">
        <f t="shared" si="21"/>
        <v>0</v>
      </c>
      <c r="S170" s="6"/>
      <c r="T170" s="6"/>
      <c r="U170" s="10">
        <f t="shared" si="22"/>
        <v>0</v>
      </c>
      <c r="V170" s="11">
        <f t="shared" si="23"/>
        <v>274.21093148575829</v>
      </c>
      <c r="W170">
        <f>P170*Calculations!$AA$8</f>
        <v>0</v>
      </c>
      <c r="X170">
        <f>R170*Calculations!$AB$8</f>
        <v>0</v>
      </c>
      <c r="Y170">
        <f>U170*Calculations!$AC$8</f>
        <v>0</v>
      </c>
      <c r="AC170" s="8">
        <f t="shared" si="24"/>
        <v>0</v>
      </c>
      <c r="AD170" s="6"/>
      <c r="AE170" s="6"/>
      <c r="AF170" s="10">
        <f t="shared" si="25"/>
        <v>0</v>
      </c>
      <c r="AG170" s="11">
        <f t="shared" si="26"/>
        <v>314.21093148575829</v>
      </c>
      <c r="AH170">
        <f>AA170*Calculations!$AA$8</f>
        <v>0</v>
      </c>
      <c r="AI170">
        <f>AC170*Calculations!$AB$8</f>
        <v>0</v>
      </c>
      <c r="AJ170">
        <f>AF170*Calculations!$AC$8</f>
        <v>0</v>
      </c>
    </row>
    <row r="171" spans="7:36" x14ac:dyDescent="0.2">
      <c r="G171" s="8">
        <f t="shared" si="18"/>
        <v>0</v>
      </c>
      <c r="H171" s="6"/>
      <c r="I171" s="6"/>
      <c r="J171" s="10">
        <f t="shared" si="19"/>
        <v>0</v>
      </c>
      <c r="K171" s="11">
        <f t="shared" si="20"/>
        <v>234.21093148575829</v>
      </c>
      <c r="L171">
        <f>E171*Calculations!$AA$8</f>
        <v>0</v>
      </c>
      <c r="M171">
        <f>G171*Calculations!$AB$8</f>
        <v>0</v>
      </c>
      <c r="N171">
        <f>J171*Calculations!$AC$8</f>
        <v>0</v>
      </c>
      <c r="R171" s="8">
        <f t="shared" si="21"/>
        <v>0</v>
      </c>
      <c r="S171" s="6"/>
      <c r="T171" s="6"/>
      <c r="U171" s="10">
        <f t="shared" si="22"/>
        <v>0</v>
      </c>
      <c r="V171" s="11">
        <f t="shared" si="23"/>
        <v>274.21093148575829</v>
      </c>
      <c r="W171">
        <f>P171*Calculations!$AA$8</f>
        <v>0</v>
      </c>
      <c r="X171">
        <f>R171*Calculations!$AB$8</f>
        <v>0</v>
      </c>
      <c r="Y171">
        <f>U171*Calculations!$AC$8</f>
        <v>0</v>
      </c>
      <c r="AC171" s="8">
        <f t="shared" si="24"/>
        <v>0</v>
      </c>
      <c r="AD171" s="6"/>
      <c r="AE171" s="6"/>
      <c r="AF171" s="10">
        <f t="shared" si="25"/>
        <v>0</v>
      </c>
      <c r="AG171" s="11">
        <f t="shared" si="26"/>
        <v>314.21093148575829</v>
      </c>
      <c r="AH171">
        <f>AA171*Calculations!$AA$8</f>
        <v>0</v>
      </c>
      <c r="AI171">
        <f>AC171*Calculations!$AB$8</f>
        <v>0</v>
      </c>
      <c r="AJ171">
        <f>AF171*Calculations!$AC$8</f>
        <v>0</v>
      </c>
    </row>
    <row r="172" spans="7:36" x14ac:dyDescent="0.2">
      <c r="G172" s="8">
        <f t="shared" si="18"/>
        <v>0</v>
      </c>
      <c r="H172" s="6"/>
      <c r="I172" s="6"/>
      <c r="J172" s="10">
        <f t="shared" si="19"/>
        <v>0</v>
      </c>
      <c r="K172" s="11">
        <f t="shared" si="20"/>
        <v>234.21093148575829</v>
      </c>
      <c r="L172">
        <f>E172*Calculations!$AA$8</f>
        <v>0</v>
      </c>
      <c r="M172">
        <f>G172*Calculations!$AB$8</f>
        <v>0</v>
      </c>
      <c r="N172">
        <f>J172*Calculations!$AC$8</f>
        <v>0</v>
      </c>
      <c r="R172" s="8">
        <f t="shared" si="21"/>
        <v>0</v>
      </c>
      <c r="S172" s="6"/>
      <c r="T172" s="6"/>
      <c r="U172" s="10">
        <f t="shared" si="22"/>
        <v>0</v>
      </c>
      <c r="V172" s="11">
        <f t="shared" si="23"/>
        <v>274.21093148575829</v>
      </c>
      <c r="W172">
        <f>P172*Calculations!$AA$8</f>
        <v>0</v>
      </c>
      <c r="X172">
        <f>R172*Calculations!$AB$8</f>
        <v>0</v>
      </c>
      <c r="Y172">
        <f>U172*Calculations!$AC$8</f>
        <v>0</v>
      </c>
      <c r="AC172" s="8">
        <f t="shared" si="24"/>
        <v>0</v>
      </c>
      <c r="AD172" s="6"/>
      <c r="AE172" s="6"/>
      <c r="AF172" s="10">
        <f t="shared" si="25"/>
        <v>0</v>
      </c>
      <c r="AG172" s="11">
        <f t="shared" si="26"/>
        <v>314.21093148575829</v>
      </c>
      <c r="AH172">
        <f>AA172*Calculations!$AA$8</f>
        <v>0</v>
      </c>
      <c r="AI172">
        <f>AC172*Calculations!$AB$8</f>
        <v>0</v>
      </c>
      <c r="AJ172">
        <f>AF172*Calculations!$AC$8</f>
        <v>0</v>
      </c>
    </row>
    <row r="173" spans="7:36" x14ac:dyDescent="0.2">
      <c r="G173" s="8">
        <f t="shared" si="18"/>
        <v>0</v>
      </c>
      <c r="H173" s="6"/>
      <c r="I173" s="6"/>
      <c r="J173" s="10">
        <f t="shared" si="19"/>
        <v>0</v>
      </c>
      <c r="K173" s="11">
        <f t="shared" si="20"/>
        <v>234.21093148575829</v>
      </c>
      <c r="L173">
        <f>E173*Calculations!$AA$8</f>
        <v>0</v>
      </c>
      <c r="M173">
        <f>G173*Calculations!$AB$8</f>
        <v>0</v>
      </c>
      <c r="N173">
        <f>J173*Calculations!$AC$8</f>
        <v>0</v>
      </c>
      <c r="R173" s="8">
        <f t="shared" si="21"/>
        <v>0</v>
      </c>
      <c r="S173" s="6"/>
      <c r="T173" s="6"/>
      <c r="U173" s="10">
        <f t="shared" si="22"/>
        <v>0</v>
      </c>
      <c r="V173" s="11">
        <f t="shared" si="23"/>
        <v>274.21093148575829</v>
      </c>
      <c r="W173">
        <f>P173*Calculations!$AA$8</f>
        <v>0</v>
      </c>
      <c r="X173">
        <f>R173*Calculations!$AB$8</f>
        <v>0</v>
      </c>
      <c r="Y173">
        <f>U173*Calculations!$AC$8</f>
        <v>0</v>
      </c>
      <c r="AC173" s="8">
        <f t="shared" si="24"/>
        <v>0</v>
      </c>
      <c r="AD173" s="6"/>
      <c r="AE173" s="6"/>
      <c r="AF173" s="10">
        <f t="shared" si="25"/>
        <v>0</v>
      </c>
      <c r="AG173" s="11">
        <f t="shared" si="26"/>
        <v>314.21093148575829</v>
      </c>
      <c r="AH173">
        <f>AA173*Calculations!$AA$8</f>
        <v>0</v>
      </c>
      <c r="AI173">
        <f>AC173*Calculations!$AB$8</f>
        <v>0</v>
      </c>
      <c r="AJ173">
        <f>AF173*Calculations!$AC$8</f>
        <v>0</v>
      </c>
    </row>
    <row r="174" spans="7:36" x14ac:dyDescent="0.2">
      <c r="G174" s="8">
        <f t="shared" si="18"/>
        <v>0</v>
      </c>
      <c r="H174" s="6"/>
      <c r="I174" s="6"/>
      <c r="J174" s="10">
        <f t="shared" si="19"/>
        <v>0</v>
      </c>
      <c r="K174" s="11">
        <f t="shared" si="20"/>
        <v>234.21093148575829</v>
      </c>
      <c r="L174">
        <f>E174*Calculations!$AA$8</f>
        <v>0</v>
      </c>
      <c r="M174">
        <f>G174*Calculations!$AB$8</f>
        <v>0</v>
      </c>
      <c r="N174">
        <f>J174*Calculations!$AC$8</f>
        <v>0</v>
      </c>
      <c r="R174" s="8">
        <f t="shared" si="21"/>
        <v>0</v>
      </c>
      <c r="S174" s="6"/>
      <c r="T174" s="6"/>
      <c r="U174" s="10">
        <f t="shared" si="22"/>
        <v>0</v>
      </c>
      <c r="V174" s="11">
        <f t="shared" si="23"/>
        <v>274.21093148575829</v>
      </c>
      <c r="W174">
        <f>P174*Calculations!$AA$8</f>
        <v>0</v>
      </c>
      <c r="X174">
        <f>R174*Calculations!$AB$8</f>
        <v>0</v>
      </c>
      <c r="Y174">
        <f>U174*Calculations!$AC$8</f>
        <v>0</v>
      </c>
      <c r="AC174" s="8">
        <f t="shared" si="24"/>
        <v>0</v>
      </c>
      <c r="AD174" s="6"/>
      <c r="AE174" s="6"/>
      <c r="AF174" s="10">
        <f t="shared" si="25"/>
        <v>0</v>
      </c>
      <c r="AG174" s="11">
        <f t="shared" si="26"/>
        <v>314.21093148575829</v>
      </c>
      <c r="AH174">
        <f>AA174*Calculations!$AA$8</f>
        <v>0</v>
      </c>
      <c r="AI174">
        <f>AC174*Calculations!$AB$8</f>
        <v>0</v>
      </c>
      <c r="AJ174">
        <f>AF174*Calculations!$AC$8</f>
        <v>0</v>
      </c>
    </row>
    <row r="175" spans="7:36" x14ac:dyDescent="0.2">
      <c r="G175" s="8">
        <f t="shared" si="18"/>
        <v>0</v>
      </c>
      <c r="H175" s="6"/>
      <c r="I175" s="6"/>
      <c r="J175" s="10">
        <f t="shared" si="19"/>
        <v>0</v>
      </c>
      <c r="K175" s="11">
        <f t="shared" si="20"/>
        <v>234.21093148575829</v>
      </c>
      <c r="L175">
        <f>E175*Calculations!$AA$8</f>
        <v>0</v>
      </c>
      <c r="M175">
        <f>G175*Calculations!$AB$8</f>
        <v>0</v>
      </c>
      <c r="N175">
        <f>J175*Calculations!$AC$8</f>
        <v>0</v>
      </c>
      <c r="R175" s="8">
        <f t="shared" si="21"/>
        <v>0</v>
      </c>
      <c r="S175" s="6"/>
      <c r="T175" s="6"/>
      <c r="U175" s="10">
        <f t="shared" si="22"/>
        <v>0</v>
      </c>
      <c r="V175" s="11">
        <f t="shared" si="23"/>
        <v>274.21093148575829</v>
      </c>
      <c r="W175">
        <f>P175*Calculations!$AA$8</f>
        <v>0</v>
      </c>
      <c r="X175">
        <f>R175*Calculations!$AB$8</f>
        <v>0</v>
      </c>
      <c r="Y175">
        <f>U175*Calculations!$AC$8</f>
        <v>0</v>
      </c>
      <c r="AC175" s="8">
        <f t="shared" si="24"/>
        <v>0</v>
      </c>
      <c r="AD175" s="6"/>
      <c r="AE175" s="6"/>
      <c r="AF175" s="10">
        <f t="shared" si="25"/>
        <v>0</v>
      </c>
      <c r="AG175" s="11">
        <f t="shared" si="26"/>
        <v>314.21093148575829</v>
      </c>
      <c r="AH175">
        <f>AA175*Calculations!$AA$8</f>
        <v>0</v>
      </c>
      <c r="AI175">
        <f>AC175*Calculations!$AB$8</f>
        <v>0</v>
      </c>
      <c r="AJ175">
        <f>AF175*Calculations!$AC$8</f>
        <v>0</v>
      </c>
    </row>
    <row r="176" spans="7:36" x14ac:dyDescent="0.2">
      <c r="G176" s="8">
        <f t="shared" si="18"/>
        <v>0</v>
      </c>
      <c r="H176" s="6"/>
      <c r="I176" s="6"/>
      <c r="J176" s="10">
        <f t="shared" si="19"/>
        <v>0</v>
      </c>
      <c r="K176" s="11">
        <f t="shared" si="20"/>
        <v>234.21093148575829</v>
      </c>
      <c r="L176">
        <f>E176*Calculations!$AA$8</f>
        <v>0</v>
      </c>
      <c r="M176">
        <f>G176*Calculations!$AB$8</f>
        <v>0</v>
      </c>
      <c r="N176">
        <f>J176*Calculations!$AC$8</f>
        <v>0</v>
      </c>
      <c r="R176" s="8">
        <f t="shared" si="21"/>
        <v>0</v>
      </c>
      <c r="S176" s="6"/>
      <c r="T176" s="6"/>
      <c r="U176" s="10">
        <f t="shared" si="22"/>
        <v>0</v>
      </c>
      <c r="V176" s="11">
        <f t="shared" si="23"/>
        <v>274.21093148575829</v>
      </c>
      <c r="W176">
        <f>P176*Calculations!$AA$8</f>
        <v>0</v>
      </c>
      <c r="X176">
        <f>R176*Calculations!$AB$8</f>
        <v>0</v>
      </c>
      <c r="Y176">
        <f>U176*Calculations!$AC$8</f>
        <v>0</v>
      </c>
      <c r="AC176" s="8">
        <f t="shared" si="24"/>
        <v>0</v>
      </c>
      <c r="AD176" s="6"/>
      <c r="AE176" s="6"/>
      <c r="AF176" s="10">
        <f t="shared" si="25"/>
        <v>0</v>
      </c>
      <c r="AG176" s="11">
        <f t="shared" si="26"/>
        <v>314.21093148575829</v>
      </c>
      <c r="AH176">
        <f>AA176*Calculations!$AA$8</f>
        <v>0</v>
      </c>
      <c r="AI176">
        <f>AC176*Calculations!$AB$8</f>
        <v>0</v>
      </c>
      <c r="AJ176">
        <f>AF176*Calculations!$AC$8</f>
        <v>0</v>
      </c>
    </row>
    <row r="177" spans="7:36" x14ac:dyDescent="0.2">
      <c r="G177" s="8">
        <f t="shared" si="18"/>
        <v>0</v>
      </c>
      <c r="H177" s="6"/>
      <c r="I177" s="6"/>
      <c r="J177" s="10">
        <f t="shared" si="19"/>
        <v>0</v>
      </c>
      <c r="K177" s="11">
        <f t="shared" si="20"/>
        <v>234.21093148575829</v>
      </c>
      <c r="L177">
        <f>E177*Calculations!$AA$8</f>
        <v>0</v>
      </c>
      <c r="M177">
        <f>G177*Calculations!$AB$8</f>
        <v>0</v>
      </c>
      <c r="N177">
        <f>J177*Calculations!$AC$8</f>
        <v>0</v>
      </c>
      <c r="R177" s="8">
        <f t="shared" si="21"/>
        <v>0</v>
      </c>
      <c r="S177" s="6"/>
      <c r="T177" s="6"/>
      <c r="U177" s="10">
        <f t="shared" si="22"/>
        <v>0</v>
      </c>
      <c r="V177" s="11">
        <f t="shared" si="23"/>
        <v>274.21093148575829</v>
      </c>
      <c r="W177">
        <f>P177*Calculations!$AA$8</f>
        <v>0</v>
      </c>
      <c r="X177">
        <f>R177*Calculations!$AB$8</f>
        <v>0</v>
      </c>
      <c r="Y177">
        <f>U177*Calculations!$AC$8</f>
        <v>0</v>
      </c>
      <c r="AC177" s="8">
        <f t="shared" si="24"/>
        <v>0</v>
      </c>
      <c r="AD177" s="6"/>
      <c r="AE177" s="6"/>
      <c r="AF177" s="10">
        <f t="shared" si="25"/>
        <v>0</v>
      </c>
      <c r="AG177" s="11">
        <f t="shared" si="26"/>
        <v>314.21093148575829</v>
      </c>
      <c r="AH177">
        <f>AA177*Calculations!$AA$8</f>
        <v>0</v>
      </c>
      <c r="AI177">
        <f>AC177*Calculations!$AB$8</f>
        <v>0</v>
      </c>
      <c r="AJ177">
        <f>AF177*Calculations!$AC$8</f>
        <v>0</v>
      </c>
    </row>
    <row r="178" spans="7:36" x14ac:dyDescent="0.2">
      <c r="G178" s="8">
        <f t="shared" si="18"/>
        <v>0</v>
      </c>
      <c r="H178" s="6"/>
      <c r="I178" s="6"/>
      <c r="J178" s="10">
        <f t="shared" si="19"/>
        <v>0</v>
      </c>
      <c r="K178" s="11">
        <f t="shared" si="20"/>
        <v>234.21093148575829</v>
      </c>
      <c r="L178">
        <f>E178*Calculations!$AA$8</f>
        <v>0</v>
      </c>
      <c r="M178">
        <f>G178*Calculations!$AB$8</f>
        <v>0</v>
      </c>
      <c r="N178">
        <f>J178*Calculations!$AC$8</f>
        <v>0</v>
      </c>
      <c r="R178" s="8">
        <f t="shared" si="21"/>
        <v>0</v>
      </c>
      <c r="S178" s="6"/>
      <c r="T178" s="6"/>
      <c r="U178" s="10">
        <f t="shared" si="22"/>
        <v>0</v>
      </c>
      <c r="V178" s="11">
        <f t="shared" si="23"/>
        <v>274.21093148575829</v>
      </c>
      <c r="W178">
        <f>P178*Calculations!$AA$8</f>
        <v>0</v>
      </c>
      <c r="X178">
        <f>R178*Calculations!$AB$8</f>
        <v>0</v>
      </c>
      <c r="Y178">
        <f>U178*Calculations!$AC$8</f>
        <v>0</v>
      </c>
      <c r="AC178" s="8">
        <f t="shared" si="24"/>
        <v>0</v>
      </c>
      <c r="AD178" s="6"/>
      <c r="AE178" s="6"/>
      <c r="AF178" s="10">
        <f t="shared" si="25"/>
        <v>0</v>
      </c>
      <c r="AG178" s="11">
        <f t="shared" si="26"/>
        <v>314.21093148575829</v>
      </c>
      <c r="AH178">
        <f>AA178*Calculations!$AA$8</f>
        <v>0</v>
      </c>
      <c r="AI178">
        <f>AC178*Calculations!$AB$8</f>
        <v>0</v>
      </c>
      <c r="AJ178">
        <f>AF178*Calculations!$AC$8</f>
        <v>0</v>
      </c>
    </row>
    <row r="179" spans="7:36" x14ac:dyDescent="0.2">
      <c r="G179" s="8">
        <f t="shared" si="18"/>
        <v>0</v>
      </c>
      <c r="H179" s="6"/>
      <c r="I179" s="6"/>
      <c r="J179" s="10">
        <f t="shared" si="19"/>
        <v>0</v>
      </c>
      <c r="K179" s="11">
        <f t="shared" si="20"/>
        <v>234.21093148575829</v>
      </c>
      <c r="L179">
        <f>E179*Calculations!$AA$8</f>
        <v>0</v>
      </c>
      <c r="M179">
        <f>G179*Calculations!$AB$8</f>
        <v>0</v>
      </c>
      <c r="N179">
        <f>J179*Calculations!$AC$8</f>
        <v>0</v>
      </c>
      <c r="R179" s="8">
        <f t="shared" si="21"/>
        <v>0</v>
      </c>
      <c r="S179" s="6"/>
      <c r="T179" s="6"/>
      <c r="U179" s="10">
        <f t="shared" si="22"/>
        <v>0</v>
      </c>
      <c r="V179" s="11">
        <f t="shared" si="23"/>
        <v>274.21093148575829</v>
      </c>
      <c r="W179">
        <f>P179*Calculations!$AA$8</f>
        <v>0</v>
      </c>
      <c r="X179">
        <f>R179*Calculations!$AB$8</f>
        <v>0</v>
      </c>
      <c r="Y179">
        <f>U179*Calculations!$AC$8</f>
        <v>0</v>
      </c>
      <c r="AC179" s="8">
        <f t="shared" si="24"/>
        <v>0</v>
      </c>
      <c r="AD179" s="6"/>
      <c r="AE179" s="6"/>
      <c r="AF179" s="10">
        <f t="shared" si="25"/>
        <v>0</v>
      </c>
      <c r="AG179" s="11">
        <f t="shared" si="26"/>
        <v>314.21093148575829</v>
      </c>
      <c r="AH179">
        <f>AA179*Calculations!$AA$8</f>
        <v>0</v>
      </c>
      <c r="AI179">
        <f>AC179*Calculations!$AB$8</f>
        <v>0</v>
      </c>
      <c r="AJ179">
        <f>AF179*Calculations!$AC$8</f>
        <v>0</v>
      </c>
    </row>
    <row r="180" spans="7:36" x14ac:dyDescent="0.2">
      <c r="G180" s="8">
        <f t="shared" si="18"/>
        <v>0</v>
      </c>
      <c r="H180" s="6"/>
      <c r="I180" s="6"/>
      <c r="J180" s="10">
        <f t="shared" si="19"/>
        <v>0</v>
      </c>
      <c r="K180" s="11">
        <f t="shared" si="20"/>
        <v>234.21093148575829</v>
      </c>
      <c r="L180">
        <f>E180*Calculations!$AA$8</f>
        <v>0</v>
      </c>
      <c r="M180">
        <f>G180*Calculations!$AB$8</f>
        <v>0</v>
      </c>
      <c r="N180">
        <f>J180*Calculations!$AC$8</f>
        <v>0</v>
      </c>
      <c r="R180" s="8">
        <f t="shared" si="21"/>
        <v>0</v>
      </c>
      <c r="S180" s="6"/>
      <c r="T180" s="6"/>
      <c r="U180" s="10">
        <f t="shared" si="22"/>
        <v>0</v>
      </c>
      <c r="V180" s="11">
        <f t="shared" si="23"/>
        <v>274.21093148575829</v>
      </c>
      <c r="W180">
        <f>P180*Calculations!$AA$8</f>
        <v>0</v>
      </c>
      <c r="X180">
        <f>R180*Calculations!$AB$8</f>
        <v>0</v>
      </c>
      <c r="Y180">
        <f>U180*Calculations!$AC$8</f>
        <v>0</v>
      </c>
      <c r="AC180" s="8">
        <f t="shared" si="24"/>
        <v>0</v>
      </c>
      <c r="AD180" s="6"/>
      <c r="AE180" s="6"/>
      <c r="AF180" s="10">
        <f t="shared" si="25"/>
        <v>0</v>
      </c>
      <c r="AG180" s="11">
        <f t="shared" si="26"/>
        <v>314.21093148575829</v>
      </c>
      <c r="AH180">
        <f>AA180*Calculations!$AA$8</f>
        <v>0</v>
      </c>
      <c r="AI180">
        <f>AC180*Calculations!$AB$8</f>
        <v>0</v>
      </c>
      <c r="AJ180">
        <f>AF180*Calculations!$AC$8</f>
        <v>0</v>
      </c>
    </row>
    <row r="181" spans="7:36" x14ac:dyDescent="0.2">
      <c r="G181" s="8">
        <f t="shared" si="18"/>
        <v>0</v>
      </c>
      <c r="H181" s="6"/>
      <c r="I181" s="6"/>
      <c r="J181" s="10">
        <f t="shared" si="19"/>
        <v>0</v>
      </c>
      <c r="K181" s="11">
        <f t="shared" si="20"/>
        <v>234.21093148575829</v>
      </c>
      <c r="L181">
        <f>E181*Calculations!$AA$8</f>
        <v>0</v>
      </c>
      <c r="M181">
        <f>G181*Calculations!$AB$8</f>
        <v>0</v>
      </c>
      <c r="N181">
        <f>J181*Calculations!$AC$8</f>
        <v>0</v>
      </c>
      <c r="R181" s="8">
        <f t="shared" si="21"/>
        <v>0</v>
      </c>
      <c r="S181" s="6"/>
      <c r="T181" s="6"/>
      <c r="U181" s="10">
        <f t="shared" si="22"/>
        <v>0</v>
      </c>
      <c r="V181" s="11">
        <f t="shared" si="23"/>
        <v>274.21093148575829</v>
      </c>
      <c r="W181">
        <f>P181*Calculations!$AA$8</f>
        <v>0</v>
      </c>
      <c r="X181">
        <f>R181*Calculations!$AB$8</f>
        <v>0</v>
      </c>
      <c r="Y181">
        <f>U181*Calculations!$AC$8</f>
        <v>0</v>
      </c>
      <c r="AC181" s="8">
        <f t="shared" si="24"/>
        <v>0</v>
      </c>
      <c r="AD181" s="6"/>
      <c r="AE181" s="6"/>
      <c r="AF181" s="10">
        <f t="shared" si="25"/>
        <v>0</v>
      </c>
      <c r="AG181" s="11">
        <f t="shared" si="26"/>
        <v>314.21093148575829</v>
      </c>
      <c r="AH181">
        <f>AA181*Calculations!$AA$8</f>
        <v>0</v>
      </c>
      <c r="AI181">
        <f>AC181*Calculations!$AB$8</f>
        <v>0</v>
      </c>
      <c r="AJ181">
        <f>AF181*Calculations!$AC$8</f>
        <v>0</v>
      </c>
    </row>
    <row r="182" spans="7:36" x14ac:dyDescent="0.2">
      <c r="G182" s="8">
        <f t="shared" si="18"/>
        <v>0</v>
      </c>
      <c r="H182" s="6"/>
      <c r="I182" s="6"/>
      <c r="J182" s="10">
        <f t="shared" si="19"/>
        <v>0</v>
      </c>
      <c r="K182" s="11">
        <f t="shared" si="20"/>
        <v>234.21093148575829</v>
      </c>
      <c r="L182">
        <f>E182*Calculations!$AA$8</f>
        <v>0</v>
      </c>
      <c r="M182">
        <f>G182*Calculations!$AB$8</f>
        <v>0</v>
      </c>
      <c r="N182">
        <f>J182*Calculations!$AC$8</f>
        <v>0</v>
      </c>
      <c r="R182" s="8">
        <f t="shared" si="21"/>
        <v>0</v>
      </c>
      <c r="S182" s="6"/>
      <c r="T182" s="6"/>
      <c r="U182" s="10">
        <f t="shared" si="22"/>
        <v>0</v>
      </c>
      <c r="V182" s="11">
        <f t="shared" si="23"/>
        <v>274.21093148575829</v>
      </c>
      <c r="W182">
        <f>P182*Calculations!$AA$8</f>
        <v>0</v>
      </c>
      <c r="X182">
        <f>R182*Calculations!$AB$8</f>
        <v>0</v>
      </c>
      <c r="Y182">
        <f>U182*Calculations!$AC$8</f>
        <v>0</v>
      </c>
      <c r="AC182" s="8">
        <f t="shared" si="24"/>
        <v>0</v>
      </c>
      <c r="AD182" s="6"/>
      <c r="AE182" s="6"/>
      <c r="AF182" s="10">
        <f t="shared" si="25"/>
        <v>0</v>
      </c>
      <c r="AG182" s="11">
        <f t="shared" si="26"/>
        <v>314.21093148575829</v>
      </c>
      <c r="AH182">
        <f>AA182*Calculations!$AA$8</f>
        <v>0</v>
      </c>
      <c r="AI182">
        <f>AC182*Calculations!$AB$8</f>
        <v>0</v>
      </c>
      <c r="AJ182">
        <f>AF182*Calculations!$AC$8</f>
        <v>0</v>
      </c>
    </row>
    <row r="183" spans="7:36" x14ac:dyDescent="0.2">
      <c r="G183" s="8">
        <f t="shared" si="18"/>
        <v>0</v>
      </c>
      <c r="H183" s="6"/>
      <c r="I183" s="6"/>
      <c r="J183" s="10">
        <f t="shared" si="19"/>
        <v>0</v>
      </c>
      <c r="K183" s="11">
        <f t="shared" si="20"/>
        <v>234.21093148575829</v>
      </c>
      <c r="L183">
        <f>E183*Calculations!$AA$8</f>
        <v>0</v>
      </c>
      <c r="M183">
        <f>G183*Calculations!$AB$8</f>
        <v>0</v>
      </c>
      <c r="N183">
        <f>J183*Calculations!$AC$8</f>
        <v>0</v>
      </c>
      <c r="R183" s="8">
        <f t="shared" si="21"/>
        <v>0</v>
      </c>
      <c r="S183" s="6"/>
      <c r="T183" s="6"/>
      <c r="U183" s="10">
        <f t="shared" si="22"/>
        <v>0</v>
      </c>
      <c r="V183" s="11">
        <f t="shared" si="23"/>
        <v>274.21093148575829</v>
      </c>
      <c r="W183">
        <f>P183*Calculations!$AA$8</f>
        <v>0</v>
      </c>
      <c r="X183">
        <f>R183*Calculations!$AB$8</f>
        <v>0</v>
      </c>
      <c r="Y183">
        <f>U183*Calculations!$AC$8</f>
        <v>0</v>
      </c>
      <c r="AC183" s="8">
        <f t="shared" si="24"/>
        <v>0</v>
      </c>
      <c r="AD183" s="6"/>
      <c r="AE183" s="6"/>
      <c r="AF183" s="10">
        <f t="shared" si="25"/>
        <v>0</v>
      </c>
      <c r="AG183" s="11">
        <f t="shared" si="26"/>
        <v>314.21093148575829</v>
      </c>
      <c r="AH183">
        <f>AA183*Calculations!$AA$8</f>
        <v>0</v>
      </c>
      <c r="AI183">
        <f>AC183*Calculations!$AB$8</f>
        <v>0</v>
      </c>
      <c r="AJ183">
        <f>AF183*Calculations!$AC$8</f>
        <v>0</v>
      </c>
    </row>
    <row r="184" spans="7:36" x14ac:dyDescent="0.2">
      <c r="G184" s="8">
        <f t="shared" si="18"/>
        <v>0</v>
      </c>
      <c r="H184" s="6"/>
      <c r="I184" s="6"/>
      <c r="J184" s="10">
        <f t="shared" si="19"/>
        <v>0</v>
      </c>
      <c r="K184" s="11">
        <f t="shared" si="20"/>
        <v>234.21093148575829</v>
      </c>
      <c r="L184">
        <f>E184*Calculations!$AA$8</f>
        <v>0</v>
      </c>
      <c r="M184">
        <f>G184*Calculations!$AB$8</f>
        <v>0</v>
      </c>
      <c r="N184">
        <f>J184*Calculations!$AC$8</f>
        <v>0</v>
      </c>
      <c r="R184" s="8">
        <f t="shared" si="21"/>
        <v>0</v>
      </c>
      <c r="S184" s="6"/>
      <c r="T184" s="6"/>
      <c r="U184" s="10">
        <f t="shared" si="22"/>
        <v>0</v>
      </c>
      <c r="V184" s="11">
        <f t="shared" si="23"/>
        <v>274.21093148575829</v>
      </c>
      <c r="W184">
        <f>P184*Calculations!$AA$8</f>
        <v>0</v>
      </c>
      <c r="X184">
        <f>R184*Calculations!$AB$8</f>
        <v>0</v>
      </c>
      <c r="Y184">
        <f>U184*Calculations!$AC$8</f>
        <v>0</v>
      </c>
      <c r="AC184" s="8">
        <f t="shared" si="24"/>
        <v>0</v>
      </c>
      <c r="AD184" s="6"/>
      <c r="AE184" s="6"/>
      <c r="AF184" s="10">
        <f t="shared" si="25"/>
        <v>0</v>
      </c>
      <c r="AG184" s="11">
        <f t="shared" si="26"/>
        <v>314.21093148575829</v>
      </c>
      <c r="AH184">
        <f>AA184*Calculations!$AA$8</f>
        <v>0</v>
      </c>
      <c r="AI184">
        <f>AC184*Calculations!$AB$8</f>
        <v>0</v>
      </c>
      <c r="AJ184">
        <f>AF184*Calculations!$AC$8</f>
        <v>0</v>
      </c>
    </row>
    <row r="185" spans="7:36" x14ac:dyDescent="0.2">
      <c r="G185" s="8">
        <f t="shared" si="18"/>
        <v>0</v>
      </c>
      <c r="H185" s="6"/>
      <c r="I185" s="6"/>
      <c r="J185" s="10">
        <f t="shared" si="19"/>
        <v>0</v>
      </c>
      <c r="K185" s="11">
        <f t="shared" si="20"/>
        <v>234.21093148575829</v>
      </c>
      <c r="L185">
        <f>E185*Calculations!$AA$8</f>
        <v>0</v>
      </c>
      <c r="M185">
        <f>G185*Calculations!$AB$8</f>
        <v>0</v>
      </c>
      <c r="N185">
        <f>J185*Calculations!$AC$8</f>
        <v>0</v>
      </c>
      <c r="R185" s="8">
        <f t="shared" si="21"/>
        <v>0</v>
      </c>
      <c r="S185" s="6"/>
      <c r="T185" s="6"/>
      <c r="U185" s="10">
        <f t="shared" si="22"/>
        <v>0</v>
      </c>
      <c r="V185" s="11">
        <f t="shared" si="23"/>
        <v>274.21093148575829</v>
      </c>
      <c r="W185">
        <f>P185*Calculations!$AA$8</f>
        <v>0</v>
      </c>
      <c r="X185">
        <f>R185*Calculations!$AB$8</f>
        <v>0</v>
      </c>
      <c r="Y185">
        <f>U185*Calculations!$AC$8</f>
        <v>0</v>
      </c>
      <c r="AC185" s="8">
        <f t="shared" si="24"/>
        <v>0</v>
      </c>
      <c r="AD185" s="6"/>
      <c r="AE185" s="6"/>
      <c r="AF185" s="10">
        <f t="shared" si="25"/>
        <v>0</v>
      </c>
      <c r="AG185" s="11">
        <f t="shared" si="26"/>
        <v>314.21093148575829</v>
      </c>
      <c r="AH185">
        <f>AA185*Calculations!$AA$8</f>
        <v>0</v>
      </c>
      <c r="AI185">
        <f>AC185*Calculations!$AB$8</f>
        <v>0</v>
      </c>
      <c r="AJ185">
        <f>AF185*Calculations!$AC$8</f>
        <v>0</v>
      </c>
    </row>
    <row r="186" spans="7:36" x14ac:dyDescent="0.2">
      <c r="G186" s="8">
        <f t="shared" si="18"/>
        <v>0</v>
      </c>
      <c r="H186" s="6"/>
      <c r="I186" s="6"/>
      <c r="J186" s="10">
        <f t="shared" si="19"/>
        <v>0</v>
      </c>
      <c r="K186" s="11">
        <f t="shared" si="20"/>
        <v>234.21093148575829</v>
      </c>
      <c r="L186">
        <f>E186*Calculations!$AA$8</f>
        <v>0</v>
      </c>
      <c r="M186">
        <f>G186*Calculations!$AB$8</f>
        <v>0</v>
      </c>
      <c r="N186">
        <f>J186*Calculations!$AC$8</f>
        <v>0</v>
      </c>
      <c r="R186" s="8">
        <f t="shared" si="21"/>
        <v>0</v>
      </c>
      <c r="S186" s="6"/>
      <c r="T186" s="6"/>
      <c r="U186" s="10">
        <f t="shared" si="22"/>
        <v>0</v>
      </c>
      <c r="V186" s="11">
        <f t="shared" si="23"/>
        <v>274.21093148575829</v>
      </c>
      <c r="W186">
        <f>P186*Calculations!$AA$8</f>
        <v>0</v>
      </c>
      <c r="X186">
        <f>R186*Calculations!$AB$8</f>
        <v>0</v>
      </c>
      <c r="Y186">
        <f>U186*Calculations!$AC$8</f>
        <v>0</v>
      </c>
      <c r="AC186" s="8">
        <f t="shared" si="24"/>
        <v>0</v>
      </c>
      <c r="AD186" s="6"/>
      <c r="AE186" s="6"/>
      <c r="AF186" s="10">
        <f t="shared" si="25"/>
        <v>0</v>
      </c>
      <c r="AG186" s="11">
        <f t="shared" si="26"/>
        <v>314.21093148575829</v>
      </c>
      <c r="AH186">
        <f>AA186*Calculations!$AA$8</f>
        <v>0</v>
      </c>
      <c r="AI186">
        <f>AC186*Calculations!$AB$8</f>
        <v>0</v>
      </c>
      <c r="AJ186">
        <f>AF186*Calculations!$AC$8</f>
        <v>0</v>
      </c>
    </row>
    <row r="187" spans="7:36" x14ac:dyDescent="0.2">
      <c r="G187" s="8">
        <f t="shared" si="18"/>
        <v>0</v>
      </c>
      <c r="H187" s="6"/>
      <c r="I187" s="6"/>
      <c r="J187" s="10">
        <f t="shared" si="19"/>
        <v>0</v>
      </c>
      <c r="K187" s="11">
        <f t="shared" si="20"/>
        <v>234.21093148575829</v>
      </c>
      <c r="L187">
        <f>E187*Calculations!$AA$8</f>
        <v>0</v>
      </c>
      <c r="M187">
        <f>G187*Calculations!$AB$8</f>
        <v>0</v>
      </c>
      <c r="N187">
        <f>J187*Calculations!$AC$8</f>
        <v>0</v>
      </c>
      <c r="R187" s="8">
        <f t="shared" si="21"/>
        <v>0</v>
      </c>
      <c r="S187" s="6"/>
      <c r="T187" s="6"/>
      <c r="U187" s="10">
        <f t="shared" si="22"/>
        <v>0</v>
      </c>
      <c r="V187" s="11">
        <f t="shared" si="23"/>
        <v>274.21093148575829</v>
      </c>
      <c r="W187">
        <f>P187*Calculations!$AA$8</f>
        <v>0</v>
      </c>
      <c r="X187">
        <f>R187*Calculations!$AB$8</f>
        <v>0</v>
      </c>
      <c r="Y187">
        <f>U187*Calculations!$AC$8</f>
        <v>0</v>
      </c>
      <c r="AC187" s="8">
        <f t="shared" si="24"/>
        <v>0</v>
      </c>
      <c r="AD187" s="6"/>
      <c r="AE187" s="6"/>
      <c r="AF187" s="10">
        <f t="shared" si="25"/>
        <v>0</v>
      </c>
      <c r="AG187" s="11">
        <f t="shared" si="26"/>
        <v>314.21093148575829</v>
      </c>
      <c r="AH187">
        <f>AA187*Calculations!$AA$8</f>
        <v>0</v>
      </c>
      <c r="AI187">
        <f>AC187*Calculations!$AB$8</f>
        <v>0</v>
      </c>
      <c r="AJ187">
        <f>AF187*Calculations!$AC$8</f>
        <v>0</v>
      </c>
    </row>
    <row r="188" spans="7:36" x14ac:dyDescent="0.2">
      <c r="G188" s="8">
        <f t="shared" si="18"/>
        <v>0</v>
      </c>
      <c r="H188" s="6"/>
      <c r="I188" s="6"/>
      <c r="J188" s="10">
        <f t="shared" si="19"/>
        <v>0</v>
      </c>
      <c r="K188" s="11">
        <f t="shared" si="20"/>
        <v>234.21093148575829</v>
      </c>
      <c r="L188">
        <f>E188*Calculations!$AA$8</f>
        <v>0</v>
      </c>
      <c r="M188">
        <f>G188*Calculations!$AB$8</f>
        <v>0</v>
      </c>
      <c r="N188">
        <f>J188*Calculations!$AC$8</f>
        <v>0</v>
      </c>
      <c r="R188" s="8">
        <f t="shared" si="21"/>
        <v>0</v>
      </c>
      <c r="S188" s="6"/>
      <c r="T188" s="6"/>
      <c r="U188" s="10">
        <f t="shared" si="22"/>
        <v>0</v>
      </c>
      <c r="V188" s="11">
        <f t="shared" si="23"/>
        <v>274.21093148575829</v>
      </c>
      <c r="W188">
        <f>P188*Calculations!$AA$8</f>
        <v>0</v>
      </c>
      <c r="X188">
        <f>R188*Calculations!$AB$8</f>
        <v>0</v>
      </c>
      <c r="Y188">
        <f>U188*Calculations!$AC$8</f>
        <v>0</v>
      </c>
      <c r="AC188" s="8">
        <f t="shared" si="24"/>
        <v>0</v>
      </c>
      <c r="AD188" s="6"/>
      <c r="AE188" s="6"/>
      <c r="AF188" s="10">
        <f t="shared" si="25"/>
        <v>0</v>
      </c>
      <c r="AG188" s="11">
        <f t="shared" si="26"/>
        <v>314.21093148575829</v>
      </c>
      <c r="AH188">
        <f>AA188*Calculations!$AA$8</f>
        <v>0</v>
      </c>
      <c r="AI188">
        <f>AC188*Calculations!$AB$8</f>
        <v>0</v>
      </c>
      <c r="AJ188">
        <f>AF188*Calculations!$AC$8</f>
        <v>0</v>
      </c>
    </row>
    <row r="189" spans="7:36" x14ac:dyDescent="0.2">
      <c r="G189" s="8">
        <f t="shared" si="18"/>
        <v>0</v>
      </c>
      <c r="H189" s="6"/>
      <c r="I189" s="6"/>
      <c r="J189" s="10">
        <f t="shared" si="19"/>
        <v>0</v>
      </c>
      <c r="K189" s="11">
        <f t="shared" si="20"/>
        <v>234.21093148575829</v>
      </c>
      <c r="L189">
        <f>E189*Calculations!$AA$8</f>
        <v>0</v>
      </c>
      <c r="M189">
        <f>G189*Calculations!$AB$8</f>
        <v>0</v>
      </c>
      <c r="N189">
        <f>J189*Calculations!$AC$8</f>
        <v>0</v>
      </c>
      <c r="R189" s="8">
        <f t="shared" si="21"/>
        <v>0</v>
      </c>
      <c r="S189" s="6"/>
      <c r="T189" s="6"/>
      <c r="U189" s="10">
        <f t="shared" si="22"/>
        <v>0</v>
      </c>
      <c r="V189" s="11">
        <f t="shared" si="23"/>
        <v>274.21093148575829</v>
      </c>
      <c r="W189">
        <f>P189*Calculations!$AA$8</f>
        <v>0</v>
      </c>
      <c r="X189">
        <f>R189*Calculations!$AB$8</f>
        <v>0</v>
      </c>
      <c r="Y189">
        <f>U189*Calculations!$AC$8</f>
        <v>0</v>
      </c>
      <c r="AC189" s="8">
        <f t="shared" si="24"/>
        <v>0</v>
      </c>
      <c r="AD189" s="6"/>
      <c r="AE189" s="6"/>
      <c r="AF189" s="10">
        <f t="shared" si="25"/>
        <v>0</v>
      </c>
      <c r="AG189" s="11">
        <f t="shared" si="26"/>
        <v>314.21093148575829</v>
      </c>
      <c r="AH189">
        <f>AA189*Calculations!$AA$8</f>
        <v>0</v>
      </c>
      <c r="AI189">
        <f>AC189*Calculations!$AB$8</f>
        <v>0</v>
      </c>
      <c r="AJ189">
        <f>AF189*Calculations!$AC$8</f>
        <v>0</v>
      </c>
    </row>
    <row r="190" spans="7:36" x14ac:dyDescent="0.2">
      <c r="G190" s="8">
        <f t="shared" ref="G190:G195" si="27">IF(E190+F190=0, 0, E190/(E190+F190))</f>
        <v>0</v>
      </c>
      <c r="H190" s="6"/>
      <c r="I190" s="6"/>
      <c r="J190" s="10">
        <f t="shared" si="19"/>
        <v>0</v>
      </c>
      <c r="K190" s="11">
        <f t="shared" si="20"/>
        <v>234.21093148575829</v>
      </c>
      <c r="L190">
        <f>E190*Calculations!$AA$8</f>
        <v>0</v>
      </c>
      <c r="M190">
        <f>G190*Calculations!$AB$8</f>
        <v>0</v>
      </c>
      <c r="N190">
        <f>J190*Calculations!$AC$8</f>
        <v>0</v>
      </c>
      <c r="R190" s="8">
        <f t="shared" si="21"/>
        <v>0</v>
      </c>
      <c r="S190" s="6"/>
      <c r="T190" s="6"/>
      <c r="U190" s="10">
        <f t="shared" si="22"/>
        <v>0</v>
      </c>
      <c r="V190" s="11">
        <f t="shared" si="23"/>
        <v>274.21093148575829</v>
      </c>
      <c r="W190">
        <f>P190*Calculations!$AA$8</f>
        <v>0</v>
      </c>
      <c r="X190">
        <f>R190*Calculations!$AB$8</f>
        <v>0</v>
      </c>
      <c r="Y190">
        <f>U190*Calculations!$AC$8</f>
        <v>0</v>
      </c>
      <c r="AC190" s="8">
        <f t="shared" si="24"/>
        <v>0</v>
      </c>
      <c r="AD190" s="6"/>
      <c r="AE190" s="6"/>
      <c r="AF190" s="10">
        <f t="shared" si="25"/>
        <v>0</v>
      </c>
      <c r="AG190" s="11">
        <f t="shared" si="26"/>
        <v>314.21093148575829</v>
      </c>
      <c r="AH190">
        <f>AA190*Calculations!$AA$8</f>
        <v>0</v>
      </c>
      <c r="AI190">
        <f>AC190*Calculations!$AB$8</f>
        <v>0</v>
      </c>
      <c r="AJ190">
        <f>AF190*Calculations!$AC$8</f>
        <v>0</v>
      </c>
    </row>
    <row r="191" spans="7:36" x14ac:dyDescent="0.2">
      <c r="G191" s="8">
        <f t="shared" si="27"/>
        <v>0</v>
      </c>
      <c r="H191" s="6"/>
      <c r="I191" s="6"/>
      <c r="J191" s="10">
        <f t="shared" ref="J191:J195" si="28">H191-(0.5*I191)</f>
        <v>0</v>
      </c>
      <c r="K191" s="11">
        <f t="shared" ref="K191:K195" si="29">(((SUM(L191:N191)-4085)/1299)*40)+360</f>
        <v>234.21093148575829</v>
      </c>
      <c r="L191">
        <f>E191*Calculations!$AA$8</f>
        <v>0</v>
      </c>
      <c r="M191">
        <f>G191*Calculations!$AB$8</f>
        <v>0</v>
      </c>
      <c r="N191">
        <f>J191*Calculations!$AC$8</f>
        <v>0</v>
      </c>
      <c r="R191" s="8">
        <f t="shared" ref="R191:R195" si="30">IF(P191+Q191=0, 0, P191/(P191+Q191))</f>
        <v>0</v>
      </c>
      <c r="S191" s="6"/>
      <c r="T191" s="6"/>
      <c r="U191" s="10">
        <f t="shared" ref="U191:U195" si="31">S191-(0.5*T191)</f>
        <v>0</v>
      </c>
      <c r="V191" s="11">
        <f t="shared" ref="V191:V195" si="32">(((SUM(W191:Y191)-4085)/1299)*40)+400</f>
        <v>274.21093148575829</v>
      </c>
      <c r="W191">
        <f>P191*Calculations!$AA$8</f>
        <v>0</v>
      </c>
      <c r="X191">
        <f>R191*Calculations!$AB$8</f>
        <v>0</v>
      </c>
      <c r="Y191">
        <f>U191*Calculations!$AC$8</f>
        <v>0</v>
      </c>
      <c r="AC191" s="8">
        <f t="shared" ref="AC191:AC195" si="33">IF(AA191+AB191=0, 0, AA191/(AA191+AB191))</f>
        <v>0</v>
      </c>
      <c r="AD191" s="6"/>
      <c r="AE191" s="6"/>
      <c r="AF191" s="10">
        <f t="shared" ref="AF191:AF195" si="34">AD191-(0.5*AE191)</f>
        <v>0</v>
      </c>
      <c r="AG191" s="11">
        <f t="shared" ref="AG191:AG195" si="35">(((SUM(AH191:AJ191)-4085)/1299)*40)+440</f>
        <v>314.21093148575829</v>
      </c>
      <c r="AH191">
        <f>AA191*Calculations!$AA$8</f>
        <v>0</v>
      </c>
      <c r="AI191">
        <f>AC191*Calculations!$AB$8</f>
        <v>0</v>
      </c>
      <c r="AJ191">
        <f>AF191*Calculations!$AC$8</f>
        <v>0</v>
      </c>
    </row>
    <row r="192" spans="7:36" x14ac:dyDescent="0.2">
      <c r="G192" s="8">
        <f t="shared" si="27"/>
        <v>0</v>
      </c>
      <c r="H192" s="6"/>
      <c r="I192" s="6"/>
      <c r="J192" s="10">
        <f t="shared" si="28"/>
        <v>0</v>
      </c>
      <c r="K192" s="11">
        <f t="shared" si="29"/>
        <v>234.21093148575829</v>
      </c>
      <c r="L192">
        <f>E192*Calculations!$AA$8</f>
        <v>0</v>
      </c>
      <c r="M192">
        <f>G192*Calculations!$AB$8</f>
        <v>0</v>
      </c>
      <c r="N192">
        <f>J192*Calculations!$AC$8</f>
        <v>0</v>
      </c>
      <c r="R192" s="8">
        <f t="shared" si="30"/>
        <v>0</v>
      </c>
      <c r="S192" s="6"/>
      <c r="T192" s="6"/>
      <c r="U192" s="10">
        <f t="shared" si="31"/>
        <v>0</v>
      </c>
      <c r="V192" s="11">
        <f t="shared" si="32"/>
        <v>274.21093148575829</v>
      </c>
      <c r="W192">
        <f>P192*Calculations!$AA$8</f>
        <v>0</v>
      </c>
      <c r="X192">
        <f>R192*Calculations!$AB$8</f>
        <v>0</v>
      </c>
      <c r="Y192">
        <f>U192*Calculations!$AC$8</f>
        <v>0</v>
      </c>
      <c r="AC192" s="8">
        <f t="shared" si="33"/>
        <v>0</v>
      </c>
      <c r="AD192" s="6"/>
      <c r="AE192" s="6"/>
      <c r="AF192" s="10">
        <f t="shared" si="34"/>
        <v>0</v>
      </c>
      <c r="AG192" s="11">
        <f t="shared" si="35"/>
        <v>314.21093148575829</v>
      </c>
      <c r="AH192">
        <f>AA192*Calculations!$AA$8</f>
        <v>0</v>
      </c>
      <c r="AI192">
        <f>AC192*Calculations!$AB$8</f>
        <v>0</v>
      </c>
      <c r="AJ192">
        <f>AF192*Calculations!$AC$8</f>
        <v>0</v>
      </c>
    </row>
    <row r="193" spans="7:36" x14ac:dyDescent="0.2">
      <c r="G193" s="8">
        <f t="shared" si="27"/>
        <v>0</v>
      </c>
      <c r="H193" s="6"/>
      <c r="I193" s="6"/>
      <c r="J193" s="10">
        <f t="shared" si="28"/>
        <v>0</v>
      </c>
      <c r="K193" s="11">
        <f t="shared" si="29"/>
        <v>234.21093148575829</v>
      </c>
      <c r="L193">
        <f>E193*Calculations!$AA$8</f>
        <v>0</v>
      </c>
      <c r="M193">
        <f>G193*Calculations!$AB$8</f>
        <v>0</v>
      </c>
      <c r="N193">
        <f>J193*Calculations!$AC$8</f>
        <v>0</v>
      </c>
      <c r="R193" s="8">
        <f t="shared" si="30"/>
        <v>0</v>
      </c>
      <c r="S193" s="6"/>
      <c r="T193" s="6"/>
      <c r="U193" s="10">
        <f t="shared" si="31"/>
        <v>0</v>
      </c>
      <c r="V193" s="11">
        <f t="shared" si="32"/>
        <v>274.21093148575829</v>
      </c>
      <c r="W193">
        <f>P193*Calculations!$AA$8</f>
        <v>0</v>
      </c>
      <c r="X193">
        <f>R193*Calculations!$AB$8</f>
        <v>0</v>
      </c>
      <c r="Y193">
        <f>U193*Calculations!$AC$8</f>
        <v>0</v>
      </c>
      <c r="AC193" s="8">
        <f t="shared" si="33"/>
        <v>0</v>
      </c>
      <c r="AD193" s="6"/>
      <c r="AE193" s="6"/>
      <c r="AF193" s="10">
        <f t="shared" si="34"/>
        <v>0</v>
      </c>
      <c r="AG193" s="11">
        <f t="shared" si="35"/>
        <v>314.21093148575829</v>
      </c>
      <c r="AH193">
        <f>AA193*Calculations!$AA$8</f>
        <v>0</v>
      </c>
      <c r="AI193">
        <f>AC193*Calculations!$AB$8</f>
        <v>0</v>
      </c>
      <c r="AJ193">
        <f>AF193*Calculations!$AC$8</f>
        <v>0</v>
      </c>
    </row>
    <row r="194" spans="7:36" x14ac:dyDescent="0.2">
      <c r="G194" s="8">
        <f t="shared" si="27"/>
        <v>0</v>
      </c>
      <c r="H194" s="6"/>
      <c r="I194" s="6"/>
      <c r="J194" s="10">
        <f t="shared" si="28"/>
        <v>0</v>
      </c>
      <c r="K194" s="11">
        <f t="shared" si="29"/>
        <v>234.21093148575829</v>
      </c>
      <c r="L194">
        <f>E194*Calculations!$AA$8</f>
        <v>0</v>
      </c>
      <c r="M194">
        <f>G194*Calculations!$AB$8</f>
        <v>0</v>
      </c>
      <c r="N194">
        <f>J194*Calculations!$AC$8</f>
        <v>0</v>
      </c>
      <c r="R194" s="8">
        <f t="shared" si="30"/>
        <v>0</v>
      </c>
      <c r="S194" s="6"/>
      <c r="T194" s="6"/>
      <c r="U194" s="10">
        <f t="shared" si="31"/>
        <v>0</v>
      </c>
      <c r="V194" s="11">
        <f t="shared" si="32"/>
        <v>274.21093148575829</v>
      </c>
      <c r="W194">
        <f>P194*Calculations!$AA$8</f>
        <v>0</v>
      </c>
      <c r="X194">
        <f>R194*Calculations!$AB$8</f>
        <v>0</v>
      </c>
      <c r="Y194">
        <f>U194*Calculations!$AC$8</f>
        <v>0</v>
      </c>
      <c r="AC194" s="8">
        <f t="shared" si="33"/>
        <v>0</v>
      </c>
      <c r="AD194" s="6"/>
      <c r="AE194" s="6"/>
      <c r="AF194" s="10">
        <f t="shared" si="34"/>
        <v>0</v>
      </c>
      <c r="AG194" s="11">
        <f t="shared" si="35"/>
        <v>314.21093148575829</v>
      </c>
      <c r="AH194">
        <f>AA194*Calculations!$AA$8</f>
        <v>0</v>
      </c>
      <c r="AI194">
        <f>AC194*Calculations!$AB$8</f>
        <v>0</v>
      </c>
      <c r="AJ194">
        <f>AF194*Calculations!$AC$8</f>
        <v>0</v>
      </c>
    </row>
    <row r="195" spans="7:36" x14ac:dyDescent="0.2">
      <c r="G195" s="8">
        <f t="shared" si="27"/>
        <v>0</v>
      </c>
      <c r="H195" s="6"/>
      <c r="I195" s="6"/>
      <c r="J195" s="10">
        <f t="shared" si="28"/>
        <v>0</v>
      </c>
      <c r="K195" s="11">
        <f t="shared" si="29"/>
        <v>234.21093148575829</v>
      </c>
      <c r="L195">
        <f>E195*Calculations!$AA$8</f>
        <v>0</v>
      </c>
      <c r="M195">
        <f>G195*Calculations!$AB$8</f>
        <v>0</v>
      </c>
      <c r="N195">
        <f>J195*Calculations!$AC$8</f>
        <v>0</v>
      </c>
      <c r="R195" s="8">
        <f t="shared" si="30"/>
        <v>0</v>
      </c>
      <c r="S195" s="6"/>
      <c r="T195" s="6"/>
      <c r="U195" s="10">
        <f t="shared" si="31"/>
        <v>0</v>
      </c>
      <c r="V195" s="11">
        <f t="shared" si="32"/>
        <v>274.21093148575829</v>
      </c>
      <c r="W195">
        <f>P195*Calculations!$AA$8</f>
        <v>0</v>
      </c>
      <c r="X195">
        <f>R195*Calculations!$AB$8</f>
        <v>0</v>
      </c>
      <c r="Y195">
        <f>U195*Calculations!$AC$8</f>
        <v>0</v>
      </c>
      <c r="AC195" s="8">
        <f t="shared" si="33"/>
        <v>0</v>
      </c>
      <c r="AD195" s="6"/>
      <c r="AE195" s="6"/>
      <c r="AF195" s="10">
        <f t="shared" si="34"/>
        <v>0</v>
      </c>
      <c r="AG195" s="11">
        <f t="shared" si="35"/>
        <v>314.21093148575829</v>
      </c>
      <c r="AH195">
        <f>AA195*Calculations!$AA$8</f>
        <v>0</v>
      </c>
      <c r="AI195">
        <f>AC195*Calculations!$AB$8</f>
        <v>0</v>
      </c>
      <c r="AJ195">
        <f>AF195*Calculations!$AC$8</f>
        <v>0</v>
      </c>
    </row>
  </sheetData>
  <sheetProtection algorithmName="SHA-512" hashValue="LSA3DxE7sE8DIURTJQSrm4RAv0ZPcnyuiCBEKrtZKeYeehaA5qy476nCV6myIApwWToso7fdh37S+icQP1LLWA==" saltValue="WEdiNNUqdzG9n8i563kUXg==" spinCount="100000" sheet="1" insertRows="0" deleteRows="0" sort="0" autoFilter="0"/>
  <autoFilter ref="A3:AO3" xr:uid="{BEB15E1A-E52A-4431-8188-4961CF737678}"/>
  <mergeCells count="6">
    <mergeCell ref="AH1:AJ1"/>
    <mergeCell ref="E1:K1"/>
    <mergeCell ref="P1:V1"/>
    <mergeCell ref="AA1:AG1"/>
    <mergeCell ref="W1:Y1"/>
    <mergeCell ref="L1:N1"/>
  </mergeCells>
  <pageMargins left="0.7" right="0.7" top="0.75" bottom="0.75" header="0.3" footer="0.3"/>
  <pageSetup paperSize="9"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cellIs" priority="48" operator="greaterThan" id="{409D3423-1A38-417B-913B-0A4842FC3F1E}">
            <xm:f>Calculations!$N$23</xm:f>
            <x14:dxf>
              <font>
                <color rgb="FF9C0006"/>
              </font>
              <fill>
                <patternFill>
                  <bgColor rgb="FFFFC7CE"/>
                </patternFill>
              </fill>
            </x14:dxf>
          </x14:cfRule>
          <x14:cfRule type="cellIs" priority="47" operator="greaterThan" id="{0DAFE38A-2FB7-4763-89DE-C3A26092F732}">
            <xm:f>Calculations!$N$24</xm:f>
            <x14:dxf>
              <font>
                <color rgb="FF9C5700"/>
              </font>
              <fill>
                <patternFill>
                  <bgColor rgb="FFFFEB9C"/>
                </patternFill>
              </fill>
            </x14:dxf>
          </x14:cfRule>
          <x14:cfRule type="cellIs" priority="46" operator="greaterThan" id="{0F82458D-9763-430B-B13B-80110F7B4A00}">
            <xm:f>Calculations!$N$25</xm:f>
            <x14:dxf>
              <font>
                <color rgb="FF006100"/>
              </font>
              <fill>
                <patternFill>
                  <bgColor rgb="FFC6EFCE"/>
                </patternFill>
              </fill>
            </x14:dxf>
          </x14:cfRule>
          <x14:cfRule type="cellIs" priority="45" operator="greaterThan" id="{102C612E-23D6-4C03-A6A4-0402D4290F3D}">
            <xm:f>Calculations!$N$26</xm:f>
            <x14:dxf>
              <font>
                <color theme="4" tint="-0.499984740745262"/>
              </font>
              <fill>
                <patternFill>
                  <bgColor theme="8" tint="0.79998168889431442"/>
                </patternFill>
              </fill>
            </x14:dxf>
          </x14:cfRule>
          <xm:sqref>E1:E1048576</xm:sqref>
        </x14:conditionalFormatting>
        <x14:conditionalFormatting xmlns:xm="http://schemas.microsoft.com/office/excel/2006/main">
          <x14:cfRule type="cellIs" priority="44" operator="greaterThan" id="{26632212-CC73-4E17-B25F-9BBF93B8D73D}">
            <xm:f>Calculations!$P$23/100</xm:f>
            <x14:dxf>
              <font>
                <color rgb="FF9C0006"/>
              </font>
              <fill>
                <patternFill>
                  <bgColor rgb="FFFFC7CE"/>
                </patternFill>
              </fill>
            </x14:dxf>
          </x14:cfRule>
          <x14:cfRule type="cellIs" priority="43" operator="greaterThan" id="{D1D7A31D-F689-44C5-BFE4-70C5BFF26416}">
            <xm:f>Calculations!$P$24/100</xm:f>
            <x14:dxf>
              <font>
                <color rgb="FF9C5700"/>
              </font>
              <fill>
                <patternFill>
                  <bgColor rgb="FFFFEB9C"/>
                </patternFill>
              </fill>
            </x14:dxf>
          </x14:cfRule>
          <x14:cfRule type="cellIs" priority="42" operator="greaterThan" id="{AC132B94-59E4-4595-91B1-1EF2C63BA2EC}">
            <xm:f>Calculations!$P$25/100</xm:f>
            <x14:dxf>
              <font>
                <color rgb="FF006100"/>
              </font>
              <fill>
                <patternFill>
                  <bgColor rgb="FFC6EFCE"/>
                </patternFill>
              </fill>
            </x14:dxf>
          </x14:cfRule>
          <x14:cfRule type="cellIs" priority="41" operator="greaterThan" id="{B1CDD03B-CE48-472A-8BDA-918E6245966A}">
            <xm:f>Calculations!$P$26/100</xm:f>
            <x14:dxf>
              <font>
                <color theme="4" tint="-0.499984740745262"/>
              </font>
              <fill>
                <patternFill>
                  <bgColor theme="8" tint="0.79998168889431442"/>
                </patternFill>
              </fill>
            </x14:dxf>
          </x14:cfRule>
          <xm:sqref>G1:G1048576</xm:sqref>
        </x14:conditionalFormatting>
        <x14:conditionalFormatting xmlns:xm="http://schemas.microsoft.com/office/excel/2006/main">
          <x14:cfRule type="cellIs" priority="40" operator="greaterThan" id="{66C5B726-7EA6-4B04-A4D1-EC07DA58A5CD}">
            <xm:f>Calculations!$R$23</xm:f>
            <x14:dxf>
              <font>
                <color rgb="FF9C0006"/>
              </font>
              <fill>
                <patternFill>
                  <bgColor rgb="FFFFC7CE"/>
                </patternFill>
              </fill>
            </x14:dxf>
          </x14:cfRule>
          <x14:cfRule type="cellIs" priority="39" operator="greaterThan" id="{9CCF6288-F7F1-4BD8-AF7A-DC68860344D6}">
            <xm:f>Calculations!$R$24</xm:f>
            <x14:dxf>
              <font>
                <color rgb="FF9C5700"/>
              </font>
              <fill>
                <patternFill>
                  <bgColor rgb="FFFFEB9C"/>
                </patternFill>
              </fill>
            </x14:dxf>
          </x14:cfRule>
          <x14:cfRule type="cellIs" priority="38" operator="greaterThan" id="{725568E1-87C5-4AA9-A961-0196D33E826E}">
            <xm:f>Calculations!$R$25</xm:f>
            <x14:dxf>
              <font>
                <color rgb="FF006100"/>
              </font>
              <fill>
                <patternFill>
                  <bgColor rgb="FFC6EFCE"/>
                </patternFill>
              </fill>
            </x14:dxf>
          </x14:cfRule>
          <x14:cfRule type="cellIs" priority="37" operator="greaterThan" id="{F9208E7D-8957-4925-AFDB-E300A3C558C6}">
            <xm:f>Calculations!$R$26</xm:f>
            <x14:dxf>
              <font>
                <color theme="4" tint="-0.499984740745262"/>
              </font>
              <fill>
                <patternFill>
                  <bgColor theme="8" tint="0.79998168889431442"/>
                </patternFill>
              </fill>
            </x14:dxf>
          </x14:cfRule>
          <xm:sqref>J1:J1048576</xm:sqref>
        </x14:conditionalFormatting>
        <x14:conditionalFormatting xmlns:xm="http://schemas.microsoft.com/office/excel/2006/main">
          <x14:cfRule type="cellIs" priority="36" operator="greaterThan" id="{729A751D-A2D7-4B95-9DCD-C40ADF5D3940}">
            <xm:f>Calculations!$B$23</xm:f>
            <x14:dxf>
              <font>
                <color rgb="FF9C0006"/>
              </font>
              <fill>
                <patternFill>
                  <bgColor rgb="FFFFC7CE"/>
                </patternFill>
              </fill>
            </x14:dxf>
          </x14:cfRule>
          <x14:cfRule type="cellIs" priority="35" operator="greaterThan" id="{F78EA325-A10A-486E-842A-834BC2D39E64}">
            <xm:f>Calculations!$B$24</xm:f>
            <x14:dxf>
              <font>
                <color rgb="FF9C5700"/>
              </font>
              <fill>
                <patternFill>
                  <bgColor rgb="FFFFEB9C"/>
                </patternFill>
              </fill>
            </x14:dxf>
          </x14:cfRule>
          <x14:cfRule type="cellIs" priority="34" operator="greaterThan" id="{9DF3113B-E5BC-44D8-A30E-27CC475B05CE}">
            <xm:f>Calculations!$B$25</xm:f>
            <x14:dxf>
              <font>
                <color rgb="FF006100"/>
              </font>
              <fill>
                <patternFill>
                  <bgColor rgb="FFC6EFCE"/>
                </patternFill>
              </fill>
            </x14:dxf>
          </x14:cfRule>
          <x14:cfRule type="cellIs" priority="33" operator="greaterThan" id="{46B605B4-20B4-4A09-AED1-3CEBD9E4B59F}">
            <xm:f>Calculations!$B$26</xm:f>
            <x14:dxf>
              <font>
                <color theme="4" tint="-0.499984740745262"/>
              </font>
              <fill>
                <patternFill>
                  <bgColor theme="8" tint="0.79998168889431442"/>
                </patternFill>
              </fill>
            </x14:dxf>
          </x14:cfRule>
          <xm:sqref>K1:K1048576</xm:sqref>
        </x14:conditionalFormatting>
        <x14:conditionalFormatting xmlns:xm="http://schemas.microsoft.com/office/excel/2006/main">
          <x14:cfRule type="cellIs" priority="32" operator="greaterThan" id="{C227FB82-4A02-4102-BE15-4C0B6A6F0037}">
            <xm:f>Calculations!$N$62</xm:f>
            <x14:dxf>
              <font>
                <color rgb="FF9C0006"/>
              </font>
              <fill>
                <patternFill>
                  <bgColor rgb="FFFFC7CE"/>
                </patternFill>
              </fill>
            </x14:dxf>
          </x14:cfRule>
          <x14:cfRule type="cellIs" priority="31" operator="greaterThan" id="{48614E4C-DF86-401F-8E1D-10328231C7DA}">
            <xm:f>Calculations!$N$63</xm:f>
            <x14:dxf>
              <font>
                <color rgb="FF9C5700"/>
              </font>
              <fill>
                <patternFill>
                  <bgColor rgb="FFFFEB9C"/>
                </patternFill>
              </fill>
            </x14:dxf>
          </x14:cfRule>
          <x14:cfRule type="cellIs" priority="30" operator="greaterThan" id="{6EBBA57D-7D0B-4ED4-81B0-0615A3B49C3D}">
            <xm:f>Calculations!$N$64</xm:f>
            <x14:dxf>
              <font>
                <color rgb="FF006100"/>
              </font>
              <fill>
                <patternFill>
                  <bgColor rgb="FFC6EFCE"/>
                </patternFill>
              </fill>
            </x14:dxf>
          </x14:cfRule>
          <x14:cfRule type="cellIs" priority="29" operator="greaterThan" id="{55487395-1566-47D9-97D3-249CB154A8E6}">
            <xm:f>Calculations!$N$65</xm:f>
            <x14:dxf>
              <font>
                <color theme="4" tint="-0.499984740745262"/>
              </font>
              <fill>
                <patternFill>
                  <bgColor theme="8" tint="0.79998168889431442"/>
                </patternFill>
              </fill>
            </x14:dxf>
          </x14:cfRule>
          <xm:sqref>P1:P1048576</xm:sqref>
        </x14:conditionalFormatting>
        <x14:conditionalFormatting xmlns:xm="http://schemas.microsoft.com/office/excel/2006/main">
          <x14:cfRule type="cellIs" priority="25" operator="greaterThan" id="{31EAE60E-FB1D-44A6-A3AB-317F458CA855}">
            <xm:f>Calculations!$P$65/100</xm:f>
            <x14:dxf>
              <font>
                <color theme="4" tint="-0.499984740745262"/>
              </font>
              <fill>
                <patternFill>
                  <bgColor theme="8" tint="0.79998168889431442"/>
                </patternFill>
              </fill>
            </x14:dxf>
          </x14:cfRule>
          <x14:cfRule type="cellIs" priority="26" operator="greaterThan" id="{C12B9E24-7503-48C4-8BD4-2C6BCD525177}">
            <xm:f>Calculations!$P$64/100</xm:f>
            <x14:dxf>
              <font>
                <color rgb="FF006100"/>
              </font>
              <fill>
                <patternFill>
                  <bgColor rgb="FFC6EFCE"/>
                </patternFill>
              </fill>
            </x14:dxf>
          </x14:cfRule>
          <x14:cfRule type="cellIs" priority="27" operator="greaterThan" id="{82BF6124-8A9D-492C-8153-E95F0D22A79D}">
            <xm:f>Calculations!$P$63/100</xm:f>
            <x14:dxf>
              <font>
                <color rgb="FF9C5700"/>
              </font>
              <fill>
                <patternFill>
                  <bgColor rgb="FFFFEB9C"/>
                </patternFill>
              </fill>
            </x14:dxf>
          </x14:cfRule>
          <x14:cfRule type="cellIs" priority="28" operator="greaterThan" id="{1BC56FD9-6A75-4E96-9F8C-6340D6E92450}">
            <xm:f>Calculations!$P$62/100</xm:f>
            <x14:dxf>
              <font>
                <color rgb="FF9C0006"/>
              </font>
              <fill>
                <patternFill>
                  <bgColor rgb="FFFFC7CE"/>
                </patternFill>
              </fill>
            </x14:dxf>
          </x14:cfRule>
          <xm:sqref>R1:R1048576</xm:sqref>
        </x14:conditionalFormatting>
        <x14:conditionalFormatting xmlns:xm="http://schemas.microsoft.com/office/excel/2006/main">
          <x14:cfRule type="cellIs" priority="22" operator="greaterThan" id="{C0099A75-4EC3-49A7-85F2-FEA056E1AB29}">
            <xm:f>Calculations!$R$64</xm:f>
            <x14:dxf>
              <font>
                <color rgb="FF006100"/>
              </font>
              <fill>
                <patternFill>
                  <bgColor rgb="FFC6EFCE"/>
                </patternFill>
              </fill>
            </x14:dxf>
          </x14:cfRule>
          <x14:cfRule type="cellIs" priority="23" operator="greaterThan" id="{700D9D86-2C8B-49A8-8676-82F47010308D}">
            <xm:f>Calculations!$R$63</xm:f>
            <x14:dxf>
              <font>
                <color rgb="FF9C5700"/>
              </font>
              <fill>
                <patternFill>
                  <bgColor rgb="FFFFEB9C"/>
                </patternFill>
              </fill>
            </x14:dxf>
          </x14:cfRule>
          <x14:cfRule type="cellIs" priority="24" operator="greaterThan" id="{5B7AFC2A-E63C-4CD5-A07F-D9A57678B17B}">
            <xm:f>Calculations!$R$62</xm:f>
            <x14:dxf>
              <font>
                <color rgb="FF9C0006"/>
              </font>
              <fill>
                <patternFill>
                  <bgColor rgb="FFFFC7CE"/>
                </patternFill>
              </fill>
            </x14:dxf>
          </x14:cfRule>
          <x14:cfRule type="cellIs" priority="21" operator="greaterThan" id="{5C01D19F-8305-47A1-9BC7-7D47D158F4B5}">
            <xm:f>Calculations!$R$65</xm:f>
            <x14:dxf>
              <font>
                <color theme="4" tint="-0.499984740745262"/>
              </font>
              <fill>
                <patternFill>
                  <bgColor theme="8" tint="0.79998168889431442"/>
                </patternFill>
              </fill>
            </x14:dxf>
          </x14:cfRule>
          <xm:sqref>U1:U1048576</xm:sqref>
        </x14:conditionalFormatting>
        <x14:conditionalFormatting xmlns:xm="http://schemas.microsoft.com/office/excel/2006/main">
          <x14:cfRule type="cellIs" priority="20" operator="greaterThan" id="{C3754769-B256-4A95-A580-037DAE235423}">
            <xm:f>Calculations!$B$62</xm:f>
            <x14:dxf>
              <font>
                <color rgb="FF9C0006"/>
              </font>
              <fill>
                <patternFill>
                  <bgColor rgb="FFFFC7CE"/>
                </patternFill>
              </fill>
            </x14:dxf>
          </x14:cfRule>
          <x14:cfRule type="cellIs" priority="19" operator="greaterThan" id="{1D53EF09-EA8D-4E08-BD54-C6A64D25E1CB}">
            <xm:f>Calculations!$B$63</xm:f>
            <x14:dxf>
              <font>
                <color rgb="FF9C5700"/>
              </font>
              <fill>
                <patternFill>
                  <bgColor rgb="FFFFEB9C"/>
                </patternFill>
              </fill>
            </x14:dxf>
          </x14:cfRule>
          <x14:cfRule type="cellIs" priority="18" operator="greaterThan" id="{46B74646-AF1F-4B85-A3D4-481466C0C771}">
            <xm:f>Calculations!$B$64</xm:f>
            <x14:dxf>
              <font>
                <color rgb="FF006100"/>
              </font>
              <fill>
                <patternFill>
                  <bgColor rgb="FFC6EFCE"/>
                </patternFill>
              </fill>
            </x14:dxf>
          </x14:cfRule>
          <x14:cfRule type="cellIs" priority="17" operator="greaterThan" id="{79795BCC-631D-4BDD-9E34-4AEE70B58BA7}">
            <xm:f>Calculations!$B$65</xm:f>
            <x14:dxf>
              <font>
                <color theme="4" tint="-0.499984740745262"/>
              </font>
              <fill>
                <patternFill>
                  <bgColor theme="8" tint="0.79998168889431442"/>
                </patternFill>
              </fill>
            </x14:dxf>
          </x14:cfRule>
          <xm:sqref>V1:V1048576</xm:sqref>
        </x14:conditionalFormatting>
        <x14:conditionalFormatting xmlns:xm="http://schemas.microsoft.com/office/excel/2006/main">
          <x14:cfRule type="cellIs" priority="16" operator="greaterThan" id="{D1DAF4EB-FA2A-4E30-92F4-5E556BFB481E}">
            <xm:f>Calculations!$N$102</xm:f>
            <x14:dxf>
              <font>
                <color rgb="FF9C0006"/>
              </font>
              <fill>
                <patternFill>
                  <bgColor rgb="FFFFC7CE"/>
                </patternFill>
              </fill>
            </x14:dxf>
          </x14:cfRule>
          <x14:cfRule type="cellIs" priority="15" operator="greaterThan" id="{C04F4BAD-5DF4-42E0-B5F0-87DAC323F374}">
            <xm:f>Calculations!$N$103</xm:f>
            <x14:dxf>
              <font>
                <color rgb="FF9C5700"/>
              </font>
              <fill>
                <patternFill>
                  <bgColor rgb="FFFFEB9C"/>
                </patternFill>
              </fill>
            </x14:dxf>
          </x14:cfRule>
          <x14:cfRule type="cellIs" priority="14" operator="greaterThan" id="{C3807C5A-6124-4016-977D-14DFE7843FFF}">
            <xm:f>Calculations!$N$104</xm:f>
            <x14:dxf>
              <font>
                <color rgb="FF006100"/>
              </font>
              <fill>
                <patternFill>
                  <bgColor rgb="FFC6EFCE"/>
                </patternFill>
              </fill>
            </x14:dxf>
          </x14:cfRule>
          <x14:cfRule type="cellIs" priority="13" operator="greaterThan" id="{63256BBC-035A-4275-8C9D-76611FF60060}">
            <xm:f>Calculations!$N$105</xm:f>
            <x14:dxf>
              <font>
                <color theme="4" tint="-0.499984740745262"/>
              </font>
              <fill>
                <patternFill>
                  <bgColor theme="8" tint="0.79998168889431442"/>
                </patternFill>
              </fill>
            </x14:dxf>
          </x14:cfRule>
          <xm:sqref>AA1:AA1048576</xm:sqref>
        </x14:conditionalFormatting>
        <x14:conditionalFormatting xmlns:xm="http://schemas.microsoft.com/office/excel/2006/main">
          <x14:cfRule type="cellIs" priority="12" operator="greaterThan" id="{E21F92B7-0028-4C2F-831C-C56F73982D00}">
            <xm:f>Calculations!$P$102/100</xm:f>
            <x14:dxf>
              <font>
                <color rgb="FF9C0006"/>
              </font>
              <fill>
                <patternFill>
                  <bgColor rgb="FFFFC7CE"/>
                </patternFill>
              </fill>
            </x14:dxf>
          </x14:cfRule>
          <x14:cfRule type="cellIs" priority="11" operator="greaterThan" id="{EC96CF01-FCC8-4B61-BC4A-96443A19DB1F}">
            <xm:f>Calculations!$P$103/100</xm:f>
            <x14:dxf>
              <font>
                <color rgb="FF9C5700"/>
              </font>
              <fill>
                <patternFill>
                  <bgColor rgb="FFFFEB9C"/>
                </patternFill>
              </fill>
            </x14:dxf>
          </x14:cfRule>
          <x14:cfRule type="cellIs" priority="10" operator="greaterThan" id="{FB96149E-0D31-46D5-92E1-E5E265CC5FB6}">
            <xm:f>Calculations!$P$104/100</xm:f>
            <x14:dxf>
              <font>
                <color rgb="FF006100"/>
              </font>
              <fill>
                <patternFill>
                  <bgColor rgb="FFC6EFCE"/>
                </patternFill>
              </fill>
            </x14:dxf>
          </x14:cfRule>
          <x14:cfRule type="cellIs" priority="9" operator="greaterThan" id="{1C4099BF-2C34-44EA-AB56-C6EDD7361892}">
            <xm:f>Calculations!$P$105/100</xm:f>
            <x14:dxf>
              <font>
                <color theme="4" tint="-0.499984740745262"/>
              </font>
              <fill>
                <patternFill>
                  <bgColor theme="8" tint="0.79998168889431442"/>
                </patternFill>
              </fill>
            </x14:dxf>
          </x14:cfRule>
          <xm:sqref>AC1:AC1048576</xm:sqref>
        </x14:conditionalFormatting>
        <x14:conditionalFormatting xmlns:xm="http://schemas.microsoft.com/office/excel/2006/main">
          <x14:cfRule type="cellIs" priority="8" operator="greaterThan" id="{5E4797C3-2347-413E-A9B5-42CC698BD2B7}">
            <xm:f>Calculations!$R$102</xm:f>
            <x14:dxf>
              <font>
                <color rgb="FF9C0006"/>
              </font>
              <fill>
                <patternFill>
                  <bgColor rgb="FFFFC7CE"/>
                </patternFill>
              </fill>
            </x14:dxf>
          </x14:cfRule>
          <x14:cfRule type="cellIs" priority="7" operator="greaterThan" id="{4318F877-6D79-4897-A7F3-88BEBA1A203F}">
            <xm:f>Calculations!$R$103</xm:f>
            <x14:dxf>
              <font>
                <color rgb="FF9C5700"/>
              </font>
              <fill>
                <patternFill>
                  <bgColor rgb="FFFFEB9C"/>
                </patternFill>
              </fill>
            </x14:dxf>
          </x14:cfRule>
          <x14:cfRule type="cellIs" priority="6" operator="greaterThan" id="{7B7513FF-F3CD-4718-8B3B-19C50A920165}">
            <xm:f>Calculations!$R$104</xm:f>
            <x14:dxf>
              <font>
                <color rgb="FF006100"/>
              </font>
              <fill>
                <patternFill>
                  <bgColor rgb="FFC6EFCE"/>
                </patternFill>
              </fill>
            </x14:dxf>
          </x14:cfRule>
          <x14:cfRule type="cellIs" priority="5" operator="greaterThan" id="{533E3032-59C8-46A6-ACAA-1D4555B55253}">
            <xm:f>Calculations!$R$105</xm:f>
            <x14:dxf>
              <font>
                <color theme="4" tint="-0.499984740745262"/>
              </font>
              <fill>
                <patternFill>
                  <bgColor theme="8" tint="0.79998168889431442"/>
                </patternFill>
              </fill>
            </x14:dxf>
          </x14:cfRule>
          <xm:sqref>AF1:AF1048576</xm:sqref>
        </x14:conditionalFormatting>
        <x14:conditionalFormatting xmlns:xm="http://schemas.microsoft.com/office/excel/2006/main">
          <x14:cfRule type="cellIs" priority="4" operator="greaterThan" id="{D6FAEF04-9FF3-491D-A9BB-2B0FA8F28652}">
            <xm:f>Calculations!$B$102</xm:f>
            <x14:dxf>
              <font>
                <color rgb="FF9C0006"/>
              </font>
              <fill>
                <patternFill>
                  <bgColor rgb="FFFFC7CE"/>
                </patternFill>
              </fill>
            </x14:dxf>
          </x14:cfRule>
          <x14:cfRule type="cellIs" priority="3" operator="greaterThan" id="{F494BD9B-A5D5-49F1-9D27-549D6C11D7AA}">
            <xm:f>Calculations!$B$103</xm:f>
            <x14:dxf>
              <font>
                <color rgb="FF9C5700"/>
              </font>
              <fill>
                <patternFill>
                  <bgColor rgb="FFFFEB9C"/>
                </patternFill>
              </fill>
            </x14:dxf>
          </x14:cfRule>
          <x14:cfRule type="cellIs" priority="2" operator="greaterThan" id="{FBD47D97-EB2E-4F44-9EB3-824231EB1E08}">
            <xm:f>Calculations!$B$104</xm:f>
            <x14:dxf>
              <font>
                <color rgb="FF006100"/>
              </font>
              <fill>
                <patternFill>
                  <bgColor rgb="FFC6EFCE"/>
                </patternFill>
              </fill>
            </x14:dxf>
          </x14:cfRule>
          <x14:cfRule type="cellIs" priority="1" operator="greaterThan" id="{796C33FD-5999-4476-B0B5-C3C11AABE1E9}">
            <xm:f>Calculations!$B$105</xm:f>
            <x14:dxf>
              <font>
                <color theme="4" tint="-0.499984740745262"/>
              </font>
              <fill>
                <patternFill>
                  <bgColor theme="8" tint="0.79998168889431442"/>
                </patternFill>
              </fill>
            </x14:dxf>
          </x14:cfRule>
          <xm:sqref>AG1:AG1048576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0C30A-6EC1-4B75-B612-C6033A2E5EC0}">
  <sheetPr codeName="Sheet8">
    <tabColor rgb="FFE2DCFC"/>
  </sheetPr>
  <dimension ref="A1:AO201"/>
  <sheetViews>
    <sheetView workbookViewId="0">
      <pane xSplit="2" ySplit="3" topLeftCell="C4" activePane="bottomRight" state="frozen"/>
      <selection activeCell="A4" sqref="A4"/>
      <selection pane="topRight" activeCell="A4" sqref="A4"/>
      <selection pane="bottomLeft" activeCell="A4" sqref="A4"/>
      <selection pane="bottomRight" activeCell="A4" sqref="A4"/>
    </sheetView>
  </sheetViews>
  <sheetFormatPr baseColWidth="10" defaultColWidth="8.6640625" defaultRowHeight="15" x14ac:dyDescent="0.2"/>
  <cols>
    <col min="1" max="2" width="15" style="1" customWidth="1"/>
    <col min="3" max="3" width="5" style="1" bestFit="1" customWidth="1"/>
    <col min="4" max="4" width="4.6640625" style="1" bestFit="1" customWidth="1"/>
    <col min="5" max="6" width="5.33203125" style="1" customWidth="1"/>
    <col min="7" max="7" width="5.33203125" style="12" customWidth="1"/>
    <col min="8" max="9" width="5.33203125" style="1" customWidth="1"/>
    <col min="10" max="11" width="5.33203125" style="12" customWidth="1"/>
    <col min="12" max="14" width="5.33203125" hidden="1" customWidth="1"/>
    <col min="15" max="17" width="5.33203125" style="1" customWidth="1"/>
    <col min="18" max="18" width="5.33203125" style="12" customWidth="1"/>
    <col min="19" max="20" width="5.33203125" style="1" customWidth="1"/>
    <col min="21" max="22" width="5.33203125" style="12" customWidth="1"/>
    <col min="23" max="25" width="5.33203125" hidden="1" customWidth="1"/>
    <col min="26" max="28" width="5.33203125" style="1" customWidth="1"/>
    <col min="29" max="29" width="5.33203125" style="9" customWidth="1"/>
    <col min="30" max="31" width="5.33203125" style="1" customWidth="1"/>
    <col min="32" max="33" width="5.33203125" style="12" customWidth="1"/>
    <col min="34" max="36" width="4.6640625" hidden="1" customWidth="1"/>
    <col min="37" max="16384" width="8.6640625" style="1"/>
  </cols>
  <sheetData>
    <row r="1" spans="1:41" s="47" customFormat="1" ht="35" customHeight="1" x14ac:dyDescent="0.3">
      <c r="A1" s="46" t="s">
        <v>46</v>
      </c>
      <c r="B1" s="46"/>
      <c r="C1" s="46"/>
      <c r="D1" s="46"/>
      <c r="E1" s="138" t="s">
        <v>0</v>
      </c>
      <c r="F1" s="138"/>
      <c r="G1" s="138"/>
      <c r="H1" s="138"/>
      <c r="I1" s="138"/>
      <c r="J1" s="138"/>
      <c r="K1" s="138"/>
      <c r="L1" s="144" t="s">
        <v>35</v>
      </c>
      <c r="M1" s="144"/>
      <c r="N1" s="144"/>
      <c r="O1" s="46"/>
      <c r="P1" s="139" t="s">
        <v>16</v>
      </c>
      <c r="Q1" s="139"/>
      <c r="R1" s="139"/>
      <c r="S1" s="139"/>
      <c r="T1" s="139"/>
      <c r="U1" s="139"/>
      <c r="V1" s="139"/>
      <c r="W1" s="144" t="s">
        <v>35</v>
      </c>
      <c r="X1" s="144"/>
      <c r="Y1" s="144"/>
      <c r="Z1" s="46"/>
      <c r="AA1" s="140" t="s">
        <v>17</v>
      </c>
      <c r="AB1" s="140"/>
      <c r="AC1" s="140"/>
      <c r="AD1" s="140"/>
      <c r="AE1" s="140"/>
      <c r="AF1" s="140"/>
      <c r="AG1" s="140"/>
      <c r="AH1" s="144" t="s">
        <v>35</v>
      </c>
      <c r="AI1" s="144"/>
      <c r="AJ1" s="144"/>
    </row>
    <row r="2" spans="1:41" s="77" customFormat="1" ht="19" x14ac:dyDescent="0.25">
      <c r="A2" s="71"/>
      <c r="B2" s="128" t="s">
        <v>53</v>
      </c>
      <c r="C2" s="71"/>
      <c r="D2" s="73"/>
      <c r="E2" s="74">
        <v>123</v>
      </c>
      <c r="F2" s="74"/>
      <c r="G2" s="75">
        <v>0.96</v>
      </c>
      <c r="H2" s="74"/>
      <c r="I2" s="74"/>
      <c r="J2" s="78">
        <v>14.5</v>
      </c>
      <c r="K2" s="74">
        <v>336</v>
      </c>
      <c r="L2" s="74"/>
      <c r="M2" s="74"/>
      <c r="N2" s="74"/>
      <c r="O2" s="71"/>
      <c r="P2" s="74">
        <v>133</v>
      </c>
      <c r="Q2" s="74"/>
      <c r="R2" s="75">
        <v>0.96</v>
      </c>
      <c r="S2" s="74"/>
      <c r="T2" s="74"/>
      <c r="U2" s="78">
        <v>19.5</v>
      </c>
      <c r="V2" s="74">
        <v>386</v>
      </c>
      <c r="W2" s="74"/>
      <c r="X2" s="74"/>
      <c r="Y2" s="74"/>
      <c r="Z2" s="71"/>
      <c r="AA2" s="74">
        <v>141</v>
      </c>
      <c r="AB2" s="74"/>
      <c r="AC2" s="75">
        <v>0.96</v>
      </c>
      <c r="AD2" s="74"/>
      <c r="AE2" s="74"/>
      <c r="AF2" s="78">
        <v>26.5</v>
      </c>
      <c r="AG2" s="74">
        <v>435</v>
      </c>
      <c r="AH2" s="104"/>
      <c r="AI2" s="104"/>
      <c r="AJ2" s="104"/>
    </row>
    <row r="3" spans="1:41" customFormat="1" ht="123" customHeight="1" x14ac:dyDescent="0.2">
      <c r="A3" s="58" t="s">
        <v>25</v>
      </c>
      <c r="B3" s="58" t="s">
        <v>26</v>
      </c>
      <c r="C3" s="59" t="s">
        <v>27</v>
      </c>
      <c r="D3" s="59" t="s">
        <v>44</v>
      </c>
      <c r="E3" s="29" t="s">
        <v>31</v>
      </c>
      <c r="F3" s="29" t="s">
        <v>32</v>
      </c>
      <c r="G3" s="28" t="s">
        <v>33</v>
      </c>
      <c r="H3" s="29" t="s">
        <v>42</v>
      </c>
      <c r="I3" s="29" t="s">
        <v>41</v>
      </c>
      <c r="J3" s="28" t="s">
        <v>43</v>
      </c>
      <c r="K3" s="28" t="s">
        <v>34</v>
      </c>
      <c r="L3" s="29" t="s">
        <v>36</v>
      </c>
      <c r="M3" s="29" t="s">
        <v>37</v>
      </c>
      <c r="N3" s="29" t="s">
        <v>39</v>
      </c>
      <c r="O3" s="60"/>
      <c r="P3" s="29" t="s">
        <v>31</v>
      </c>
      <c r="Q3" s="29" t="s">
        <v>32</v>
      </c>
      <c r="R3" s="28" t="s">
        <v>33</v>
      </c>
      <c r="S3" s="29" t="s">
        <v>42</v>
      </c>
      <c r="T3" s="29" t="s">
        <v>41</v>
      </c>
      <c r="U3" s="28" t="s">
        <v>43</v>
      </c>
      <c r="V3" s="28" t="s">
        <v>34</v>
      </c>
      <c r="W3" s="29" t="s">
        <v>36</v>
      </c>
      <c r="X3" s="29" t="s">
        <v>37</v>
      </c>
      <c r="Y3" s="29" t="s">
        <v>39</v>
      </c>
      <c r="Z3" s="60"/>
      <c r="AA3" s="29" t="s">
        <v>31</v>
      </c>
      <c r="AB3" s="29" t="s">
        <v>32</v>
      </c>
      <c r="AC3" s="28" t="s">
        <v>33</v>
      </c>
      <c r="AD3" s="29" t="s">
        <v>42</v>
      </c>
      <c r="AE3" s="29" t="s">
        <v>41</v>
      </c>
      <c r="AF3" s="28" t="s">
        <v>43</v>
      </c>
      <c r="AG3" s="28" t="s">
        <v>34</v>
      </c>
      <c r="AH3" s="29" t="s">
        <v>36</v>
      </c>
      <c r="AI3" s="29" t="s">
        <v>37</v>
      </c>
      <c r="AJ3" s="29" t="s">
        <v>39</v>
      </c>
      <c r="AK3" s="29"/>
      <c r="AL3" s="29"/>
      <c r="AM3" s="29"/>
      <c r="AN3" s="29"/>
      <c r="AO3" s="29"/>
    </row>
    <row r="4" spans="1:41" ht="16" x14ac:dyDescent="0.2">
      <c r="A4" s="25"/>
      <c r="B4" s="25"/>
      <c r="C4" s="25"/>
      <c r="E4" s="13"/>
      <c r="F4" s="13"/>
      <c r="G4" s="8">
        <f t="shared" ref="G4:G67" si="0">IF(E4+F4=0, 0, E4/(E4+F4))</f>
        <v>0</v>
      </c>
      <c r="H4" s="6"/>
      <c r="I4" s="6"/>
      <c r="J4" s="10">
        <f>H4-(0.5*I4)</f>
        <v>0</v>
      </c>
      <c r="K4" s="11">
        <f>(((SUM(L4:N4)-6087)/1685)*40)+360</f>
        <v>215.50148367952522</v>
      </c>
      <c r="L4">
        <f>E4*Calculations!$AA$9</f>
        <v>0</v>
      </c>
      <c r="M4">
        <f>G4*Calculations!$AB$9</f>
        <v>0</v>
      </c>
      <c r="N4">
        <f>J4*Calculations!$AC$9</f>
        <v>0</v>
      </c>
      <c r="O4" s="24"/>
      <c r="P4" s="13"/>
      <c r="Q4" s="4"/>
      <c r="R4" s="8">
        <f>IF(P4+Q4=0, 0, P4/(P4+Q4))</f>
        <v>0</v>
      </c>
      <c r="S4" s="6"/>
      <c r="T4" s="6"/>
      <c r="U4" s="10">
        <f>S4-(0.5*T4)</f>
        <v>0</v>
      </c>
      <c r="V4" s="11">
        <f>(((SUM(W4:Y4)-6087)/1685)*40)+400</f>
        <v>255.50148367952522</v>
      </c>
      <c r="W4">
        <f>P4*Calculations!$AA$9</f>
        <v>0</v>
      </c>
      <c r="X4">
        <f>R4*Calculations!$AB$9</f>
        <v>0</v>
      </c>
      <c r="Y4">
        <f>U4*Calculations!$AC$9</f>
        <v>0</v>
      </c>
      <c r="Z4" s="15"/>
      <c r="AC4" s="8">
        <f>IF(AA4+AB4=0, 0, AA4/(AA4+AB4))</f>
        <v>0</v>
      </c>
      <c r="AD4" s="6"/>
      <c r="AE4" s="6"/>
      <c r="AF4" s="10">
        <f>AD4-(0.5*AE4)</f>
        <v>0</v>
      </c>
      <c r="AG4" s="11">
        <f>(((SUM(AH4:AJ4)-6087)/1685)*40)+440</f>
        <v>295.50148367952522</v>
      </c>
      <c r="AH4">
        <f>AA4*Calculations!$AA$9</f>
        <v>0</v>
      </c>
      <c r="AI4">
        <f>AC4*Calculations!$AB$9</f>
        <v>0</v>
      </c>
      <c r="AJ4">
        <f>AF4*Calculations!$AC$9</f>
        <v>0</v>
      </c>
    </row>
    <row r="5" spans="1:41" ht="16" x14ac:dyDescent="0.2">
      <c r="A5" s="25"/>
      <c r="B5" s="25"/>
      <c r="C5" s="25"/>
      <c r="E5" s="13"/>
      <c r="F5" s="13"/>
      <c r="G5" s="8">
        <f t="shared" si="0"/>
        <v>0</v>
      </c>
      <c r="H5" s="6"/>
      <c r="I5" s="6"/>
      <c r="J5" s="10">
        <f t="shared" ref="J5:J68" si="1">H5-(0.5*I5)</f>
        <v>0</v>
      </c>
      <c r="K5" s="11">
        <f t="shared" ref="K5:K68" si="2">(((SUM(L5:N5)-6087)/1685)*40)+360</f>
        <v>215.50148367952522</v>
      </c>
      <c r="L5">
        <f>E5*Calculations!$AA$9</f>
        <v>0</v>
      </c>
      <c r="M5">
        <f>G5*Calculations!$AB$9</f>
        <v>0</v>
      </c>
      <c r="N5">
        <f>J5*Calculations!$AC$9</f>
        <v>0</v>
      </c>
      <c r="O5" s="15"/>
      <c r="P5" s="13"/>
      <c r="Q5" s="4"/>
      <c r="R5" s="8">
        <f t="shared" ref="R5:R68" si="3">IF(P5+Q5=0, 0, P5/(P5+Q5))</f>
        <v>0</v>
      </c>
      <c r="S5" s="6"/>
      <c r="T5" s="6"/>
      <c r="U5" s="10">
        <f t="shared" ref="U5:U68" si="4">S5-(0.5*T5)</f>
        <v>0</v>
      </c>
      <c r="V5" s="11">
        <f t="shared" ref="V5:V68" si="5">(((SUM(W5:Y5)-6087)/1685)*40)+400</f>
        <v>255.50148367952522</v>
      </c>
      <c r="W5">
        <f>P5*Calculations!$AA$9</f>
        <v>0</v>
      </c>
      <c r="X5">
        <f>R5*Calculations!$AB$9</f>
        <v>0</v>
      </c>
      <c r="Y5">
        <f>U5*Calculations!$AC$9</f>
        <v>0</v>
      </c>
      <c r="Z5" s="15"/>
      <c r="AC5" s="8">
        <f t="shared" ref="AC5:AC68" si="6">IF(AA5+AB5=0, 0, AA5/(AA5+AB5))</f>
        <v>0</v>
      </c>
      <c r="AD5" s="6"/>
      <c r="AE5" s="6"/>
      <c r="AF5" s="10">
        <f t="shared" ref="AF5:AF68" si="7">AD5-(0.5*AE5)</f>
        <v>0</v>
      </c>
      <c r="AG5" s="11">
        <f t="shared" ref="AG5:AG68" si="8">(((SUM(AH5:AJ5)-6087)/1685)*40)+440</f>
        <v>295.50148367952522</v>
      </c>
      <c r="AH5">
        <f>AA5*Calculations!$AA$9</f>
        <v>0</v>
      </c>
      <c r="AI5">
        <f>AC5*Calculations!$AB$9</f>
        <v>0</v>
      </c>
      <c r="AJ5">
        <f>AF5*Calculations!$AC$9</f>
        <v>0</v>
      </c>
    </row>
    <row r="6" spans="1:41" ht="16" x14ac:dyDescent="0.2">
      <c r="A6" s="25"/>
      <c r="B6" s="25"/>
      <c r="C6" s="25"/>
      <c r="E6" s="13"/>
      <c r="F6" s="13"/>
      <c r="G6" s="8">
        <f t="shared" si="0"/>
        <v>0</v>
      </c>
      <c r="H6" s="6"/>
      <c r="I6" s="6"/>
      <c r="J6" s="10">
        <f t="shared" si="1"/>
        <v>0</v>
      </c>
      <c r="K6" s="11">
        <f t="shared" si="2"/>
        <v>215.50148367952522</v>
      </c>
      <c r="L6">
        <f>E6*Calculations!$AA$9</f>
        <v>0</v>
      </c>
      <c r="M6">
        <f>G6*Calculations!$AB$9</f>
        <v>0</v>
      </c>
      <c r="N6">
        <f>J6*Calculations!$AC$9</f>
        <v>0</v>
      </c>
      <c r="O6" s="15"/>
      <c r="P6" s="13"/>
      <c r="Q6" s="4"/>
      <c r="R6" s="8">
        <f t="shared" si="3"/>
        <v>0</v>
      </c>
      <c r="S6" s="6"/>
      <c r="T6" s="6"/>
      <c r="U6" s="10">
        <f t="shared" si="4"/>
        <v>0</v>
      </c>
      <c r="V6" s="11">
        <f t="shared" si="5"/>
        <v>255.50148367952522</v>
      </c>
      <c r="W6">
        <f>P6*Calculations!$AA$9</f>
        <v>0</v>
      </c>
      <c r="X6">
        <f>R6*Calculations!$AB$9</f>
        <v>0</v>
      </c>
      <c r="Y6">
        <f>U6*Calculations!$AC$9</f>
        <v>0</v>
      </c>
      <c r="Z6" s="15"/>
      <c r="AC6" s="8">
        <f t="shared" si="6"/>
        <v>0</v>
      </c>
      <c r="AD6" s="6"/>
      <c r="AE6" s="6"/>
      <c r="AF6" s="10">
        <f t="shared" si="7"/>
        <v>0</v>
      </c>
      <c r="AG6" s="11">
        <f t="shared" si="8"/>
        <v>295.50148367952522</v>
      </c>
      <c r="AH6">
        <f>AA6*Calculations!$AA$9</f>
        <v>0</v>
      </c>
      <c r="AI6">
        <f>AC6*Calculations!$AB$9</f>
        <v>0</v>
      </c>
      <c r="AJ6">
        <f>AF6*Calculations!$AC$9</f>
        <v>0</v>
      </c>
    </row>
    <row r="7" spans="1:41" ht="16" x14ac:dyDescent="0.2">
      <c r="A7" s="25"/>
      <c r="B7" s="25"/>
      <c r="C7" s="25"/>
      <c r="E7" s="13"/>
      <c r="F7" s="13"/>
      <c r="G7" s="8">
        <f t="shared" si="0"/>
        <v>0</v>
      </c>
      <c r="H7" s="6"/>
      <c r="I7" s="6"/>
      <c r="J7" s="10">
        <f t="shared" si="1"/>
        <v>0</v>
      </c>
      <c r="K7" s="11">
        <f t="shared" si="2"/>
        <v>215.50148367952522</v>
      </c>
      <c r="L7">
        <f>E7*Calculations!$AA$9</f>
        <v>0</v>
      </c>
      <c r="M7">
        <f>G7*Calculations!$AB$9</f>
        <v>0</v>
      </c>
      <c r="N7">
        <f>J7*Calculations!$AC$9</f>
        <v>0</v>
      </c>
      <c r="O7" s="15"/>
      <c r="P7" s="13"/>
      <c r="Q7" s="4"/>
      <c r="R7" s="8">
        <f t="shared" si="3"/>
        <v>0</v>
      </c>
      <c r="S7" s="6"/>
      <c r="T7" s="6"/>
      <c r="U7" s="10">
        <f t="shared" si="4"/>
        <v>0</v>
      </c>
      <c r="V7" s="11">
        <f t="shared" si="5"/>
        <v>255.50148367952522</v>
      </c>
      <c r="W7">
        <f>P7*Calculations!$AA$9</f>
        <v>0</v>
      </c>
      <c r="X7">
        <f>R7*Calculations!$AB$9</f>
        <v>0</v>
      </c>
      <c r="Y7">
        <f>U7*Calculations!$AC$9</f>
        <v>0</v>
      </c>
      <c r="Z7" s="15"/>
      <c r="AC7" s="8">
        <f t="shared" si="6"/>
        <v>0</v>
      </c>
      <c r="AD7" s="6"/>
      <c r="AE7" s="6"/>
      <c r="AF7" s="10">
        <f t="shared" si="7"/>
        <v>0</v>
      </c>
      <c r="AG7" s="11">
        <f t="shared" si="8"/>
        <v>295.50148367952522</v>
      </c>
      <c r="AH7">
        <f>AA7*Calculations!$AA$9</f>
        <v>0</v>
      </c>
      <c r="AI7">
        <f>AC7*Calculations!$AB$9</f>
        <v>0</v>
      </c>
      <c r="AJ7">
        <f>AF7*Calculations!$AC$9</f>
        <v>0</v>
      </c>
    </row>
    <row r="8" spans="1:41" ht="16" x14ac:dyDescent="0.2">
      <c r="A8" s="25"/>
      <c r="B8" s="25"/>
      <c r="C8" s="25"/>
      <c r="E8" s="13"/>
      <c r="F8" s="13"/>
      <c r="G8" s="8">
        <f t="shared" si="0"/>
        <v>0</v>
      </c>
      <c r="H8" s="6"/>
      <c r="I8" s="6"/>
      <c r="J8" s="10">
        <f t="shared" si="1"/>
        <v>0</v>
      </c>
      <c r="K8" s="11">
        <f t="shared" si="2"/>
        <v>215.50148367952522</v>
      </c>
      <c r="L8">
        <f>E8*Calculations!$AA$9</f>
        <v>0</v>
      </c>
      <c r="M8">
        <f>G8*Calculations!$AB$9</f>
        <v>0</v>
      </c>
      <c r="N8">
        <f>J8*Calculations!$AC$9</f>
        <v>0</v>
      </c>
      <c r="O8" s="15"/>
      <c r="P8" s="13"/>
      <c r="Q8" s="4"/>
      <c r="R8" s="8">
        <f t="shared" si="3"/>
        <v>0</v>
      </c>
      <c r="S8" s="6"/>
      <c r="T8" s="6"/>
      <c r="U8" s="10">
        <f t="shared" si="4"/>
        <v>0</v>
      </c>
      <c r="V8" s="11">
        <f t="shared" si="5"/>
        <v>255.50148367952522</v>
      </c>
      <c r="W8">
        <f>P8*Calculations!$AA$9</f>
        <v>0</v>
      </c>
      <c r="X8">
        <f>R8*Calculations!$AB$9</f>
        <v>0</v>
      </c>
      <c r="Y8">
        <f>U8*Calculations!$AC$9</f>
        <v>0</v>
      </c>
      <c r="Z8" s="15"/>
      <c r="AC8" s="8">
        <f t="shared" si="6"/>
        <v>0</v>
      </c>
      <c r="AD8" s="6"/>
      <c r="AE8" s="6"/>
      <c r="AF8" s="10">
        <f t="shared" si="7"/>
        <v>0</v>
      </c>
      <c r="AG8" s="11">
        <f t="shared" si="8"/>
        <v>295.50148367952522</v>
      </c>
      <c r="AH8">
        <f>AA8*Calculations!$AA$9</f>
        <v>0</v>
      </c>
      <c r="AI8">
        <f>AC8*Calculations!$AB$9</f>
        <v>0</v>
      </c>
      <c r="AJ8">
        <f>AF8*Calculations!$AC$9</f>
        <v>0</v>
      </c>
    </row>
    <row r="9" spans="1:41" ht="16" x14ac:dyDescent="0.2">
      <c r="A9" s="25"/>
      <c r="B9" s="25"/>
      <c r="C9" s="25"/>
      <c r="E9" s="13"/>
      <c r="F9" s="13"/>
      <c r="G9" s="8">
        <f t="shared" si="0"/>
        <v>0</v>
      </c>
      <c r="H9" s="6"/>
      <c r="I9" s="6"/>
      <c r="J9" s="10">
        <f t="shared" si="1"/>
        <v>0</v>
      </c>
      <c r="K9" s="11">
        <f t="shared" si="2"/>
        <v>215.50148367952522</v>
      </c>
      <c r="L9">
        <f>E9*Calculations!$AA$9</f>
        <v>0</v>
      </c>
      <c r="M9">
        <f>G9*Calculations!$AB$9</f>
        <v>0</v>
      </c>
      <c r="N9">
        <f>J9*Calculations!$AC$9</f>
        <v>0</v>
      </c>
      <c r="O9" s="16"/>
      <c r="P9" s="13"/>
      <c r="Q9" s="4"/>
      <c r="R9" s="8">
        <f t="shared" si="3"/>
        <v>0</v>
      </c>
      <c r="S9" s="6"/>
      <c r="T9" s="6"/>
      <c r="U9" s="10">
        <f t="shared" si="4"/>
        <v>0</v>
      </c>
      <c r="V9" s="11">
        <f t="shared" si="5"/>
        <v>255.50148367952522</v>
      </c>
      <c r="W9">
        <f>P9*Calculations!$AA$9</f>
        <v>0</v>
      </c>
      <c r="X9">
        <f>R9*Calculations!$AB$9</f>
        <v>0</v>
      </c>
      <c r="Y9">
        <f>U9*Calculations!$AC$9</f>
        <v>0</v>
      </c>
      <c r="Z9" s="16"/>
      <c r="AC9" s="8">
        <f t="shared" si="6"/>
        <v>0</v>
      </c>
      <c r="AD9" s="6"/>
      <c r="AE9" s="6"/>
      <c r="AF9" s="10">
        <f t="shared" si="7"/>
        <v>0</v>
      </c>
      <c r="AG9" s="11">
        <f t="shared" si="8"/>
        <v>295.50148367952522</v>
      </c>
      <c r="AH9">
        <f>AA9*Calculations!$AA$9</f>
        <v>0</v>
      </c>
      <c r="AI9">
        <f>AC9*Calculations!$AB$9</f>
        <v>0</v>
      </c>
      <c r="AJ9">
        <f>AF9*Calculations!$AC$9</f>
        <v>0</v>
      </c>
    </row>
    <row r="10" spans="1:41" ht="16" x14ac:dyDescent="0.2">
      <c r="A10" s="25"/>
      <c r="B10" s="25"/>
      <c r="C10" s="25"/>
      <c r="E10" s="13"/>
      <c r="F10" s="13"/>
      <c r="G10" s="8">
        <f t="shared" si="0"/>
        <v>0</v>
      </c>
      <c r="H10" s="6"/>
      <c r="I10" s="6"/>
      <c r="J10" s="10">
        <f t="shared" si="1"/>
        <v>0</v>
      </c>
      <c r="K10" s="11">
        <f t="shared" si="2"/>
        <v>215.50148367952522</v>
      </c>
      <c r="L10">
        <f>E10*Calculations!$AA$9</f>
        <v>0</v>
      </c>
      <c r="M10">
        <f>G10*Calculations!$AB$9</f>
        <v>0</v>
      </c>
      <c r="N10">
        <f>J10*Calculations!$AC$9</f>
        <v>0</v>
      </c>
      <c r="O10" s="15"/>
      <c r="P10" s="13"/>
      <c r="Q10" s="4"/>
      <c r="R10" s="8">
        <f t="shared" si="3"/>
        <v>0</v>
      </c>
      <c r="S10" s="6"/>
      <c r="T10" s="6"/>
      <c r="U10" s="10">
        <f t="shared" si="4"/>
        <v>0</v>
      </c>
      <c r="V10" s="11">
        <f t="shared" si="5"/>
        <v>255.50148367952522</v>
      </c>
      <c r="W10">
        <f>P10*Calculations!$AA$9</f>
        <v>0</v>
      </c>
      <c r="X10">
        <f>R10*Calculations!$AB$9</f>
        <v>0</v>
      </c>
      <c r="Y10">
        <f>U10*Calculations!$AC$9</f>
        <v>0</v>
      </c>
      <c r="Z10" s="15"/>
      <c r="AC10" s="8">
        <f t="shared" si="6"/>
        <v>0</v>
      </c>
      <c r="AD10" s="6"/>
      <c r="AE10" s="6"/>
      <c r="AF10" s="10">
        <f t="shared" si="7"/>
        <v>0</v>
      </c>
      <c r="AG10" s="11">
        <f t="shared" si="8"/>
        <v>295.50148367952522</v>
      </c>
      <c r="AH10">
        <f>AA10*Calculations!$AA$9</f>
        <v>0</v>
      </c>
      <c r="AI10">
        <f>AC10*Calculations!$AB$9</f>
        <v>0</v>
      </c>
      <c r="AJ10">
        <f>AF10*Calculations!$AC$9</f>
        <v>0</v>
      </c>
    </row>
    <row r="11" spans="1:41" ht="16" x14ac:dyDescent="0.2">
      <c r="A11" s="25"/>
      <c r="B11" s="25"/>
      <c r="C11" s="25"/>
      <c r="E11" s="13"/>
      <c r="F11" s="13"/>
      <c r="G11" s="8">
        <f t="shared" si="0"/>
        <v>0</v>
      </c>
      <c r="H11" s="6"/>
      <c r="I11" s="6"/>
      <c r="J11" s="10">
        <f t="shared" si="1"/>
        <v>0</v>
      </c>
      <c r="K11" s="11">
        <f t="shared" si="2"/>
        <v>215.50148367952522</v>
      </c>
      <c r="L11">
        <f>E11*Calculations!$AA$9</f>
        <v>0</v>
      </c>
      <c r="M11">
        <f>G11*Calculations!$AB$9</f>
        <v>0</v>
      </c>
      <c r="N11">
        <f>J11*Calculations!$AC$9</f>
        <v>0</v>
      </c>
      <c r="O11" s="16"/>
      <c r="P11" s="13"/>
      <c r="Q11" s="4"/>
      <c r="R11" s="8">
        <f t="shared" si="3"/>
        <v>0</v>
      </c>
      <c r="S11" s="6"/>
      <c r="T11" s="6"/>
      <c r="U11" s="10">
        <f t="shared" si="4"/>
        <v>0</v>
      </c>
      <c r="V11" s="11">
        <f t="shared" si="5"/>
        <v>255.50148367952522</v>
      </c>
      <c r="W11">
        <f>P11*Calculations!$AA$9</f>
        <v>0</v>
      </c>
      <c r="X11">
        <f>R11*Calculations!$AB$9</f>
        <v>0</v>
      </c>
      <c r="Y11">
        <f>U11*Calculations!$AC$9</f>
        <v>0</v>
      </c>
      <c r="Z11" s="16"/>
      <c r="AC11" s="8">
        <f t="shared" si="6"/>
        <v>0</v>
      </c>
      <c r="AD11" s="6"/>
      <c r="AE11" s="6"/>
      <c r="AF11" s="10">
        <f t="shared" si="7"/>
        <v>0</v>
      </c>
      <c r="AG11" s="11">
        <f t="shared" si="8"/>
        <v>295.50148367952522</v>
      </c>
      <c r="AH11">
        <f>AA11*Calculations!$AA$9</f>
        <v>0</v>
      </c>
      <c r="AI11">
        <f>AC11*Calculations!$AB$9</f>
        <v>0</v>
      </c>
      <c r="AJ11">
        <f>AF11*Calculations!$AC$9</f>
        <v>0</v>
      </c>
    </row>
    <row r="12" spans="1:41" ht="16" x14ac:dyDescent="0.2">
      <c r="A12" s="25"/>
      <c r="B12" s="25"/>
      <c r="C12" s="25"/>
      <c r="E12" s="13"/>
      <c r="F12" s="13"/>
      <c r="G12" s="8">
        <f t="shared" si="0"/>
        <v>0</v>
      </c>
      <c r="H12" s="6"/>
      <c r="I12" s="6"/>
      <c r="J12" s="10">
        <f t="shared" si="1"/>
        <v>0</v>
      </c>
      <c r="K12" s="11">
        <f t="shared" si="2"/>
        <v>215.50148367952522</v>
      </c>
      <c r="L12">
        <f>E12*Calculations!$AA$9</f>
        <v>0</v>
      </c>
      <c r="M12">
        <f>G12*Calculations!$AB$9</f>
        <v>0</v>
      </c>
      <c r="N12">
        <f>J12*Calculations!$AC$9</f>
        <v>0</v>
      </c>
      <c r="O12" s="15"/>
      <c r="P12" s="13"/>
      <c r="Q12" s="4"/>
      <c r="R12" s="8">
        <f t="shared" si="3"/>
        <v>0</v>
      </c>
      <c r="S12" s="6"/>
      <c r="T12" s="6"/>
      <c r="U12" s="10">
        <f t="shared" si="4"/>
        <v>0</v>
      </c>
      <c r="V12" s="11">
        <f t="shared" si="5"/>
        <v>255.50148367952522</v>
      </c>
      <c r="W12">
        <f>P12*Calculations!$AA$9</f>
        <v>0</v>
      </c>
      <c r="X12">
        <f>R12*Calculations!$AB$9</f>
        <v>0</v>
      </c>
      <c r="Y12">
        <f>U12*Calculations!$AC$9</f>
        <v>0</v>
      </c>
      <c r="Z12" s="15"/>
      <c r="AC12" s="8">
        <f t="shared" si="6"/>
        <v>0</v>
      </c>
      <c r="AD12" s="6"/>
      <c r="AE12" s="6"/>
      <c r="AF12" s="10">
        <f t="shared" si="7"/>
        <v>0</v>
      </c>
      <c r="AG12" s="11">
        <f t="shared" si="8"/>
        <v>295.50148367952522</v>
      </c>
      <c r="AH12">
        <f>AA12*Calculations!$AA$9</f>
        <v>0</v>
      </c>
      <c r="AI12">
        <f>AC12*Calculations!$AB$9</f>
        <v>0</v>
      </c>
      <c r="AJ12">
        <f>AF12*Calculations!$AC$9</f>
        <v>0</v>
      </c>
    </row>
    <row r="13" spans="1:41" ht="16" x14ac:dyDescent="0.2">
      <c r="A13" s="25"/>
      <c r="B13" s="25"/>
      <c r="C13" s="25"/>
      <c r="E13" s="13"/>
      <c r="F13" s="13"/>
      <c r="G13" s="8">
        <f t="shared" si="0"/>
        <v>0</v>
      </c>
      <c r="H13" s="6"/>
      <c r="I13" s="6"/>
      <c r="J13" s="10">
        <f t="shared" si="1"/>
        <v>0</v>
      </c>
      <c r="K13" s="11">
        <f t="shared" si="2"/>
        <v>215.50148367952522</v>
      </c>
      <c r="L13">
        <f>E13*Calculations!$AA$9</f>
        <v>0</v>
      </c>
      <c r="M13">
        <f>G13*Calculations!$AB$9</f>
        <v>0</v>
      </c>
      <c r="N13">
        <f>J13*Calculations!$AC$9</f>
        <v>0</v>
      </c>
      <c r="O13" s="15"/>
      <c r="P13" s="13"/>
      <c r="Q13" s="4"/>
      <c r="R13" s="8">
        <f t="shared" si="3"/>
        <v>0</v>
      </c>
      <c r="S13" s="6"/>
      <c r="T13" s="6"/>
      <c r="U13" s="10">
        <f t="shared" si="4"/>
        <v>0</v>
      </c>
      <c r="V13" s="11">
        <f t="shared" si="5"/>
        <v>255.50148367952522</v>
      </c>
      <c r="W13">
        <f>P13*Calculations!$AA$9</f>
        <v>0</v>
      </c>
      <c r="X13">
        <f>R13*Calculations!$AB$9</f>
        <v>0</v>
      </c>
      <c r="Y13">
        <f>U13*Calculations!$AC$9</f>
        <v>0</v>
      </c>
      <c r="Z13" s="15"/>
      <c r="AC13" s="8">
        <f t="shared" si="6"/>
        <v>0</v>
      </c>
      <c r="AD13" s="6"/>
      <c r="AE13" s="6"/>
      <c r="AF13" s="10">
        <f t="shared" si="7"/>
        <v>0</v>
      </c>
      <c r="AG13" s="11">
        <f t="shared" si="8"/>
        <v>295.50148367952522</v>
      </c>
      <c r="AH13">
        <f>AA13*Calculations!$AA$9</f>
        <v>0</v>
      </c>
      <c r="AI13">
        <f>AC13*Calculations!$AB$9</f>
        <v>0</v>
      </c>
      <c r="AJ13">
        <f>AF13*Calculations!$AC$9</f>
        <v>0</v>
      </c>
    </row>
    <row r="14" spans="1:41" ht="16" x14ac:dyDescent="0.2">
      <c r="A14" s="25"/>
      <c r="B14" s="25"/>
      <c r="C14" s="25"/>
      <c r="E14" s="13"/>
      <c r="F14" s="13"/>
      <c r="G14" s="8">
        <f t="shared" si="0"/>
        <v>0</v>
      </c>
      <c r="H14" s="6"/>
      <c r="I14" s="6"/>
      <c r="J14" s="10">
        <f t="shared" si="1"/>
        <v>0</v>
      </c>
      <c r="K14" s="11">
        <f t="shared" si="2"/>
        <v>215.50148367952522</v>
      </c>
      <c r="L14">
        <f>E14*Calculations!$AA$9</f>
        <v>0</v>
      </c>
      <c r="M14">
        <f>G14*Calculations!$AB$9</f>
        <v>0</v>
      </c>
      <c r="N14">
        <f>J14*Calculations!$AC$9</f>
        <v>0</v>
      </c>
      <c r="O14" s="15"/>
      <c r="P14" s="13"/>
      <c r="Q14" s="4"/>
      <c r="R14" s="8">
        <f t="shared" si="3"/>
        <v>0</v>
      </c>
      <c r="S14" s="6"/>
      <c r="T14" s="6"/>
      <c r="U14" s="10">
        <f t="shared" si="4"/>
        <v>0</v>
      </c>
      <c r="V14" s="11">
        <f t="shared" si="5"/>
        <v>255.50148367952522</v>
      </c>
      <c r="W14">
        <f>P14*Calculations!$AA$9</f>
        <v>0</v>
      </c>
      <c r="X14">
        <f>R14*Calculations!$AB$9</f>
        <v>0</v>
      </c>
      <c r="Y14">
        <f>U14*Calculations!$AC$9</f>
        <v>0</v>
      </c>
      <c r="Z14" s="15"/>
      <c r="AC14" s="8">
        <f t="shared" si="6"/>
        <v>0</v>
      </c>
      <c r="AD14" s="6"/>
      <c r="AE14" s="6"/>
      <c r="AF14" s="10">
        <f t="shared" si="7"/>
        <v>0</v>
      </c>
      <c r="AG14" s="11">
        <f t="shared" si="8"/>
        <v>295.50148367952522</v>
      </c>
      <c r="AH14">
        <f>AA14*Calculations!$AA$9</f>
        <v>0</v>
      </c>
      <c r="AI14">
        <f>AC14*Calculations!$AB$9</f>
        <v>0</v>
      </c>
      <c r="AJ14">
        <f>AF14*Calculations!$AC$9</f>
        <v>0</v>
      </c>
    </row>
    <row r="15" spans="1:41" ht="16" x14ac:dyDescent="0.2">
      <c r="A15" s="25"/>
      <c r="B15" s="25"/>
      <c r="C15" s="25"/>
      <c r="G15" s="8">
        <f t="shared" si="0"/>
        <v>0</v>
      </c>
      <c r="H15" s="6"/>
      <c r="I15" s="6"/>
      <c r="J15" s="10">
        <f t="shared" si="1"/>
        <v>0</v>
      </c>
      <c r="K15" s="11">
        <f t="shared" si="2"/>
        <v>215.50148367952522</v>
      </c>
      <c r="L15">
        <f>E15*Calculations!$AA$9</f>
        <v>0</v>
      </c>
      <c r="M15">
        <f>G15*Calculations!$AB$9</f>
        <v>0</v>
      </c>
      <c r="N15">
        <f>J15*Calculations!$AC$9</f>
        <v>0</v>
      </c>
      <c r="O15" s="15"/>
      <c r="R15" s="8">
        <f t="shared" si="3"/>
        <v>0</v>
      </c>
      <c r="S15" s="6"/>
      <c r="T15" s="6"/>
      <c r="U15" s="10">
        <f t="shared" si="4"/>
        <v>0</v>
      </c>
      <c r="V15" s="11">
        <f t="shared" si="5"/>
        <v>255.50148367952522</v>
      </c>
      <c r="W15">
        <f>P15*Calculations!$AA$9</f>
        <v>0</v>
      </c>
      <c r="X15">
        <f>R15*Calculations!$AB$9</f>
        <v>0</v>
      </c>
      <c r="Y15">
        <f>U15*Calculations!$AC$9</f>
        <v>0</v>
      </c>
      <c r="Z15" s="15"/>
      <c r="AC15" s="8">
        <f t="shared" si="6"/>
        <v>0</v>
      </c>
      <c r="AD15" s="6"/>
      <c r="AE15" s="6"/>
      <c r="AF15" s="10">
        <f t="shared" si="7"/>
        <v>0</v>
      </c>
      <c r="AG15" s="11">
        <f t="shared" si="8"/>
        <v>295.50148367952522</v>
      </c>
      <c r="AH15">
        <f>AA15*Calculations!$AA$9</f>
        <v>0</v>
      </c>
      <c r="AI15">
        <f>AC15*Calculations!$AB$9</f>
        <v>0</v>
      </c>
      <c r="AJ15">
        <f>AF15*Calculations!$AC$9</f>
        <v>0</v>
      </c>
    </row>
    <row r="16" spans="1:41" ht="16" x14ac:dyDescent="0.2">
      <c r="A16" s="25"/>
      <c r="B16" s="25"/>
      <c r="C16" s="25"/>
      <c r="E16" s="13"/>
      <c r="F16" s="13"/>
      <c r="G16" s="8">
        <f t="shared" si="0"/>
        <v>0</v>
      </c>
      <c r="H16" s="6"/>
      <c r="I16" s="6"/>
      <c r="J16" s="10">
        <f t="shared" si="1"/>
        <v>0</v>
      </c>
      <c r="K16" s="11">
        <f t="shared" si="2"/>
        <v>215.50148367952522</v>
      </c>
      <c r="L16">
        <f>E16*Calculations!$AA$9</f>
        <v>0</v>
      </c>
      <c r="M16">
        <f>G16*Calculations!$AB$9</f>
        <v>0</v>
      </c>
      <c r="N16">
        <f>J16*Calculations!$AC$9</f>
        <v>0</v>
      </c>
      <c r="O16" s="15"/>
      <c r="P16" s="13"/>
      <c r="R16" s="8">
        <f t="shared" si="3"/>
        <v>0</v>
      </c>
      <c r="S16" s="6"/>
      <c r="T16" s="6"/>
      <c r="U16" s="10">
        <f t="shared" si="4"/>
        <v>0</v>
      </c>
      <c r="V16" s="11">
        <f t="shared" si="5"/>
        <v>255.50148367952522</v>
      </c>
      <c r="W16">
        <f>P16*Calculations!$AA$9</f>
        <v>0</v>
      </c>
      <c r="X16">
        <f>R16*Calculations!$AB$9</f>
        <v>0</v>
      </c>
      <c r="Y16">
        <f>U16*Calculations!$AC$9</f>
        <v>0</v>
      </c>
      <c r="Z16" s="15"/>
      <c r="AC16" s="8">
        <f t="shared" si="6"/>
        <v>0</v>
      </c>
      <c r="AD16" s="6"/>
      <c r="AE16" s="6"/>
      <c r="AF16" s="10">
        <f t="shared" si="7"/>
        <v>0</v>
      </c>
      <c r="AG16" s="11">
        <f t="shared" si="8"/>
        <v>295.50148367952522</v>
      </c>
      <c r="AH16">
        <f>AA16*Calculations!$AA$9</f>
        <v>0</v>
      </c>
      <c r="AI16">
        <f>AC16*Calculations!$AB$9</f>
        <v>0</v>
      </c>
      <c r="AJ16">
        <f>AF16*Calculations!$AC$9</f>
        <v>0</v>
      </c>
    </row>
    <row r="17" spans="1:36" ht="16" x14ac:dyDescent="0.2">
      <c r="A17" s="25"/>
      <c r="B17" s="25"/>
      <c r="C17" s="25"/>
      <c r="E17" s="13"/>
      <c r="F17" s="13"/>
      <c r="G17" s="8">
        <f t="shared" si="0"/>
        <v>0</v>
      </c>
      <c r="H17" s="6"/>
      <c r="I17" s="6"/>
      <c r="J17" s="10">
        <f t="shared" si="1"/>
        <v>0</v>
      </c>
      <c r="K17" s="11">
        <f t="shared" si="2"/>
        <v>215.50148367952522</v>
      </c>
      <c r="L17">
        <f>E17*Calculations!$AA$9</f>
        <v>0</v>
      </c>
      <c r="M17">
        <f>G17*Calculations!$AB$9</f>
        <v>0</v>
      </c>
      <c r="N17">
        <f>J17*Calculations!$AC$9</f>
        <v>0</v>
      </c>
      <c r="O17" s="15"/>
      <c r="P17" s="13"/>
      <c r="R17" s="8">
        <f t="shared" si="3"/>
        <v>0</v>
      </c>
      <c r="S17" s="6"/>
      <c r="T17" s="6"/>
      <c r="U17" s="10">
        <f t="shared" si="4"/>
        <v>0</v>
      </c>
      <c r="V17" s="11">
        <f t="shared" si="5"/>
        <v>255.50148367952522</v>
      </c>
      <c r="W17">
        <f>P17*Calculations!$AA$9</f>
        <v>0</v>
      </c>
      <c r="X17">
        <f>R17*Calculations!$AB$9</f>
        <v>0</v>
      </c>
      <c r="Y17">
        <f>U17*Calculations!$AC$9</f>
        <v>0</v>
      </c>
      <c r="Z17" s="15"/>
      <c r="AC17" s="8">
        <f t="shared" si="6"/>
        <v>0</v>
      </c>
      <c r="AD17" s="6"/>
      <c r="AE17" s="6"/>
      <c r="AF17" s="10">
        <f t="shared" si="7"/>
        <v>0</v>
      </c>
      <c r="AG17" s="11">
        <f t="shared" si="8"/>
        <v>295.50148367952522</v>
      </c>
      <c r="AH17">
        <f>AA17*Calculations!$AA$9</f>
        <v>0</v>
      </c>
      <c r="AI17">
        <f>AC17*Calculations!$AB$9</f>
        <v>0</v>
      </c>
      <c r="AJ17">
        <f>AF17*Calculations!$AC$9</f>
        <v>0</v>
      </c>
    </row>
    <row r="18" spans="1:36" ht="16" x14ac:dyDescent="0.2">
      <c r="A18" s="25"/>
      <c r="B18" s="25"/>
      <c r="C18" s="25"/>
      <c r="G18" s="8">
        <f t="shared" si="0"/>
        <v>0</v>
      </c>
      <c r="H18" s="6"/>
      <c r="I18" s="6"/>
      <c r="J18" s="10">
        <f t="shared" si="1"/>
        <v>0</v>
      </c>
      <c r="K18" s="11">
        <f t="shared" si="2"/>
        <v>215.50148367952522</v>
      </c>
      <c r="L18">
        <f>E18*Calculations!$AA$9</f>
        <v>0</v>
      </c>
      <c r="M18">
        <f>G18*Calculations!$AB$9</f>
        <v>0</v>
      </c>
      <c r="N18">
        <f>J18*Calculations!$AC$9</f>
        <v>0</v>
      </c>
      <c r="O18" s="15"/>
      <c r="R18" s="8">
        <f t="shared" si="3"/>
        <v>0</v>
      </c>
      <c r="S18" s="6"/>
      <c r="T18" s="6"/>
      <c r="U18" s="10">
        <f t="shared" si="4"/>
        <v>0</v>
      </c>
      <c r="V18" s="11">
        <f t="shared" si="5"/>
        <v>255.50148367952522</v>
      </c>
      <c r="W18">
        <f>P18*Calculations!$AA$9</f>
        <v>0</v>
      </c>
      <c r="X18">
        <f>R18*Calculations!$AB$9</f>
        <v>0</v>
      </c>
      <c r="Y18">
        <f>U18*Calculations!$AC$9</f>
        <v>0</v>
      </c>
      <c r="Z18" s="15"/>
      <c r="AC18" s="8">
        <f t="shared" si="6"/>
        <v>0</v>
      </c>
      <c r="AD18" s="6"/>
      <c r="AE18" s="6"/>
      <c r="AF18" s="10">
        <f t="shared" si="7"/>
        <v>0</v>
      </c>
      <c r="AG18" s="11">
        <f t="shared" si="8"/>
        <v>295.50148367952522</v>
      </c>
      <c r="AH18">
        <f>AA18*Calculations!$AA$9</f>
        <v>0</v>
      </c>
      <c r="AI18">
        <f>AC18*Calculations!$AB$9</f>
        <v>0</v>
      </c>
      <c r="AJ18">
        <f>AF18*Calculations!$AC$9</f>
        <v>0</v>
      </c>
    </row>
    <row r="19" spans="1:36" ht="16" x14ac:dyDescent="0.2">
      <c r="A19" s="25"/>
      <c r="B19" s="25"/>
      <c r="C19" s="25"/>
      <c r="G19" s="8">
        <f t="shared" si="0"/>
        <v>0</v>
      </c>
      <c r="H19" s="6"/>
      <c r="I19" s="6"/>
      <c r="J19" s="10">
        <f t="shared" si="1"/>
        <v>0</v>
      </c>
      <c r="K19" s="11">
        <f t="shared" si="2"/>
        <v>215.50148367952522</v>
      </c>
      <c r="L19">
        <f>E19*Calculations!$AA$9</f>
        <v>0</v>
      </c>
      <c r="M19">
        <f>G19*Calculations!$AB$9</f>
        <v>0</v>
      </c>
      <c r="N19">
        <f>J19*Calculations!$AC$9</f>
        <v>0</v>
      </c>
      <c r="O19" s="15"/>
      <c r="R19" s="8">
        <f t="shared" si="3"/>
        <v>0</v>
      </c>
      <c r="S19" s="6"/>
      <c r="T19" s="6"/>
      <c r="U19" s="10">
        <f t="shared" si="4"/>
        <v>0</v>
      </c>
      <c r="V19" s="11">
        <f t="shared" si="5"/>
        <v>255.50148367952522</v>
      </c>
      <c r="W19">
        <f>P19*Calculations!$AA$9</f>
        <v>0</v>
      </c>
      <c r="X19">
        <f>R19*Calculations!$AB$9</f>
        <v>0</v>
      </c>
      <c r="Y19">
        <f>U19*Calculations!$AC$9</f>
        <v>0</v>
      </c>
      <c r="Z19" s="17"/>
      <c r="AC19" s="8">
        <f t="shared" si="6"/>
        <v>0</v>
      </c>
      <c r="AD19" s="6"/>
      <c r="AE19" s="6"/>
      <c r="AF19" s="10">
        <f t="shared" si="7"/>
        <v>0</v>
      </c>
      <c r="AG19" s="11">
        <f t="shared" si="8"/>
        <v>295.50148367952522</v>
      </c>
      <c r="AH19">
        <f>AA19*Calculations!$AA$9</f>
        <v>0</v>
      </c>
      <c r="AI19">
        <f>AC19*Calculations!$AB$9</f>
        <v>0</v>
      </c>
      <c r="AJ19">
        <f>AF19*Calculations!$AC$9</f>
        <v>0</v>
      </c>
    </row>
    <row r="20" spans="1:36" ht="16" x14ac:dyDescent="0.2">
      <c r="A20" s="25"/>
      <c r="B20" s="25"/>
      <c r="C20" s="25"/>
      <c r="G20" s="8">
        <f t="shared" si="0"/>
        <v>0</v>
      </c>
      <c r="H20" s="6"/>
      <c r="I20" s="6"/>
      <c r="J20" s="10">
        <f t="shared" si="1"/>
        <v>0</v>
      </c>
      <c r="K20" s="11">
        <f t="shared" si="2"/>
        <v>215.50148367952522</v>
      </c>
      <c r="L20">
        <f>E20*Calculations!$AA$9</f>
        <v>0</v>
      </c>
      <c r="M20">
        <f>G20*Calculations!$AB$9</f>
        <v>0</v>
      </c>
      <c r="N20">
        <f>J20*Calculations!$AC$9</f>
        <v>0</v>
      </c>
      <c r="O20" s="22"/>
      <c r="R20" s="8">
        <f t="shared" si="3"/>
        <v>0</v>
      </c>
      <c r="S20" s="6"/>
      <c r="T20" s="6"/>
      <c r="U20" s="10">
        <f t="shared" si="4"/>
        <v>0</v>
      </c>
      <c r="V20" s="11">
        <f t="shared" si="5"/>
        <v>255.50148367952522</v>
      </c>
      <c r="W20">
        <f>P20*Calculations!$AA$9</f>
        <v>0</v>
      </c>
      <c r="X20">
        <f>R20*Calculations!$AB$9</f>
        <v>0</v>
      </c>
      <c r="Y20">
        <f>U20*Calculations!$AC$9</f>
        <v>0</v>
      </c>
      <c r="Z20" s="15"/>
      <c r="AC20" s="8">
        <f t="shared" si="6"/>
        <v>0</v>
      </c>
      <c r="AD20" s="6"/>
      <c r="AE20" s="6"/>
      <c r="AF20" s="10">
        <f t="shared" si="7"/>
        <v>0</v>
      </c>
      <c r="AG20" s="11">
        <f t="shared" si="8"/>
        <v>295.50148367952522</v>
      </c>
      <c r="AH20">
        <f>AA20*Calculations!$AA$9</f>
        <v>0</v>
      </c>
      <c r="AI20">
        <f>AC20*Calculations!$AB$9</f>
        <v>0</v>
      </c>
      <c r="AJ20">
        <f>AF20*Calculations!$AC$9</f>
        <v>0</v>
      </c>
    </row>
    <row r="21" spans="1:36" ht="16" x14ac:dyDescent="0.2">
      <c r="A21" s="25"/>
      <c r="B21" s="25"/>
      <c r="C21" s="25"/>
      <c r="F21" s="6"/>
      <c r="G21" s="8">
        <f t="shared" si="0"/>
        <v>0</v>
      </c>
      <c r="H21" s="6"/>
      <c r="I21" s="6"/>
      <c r="J21" s="10">
        <f t="shared" si="1"/>
        <v>0</v>
      </c>
      <c r="K21" s="11">
        <f t="shared" si="2"/>
        <v>215.50148367952522</v>
      </c>
      <c r="L21">
        <f>E21*Calculations!$AA$9</f>
        <v>0</v>
      </c>
      <c r="M21">
        <f>G21*Calculations!$AB$9</f>
        <v>0</v>
      </c>
      <c r="N21">
        <f>J21*Calculations!$AC$9</f>
        <v>0</v>
      </c>
      <c r="O21" s="20"/>
      <c r="R21" s="8">
        <f t="shared" si="3"/>
        <v>0</v>
      </c>
      <c r="S21" s="6"/>
      <c r="T21" s="6"/>
      <c r="U21" s="10">
        <f t="shared" si="4"/>
        <v>0</v>
      </c>
      <c r="V21" s="11">
        <f t="shared" si="5"/>
        <v>255.50148367952522</v>
      </c>
      <c r="W21">
        <f>P21*Calculations!$AA$9</f>
        <v>0</v>
      </c>
      <c r="X21">
        <f>R21*Calculations!$AB$9</f>
        <v>0</v>
      </c>
      <c r="Y21">
        <f>U21*Calculations!$AC$9</f>
        <v>0</v>
      </c>
      <c r="Z21" s="15"/>
      <c r="AC21" s="8">
        <f t="shared" si="6"/>
        <v>0</v>
      </c>
      <c r="AD21" s="6"/>
      <c r="AE21" s="6"/>
      <c r="AF21" s="10">
        <f t="shared" si="7"/>
        <v>0</v>
      </c>
      <c r="AG21" s="11">
        <f t="shared" si="8"/>
        <v>295.50148367952522</v>
      </c>
      <c r="AH21">
        <f>AA21*Calculations!$AA$9</f>
        <v>0</v>
      </c>
      <c r="AI21">
        <f>AC21*Calculations!$AB$9</f>
        <v>0</v>
      </c>
      <c r="AJ21">
        <f>AF21*Calculations!$AC$9</f>
        <v>0</v>
      </c>
    </row>
    <row r="22" spans="1:36" ht="16" x14ac:dyDescent="0.2">
      <c r="A22" s="25"/>
      <c r="B22" s="25"/>
      <c r="C22" s="25"/>
      <c r="F22" s="6"/>
      <c r="G22" s="8">
        <f t="shared" si="0"/>
        <v>0</v>
      </c>
      <c r="H22" s="6"/>
      <c r="I22" s="6"/>
      <c r="J22" s="10">
        <f t="shared" si="1"/>
        <v>0</v>
      </c>
      <c r="K22" s="11">
        <f t="shared" si="2"/>
        <v>215.50148367952522</v>
      </c>
      <c r="L22">
        <f>E22*Calculations!$AA$9</f>
        <v>0</v>
      </c>
      <c r="M22">
        <f>G22*Calculations!$AB$9</f>
        <v>0</v>
      </c>
      <c r="N22">
        <f>J22*Calculations!$AC$9</f>
        <v>0</v>
      </c>
      <c r="O22" s="20"/>
      <c r="R22" s="8">
        <f t="shared" si="3"/>
        <v>0</v>
      </c>
      <c r="S22" s="6"/>
      <c r="T22" s="6"/>
      <c r="U22" s="10">
        <f t="shared" si="4"/>
        <v>0</v>
      </c>
      <c r="V22" s="11">
        <f t="shared" si="5"/>
        <v>255.50148367952522</v>
      </c>
      <c r="W22">
        <f>P22*Calculations!$AA$9</f>
        <v>0</v>
      </c>
      <c r="X22">
        <f>R22*Calculations!$AB$9</f>
        <v>0</v>
      </c>
      <c r="Y22">
        <f>U22*Calculations!$AC$9</f>
        <v>0</v>
      </c>
      <c r="Z22" s="15"/>
      <c r="AC22" s="8">
        <f t="shared" si="6"/>
        <v>0</v>
      </c>
      <c r="AD22" s="6"/>
      <c r="AE22" s="6"/>
      <c r="AF22" s="10">
        <f t="shared" si="7"/>
        <v>0</v>
      </c>
      <c r="AG22" s="11">
        <f t="shared" si="8"/>
        <v>295.50148367952522</v>
      </c>
      <c r="AH22">
        <f>AA22*Calculations!$AA$9</f>
        <v>0</v>
      </c>
      <c r="AI22">
        <f>AC22*Calculations!$AB$9</f>
        <v>0</v>
      </c>
      <c r="AJ22">
        <f>AF22*Calculations!$AC$9</f>
        <v>0</v>
      </c>
    </row>
    <row r="23" spans="1:36" ht="16" x14ac:dyDescent="0.2">
      <c r="A23" s="25"/>
      <c r="B23" s="25"/>
      <c r="C23" s="25"/>
      <c r="F23" s="6"/>
      <c r="G23" s="8">
        <f t="shared" si="0"/>
        <v>0</v>
      </c>
      <c r="H23" s="6"/>
      <c r="I23" s="6"/>
      <c r="J23" s="10">
        <f t="shared" si="1"/>
        <v>0</v>
      </c>
      <c r="K23" s="11">
        <f t="shared" si="2"/>
        <v>215.50148367952522</v>
      </c>
      <c r="L23">
        <f>E23*Calculations!$AA$9</f>
        <v>0</v>
      </c>
      <c r="M23">
        <f>G23*Calculations!$AB$9</f>
        <v>0</v>
      </c>
      <c r="N23">
        <f>J23*Calculations!$AC$9</f>
        <v>0</v>
      </c>
      <c r="O23" s="21"/>
      <c r="R23" s="8">
        <f t="shared" si="3"/>
        <v>0</v>
      </c>
      <c r="S23" s="6"/>
      <c r="T23" s="6"/>
      <c r="U23" s="10">
        <f t="shared" si="4"/>
        <v>0</v>
      </c>
      <c r="V23" s="11">
        <f t="shared" si="5"/>
        <v>255.50148367952522</v>
      </c>
      <c r="W23">
        <f>P23*Calculations!$AA$9</f>
        <v>0</v>
      </c>
      <c r="X23">
        <f>R23*Calculations!$AB$9</f>
        <v>0</v>
      </c>
      <c r="Y23">
        <f>U23*Calculations!$AC$9</f>
        <v>0</v>
      </c>
      <c r="Z23" s="15"/>
      <c r="AC23" s="8">
        <f t="shared" si="6"/>
        <v>0</v>
      </c>
      <c r="AD23" s="6"/>
      <c r="AE23" s="6"/>
      <c r="AF23" s="10">
        <f t="shared" si="7"/>
        <v>0</v>
      </c>
      <c r="AG23" s="11">
        <f t="shared" si="8"/>
        <v>295.50148367952522</v>
      </c>
      <c r="AH23">
        <f>AA23*Calculations!$AA$9</f>
        <v>0</v>
      </c>
      <c r="AI23">
        <f>AC23*Calculations!$AB$9</f>
        <v>0</v>
      </c>
      <c r="AJ23">
        <f>AF23*Calculations!$AC$9</f>
        <v>0</v>
      </c>
    </row>
    <row r="24" spans="1:36" ht="16" x14ac:dyDescent="0.2">
      <c r="A24" s="25"/>
      <c r="B24" s="25"/>
      <c r="C24" s="25"/>
      <c r="F24" s="6"/>
      <c r="G24" s="8">
        <f t="shared" si="0"/>
        <v>0</v>
      </c>
      <c r="H24" s="6"/>
      <c r="I24" s="6"/>
      <c r="J24" s="10">
        <f t="shared" si="1"/>
        <v>0</v>
      </c>
      <c r="K24" s="11">
        <f t="shared" si="2"/>
        <v>215.50148367952522</v>
      </c>
      <c r="L24">
        <f>E24*Calculations!$AA$9</f>
        <v>0</v>
      </c>
      <c r="M24">
        <f>G24*Calculations!$AB$9</f>
        <v>0</v>
      </c>
      <c r="N24">
        <f>J24*Calculations!$AC$9</f>
        <v>0</v>
      </c>
      <c r="O24" s="21"/>
      <c r="R24" s="8">
        <f t="shared" si="3"/>
        <v>0</v>
      </c>
      <c r="S24" s="6"/>
      <c r="T24" s="6"/>
      <c r="U24" s="10">
        <f t="shared" si="4"/>
        <v>0</v>
      </c>
      <c r="V24" s="11">
        <f t="shared" si="5"/>
        <v>255.50148367952522</v>
      </c>
      <c r="W24">
        <f>P24*Calculations!$AA$9</f>
        <v>0</v>
      </c>
      <c r="X24">
        <f>R24*Calculations!$AB$9</f>
        <v>0</v>
      </c>
      <c r="Y24">
        <f>U24*Calculations!$AC$9</f>
        <v>0</v>
      </c>
      <c r="Z24" s="15"/>
      <c r="AC24" s="8">
        <f t="shared" si="6"/>
        <v>0</v>
      </c>
      <c r="AD24" s="6"/>
      <c r="AE24" s="6"/>
      <c r="AF24" s="10">
        <f t="shared" si="7"/>
        <v>0</v>
      </c>
      <c r="AG24" s="11">
        <f t="shared" si="8"/>
        <v>295.50148367952522</v>
      </c>
      <c r="AH24">
        <f>AA24*Calculations!$AA$9</f>
        <v>0</v>
      </c>
      <c r="AI24">
        <f>AC24*Calculations!$AB$9</f>
        <v>0</v>
      </c>
      <c r="AJ24">
        <f>AF24*Calculations!$AC$9</f>
        <v>0</v>
      </c>
    </row>
    <row r="25" spans="1:36" ht="16" x14ac:dyDescent="0.2">
      <c r="A25" s="25"/>
      <c r="B25" s="25"/>
      <c r="C25" s="25"/>
      <c r="F25" s="6"/>
      <c r="G25" s="8">
        <f t="shared" si="0"/>
        <v>0</v>
      </c>
      <c r="H25" s="6"/>
      <c r="I25" s="6"/>
      <c r="J25" s="10">
        <f t="shared" si="1"/>
        <v>0</v>
      </c>
      <c r="K25" s="11">
        <f t="shared" si="2"/>
        <v>215.50148367952522</v>
      </c>
      <c r="L25">
        <f>E25*Calculations!$AA$9</f>
        <v>0</v>
      </c>
      <c r="M25">
        <f>G25*Calculations!$AB$9</f>
        <v>0</v>
      </c>
      <c r="N25">
        <f>J25*Calculations!$AC$9</f>
        <v>0</v>
      </c>
      <c r="O25" s="20"/>
      <c r="R25" s="8">
        <f t="shared" si="3"/>
        <v>0</v>
      </c>
      <c r="S25" s="6"/>
      <c r="T25" s="6"/>
      <c r="U25" s="10">
        <f t="shared" si="4"/>
        <v>0</v>
      </c>
      <c r="V25" s="11">
        <f t="shared" si="5"/>
        <v>255.50148367952522</v>
      </c>
      <c r="W25">
        <f>P25*Calculations!$AA$9</f>
        <v>0</v>
      </c>
      <c r="X25">
        <f>R25*Calculations!$AB$9</f>
        <v>0</v>
      </c>
      <c r="Y25">
        <f>U25*Calculations!$AC$9</f>
        <v>0</v>
      </c>
      <c r="Z25" s="15"/>
      <c r="AC25" s="8">
        <f t="shared" si="6"/>
        <v>0</v>
      </c>
      <c r="AD25" s="6"/>
      <c r="AE25" s="6"/>
      <c r="AF25" s="10">
        <f t="shared" si="7"/>
        <v>0</v>
      </c>
      <c r="AG25" s="11">
        <f t="shared" si="8"/>
        <v>295.50148367952522</v>
      </c>
      <c r="AH25">
        <f>AA25*Calculations!$AA$9</f>
        <v>0</v>
      </c>
      <c r="AI25">
        <f>AC25*Calculations!$AB$9</f>
        <v>0</v>
      </c>
      <c r="AJ25">
        <f>AF25*Calculations!$AC$9</f>
        <v>0</v>
      </c>
    </row>
    <row r="26" spans="1:36" ht="16" x14ac:dyDescent="0.2">
      <c r="A26" s="25"/>
      <c r="B26" s="25"/>
      <c r="C26" s="25"/>
      <c r="F26" s="6"/>
      <c r="G26" s="8">
        <f t="shared" si="0"/>
        <v>0</v>
      </c>
      <c r="H26" s="6"/>
      <c r="I26" s="6"/>
      <c r="J26" s="10">
        <f t="shared" si="1"/>
        <v>0</v>
      </c>
      <c r="K26" s="11">
        <f t="shared" si="2"/>
        <v>215.50148367952522</v>
      </c>
      <c r="L26">
        <f>E26*Calculations!$AA$9</f>
        <v>0</v>
      </c>
      <c r="M26">
        <f>G26*Calculations!$AB$9</f>
        <v>0</v>
      </c>
      <c r="N26">
        <f>J26*Calculations!$AC$9</f>
        <v>0</v>
      </c>
      <c r="O26" s="20"/>
      <c r="R26" s="8">
        <f t="shared" si="3"/>
        <v>0</v>
      </c>
      <c r="S26" s="6"/>
      <c r="T26" s="6"/>
      <c r="U26" s="10">
        <f t="shared" si="4"/>
        <v>0</v>
      </c>
      <c r="V26" s="11">
        <f t="shared" si="5"/>
        <v>255.50148367952522</v>
      </c>
      <c r="W26">
        <f>P26*Calculations!$AA$9</f>
        <v>0</v>
      </c>
      <c r="X26">
        <f>R26*Calculations!$AB$9</f>
        <v>0</v>
      </c>
      <c r="Y26">
        <f>U26*Calculations!$AC$9</f>
        <v>0</v>
      </c>
      <c r="Z26" s="15"/>
      <c r="AC26" s="8">
        <f t="shared" si="6"/>
        <v>0</v>
      </c>
      <c r="AD26" s="6"/>
      <c r="AE26" s="6"/>
      <c r="AF26" s="10">
        <f t="shared" si="7"/>
        <v>0</v>
      </c>
      <c r="AG26" s="11">
        <f t="shared" si="8"/>
        <v>295.50148367952522</v>
      </c>
      <c r="AH26">
        <f>AA26*Calculations!$AA$9</f>
        <v>0</v>
      </c>
      <c r="AI26">
        <f>AC26*Calculations!$AB$9</f>
        <v>0</v>
      </c>
      <c r="AJ26">
        <f>AF26*Calculations!$AC$9</f>
        <v>0</v>
      </c>
    </row>
    <row r="27" spans="1:36" ht="16" x14ac:dyDescent="0.2">
      <c r="A27" s="25"/>
      <c r="B27" s="25"/>
      <c r="C27" s="25"/>
      <c r="F27" s="6"/>
      <c r="G27" s="8">
        <f t="shared" si="0"/>
        <v>0</v>
      </c>
      <c r="H27" s="6"/>
      <c r="I27" s="6"/>
      <c r="J27" s="10">
        <f t="shared" si="1"/>
        <v>0</v>
      </c>
      <c r="K27" s="11">
        <f t="shared" si="2"/>
        <v>215.50148367952522</v>
      </c>
      <c r="L27">
        <f>E27*Calculations!$AA$9</f>
        <v>0</v>
      </c>
      <c r="M27">
        <f>G27*Calculations!$AB$9</f>
        <v>0</v>
      </c>
      <c r="N27">
        <f>J27*Calculations!$AC$9</f>
        <v>0</v>
      </c>
      <c r="O27" s="21"/>
      <c r="R27" s="8">
        <f t="shared" si="3"/>
        <v>0</v>
      </c>
      <c r="S27" s="6"/>
      <c r="T27" s="6"/>
      <c r="U27" s="10">
        <f t="shared" si="4"/>
        <v>0</v>
      </c>
      <c r="V27" s="11">
        <f t="shared" si="5"/>
        <v>255.50148367952522</v>
      </c>
      <c r="W27">
        <f>P27*Calculations!$AA$9</f>
        <v>0</v>
      </c>
      <c r="X27">
        <f>R27*Calculations!$AB$9</f>
        <v>0</v>
      </c>
      <c r="Y27">
        <f>U27*Calculations!$AC$9</f>
        <v>0</v>
      </c>
      <c r="Z27" s="15"/>
      <c r="AC27" s="8">
        <f t="shared" si="6"/>
        <v>0</v>
      </c>
      <c r="AD27" s="6"/>
      <c r="AE27" s="6"/>
      <c r="AF27" s="10">
        <f t="shared" si="7"/>
        <v>0</v>
      </c>
      <c r="AG27" s="11">
        <f t="shared" si="8"/>
        <v>295.50148367952522</v>
      </c>
      <c r="AH27">
        <f>AA27*Calculations!$AA$9</f>
        <v>0</v>
      </c>
      <c r="AI27">
        <f>AC27*Calculations!$AB$9</f>
        <v>0</v>
      </c>
      <c r="AJ27">
        <f>AF27*Calculations!$AC$9</f>
        <v>0</v>
      </c>
    </row>
    <row r="28" spans="1:36" ht="16" x14ac:dyDescent="0.2">
      <c r="A28" s="25"/>
      <c r="B28" s="25"/>
      <c r="C28" s="25"/>
      <c r="F28" s="6"/>
      <c r="G28" s="8">
        <f t="shared" si="0"/>
        <v>0</v>
      </c>
      <c r="H28" s="6"/>
      <c r="I28" s="6"/>
      <c r="J28" s="10">
        <f t="shared" si="1"/>
        <v>0</v>
      </c>
      <c r="K28" s="11">
        <f t="shared" si="2"/>
        <v>215.50148367952522</v>
      </c>
      <c r="L28">
        <f>E28*Calculations!$AA$9</f>
        <v>0</v>
      </c>
      <c r="M28">
        <f>G28*Calculations!$AB$9</f>
        <v>0</v>
      </c>
      <c r="N28">
        <f>J28*Calculations!$AC$9</f>
        <v>0</v>
      </c>
      <c r="O28" s="21"/>
      <c r="R28" s="8">
        <f t="shared" si="3"/>
        <v>0</v>
      </c>
      <c r="S28" s="6"/>
      <c r="T28" s="6"/>
      <c r="U28" s="10">
        <f t="shared" si="4"/>
        <v>0</v>
      </c>
      <c r="V28" s="11">
        <f t="shared" si="5"/>
        <v>255.50148367952522</v>
      </c>
      <c r="W28">
        <f>P28*Calculations!$AA$9</f>
        <v>0</v>
      </c>
      <c r="X28">
        <f>R28*Calculations!$AB$9</f>
        <v>0</v>
      </c>
      <c r="Y28">
        <f>U28*Calculations!$AC$9</f>
        <v>0</v>
      </c>
      <c r="Z28" s="23"/>
      <c r="AC28" s="8">
        <f t="shared" si="6"/>
        <v>0</v>
      </c>
      <c r="AD28" s="6"/>
      <c r="AE28" s="6"/>
      <c r="AF28" s="10">
        <f t="shared" si="7"/>
        <v>0</v>
      </c>
      <c r="AG28" s="11">
        <f t="shared" si="8"/>
        <v>295.50148367952522</v>
      </c>
      <c r="AH28">
        <f>AA28*Calculations!$AA$9</f>
        <v>0</v>
      </c>
      <c r="AI28">
        <f>AC28*Calculations!$AB$9</f>
        <v>0</v>
      </c>
      <c r="AJ28">
        <f>AF28*Calculations!$AC$9</f>
        <v>0</v>
      </c>
    </row>
    <row r="29" spans="1:36" ht="16" x14ac:dyDescent="0.2">
      <c r="A29" s="25"/>
      <c r="B29" s="25"/>
      <c r="C29" s="25"/>
      <c r="F29" s="6"/>
      <c r="G29" s="8">
        <f t="shared" si="0"/>
        <v>0</v>
      </c>
      <c r="H29" s="6"/>
      <c r="I29" s="6"/>
      <c r="J29" s="10">
        <f t="shared" si="1"/>
        <v>0</v>
      </c>
      <c r="K29" s="11">
        <f t="shared" si="2"/>
        <v>215.50148367952522</v>
      </c>
      <c r="L29">
        <f>E29*Calculations!$AA$9</f>
        <v>0</v>
      </c>
      <c r="M29">
        <f>G29*Calculations!$AB$9</f>
        <v>0</v>
      </c>
      <c r="N29">
        <f>J29*Calculations!$AC$9</f>
        <v>0</v>
      </c>
      <c r="O29" s="20"/>
      <c r="R29" s="8">
        <f t="shared" si="3"/>
        <v>0</v>
      </c>
      <c r="S29" s="6"/>
      <c r="T29" s="6"/>
      <c r="U29" s="10">
        <f t="shared" si="4"/>
        <v>0</v>
      </c>
      <c r="V29" s="11">
        <f t="shared" si="5"/>
        <v>255.50148367952522</v>
      </c>
      <c r="W29">
        <f>P29*Calculations!$AA$9</f>
        <v>0</v>
      </c>
      <c r="X29">
        <f>R29*Calculations!$AB$9</f>
        <v>0</v>
      </c>
      <c r="Y29">
        <f>U29*Calculations!$AC$9</f>
        <v>0</v>
      </c>
      <c r="Z29" s="15"/>
      <c r="AC29" s="8">
        <f t="shared" si="6"/>
        <v>0</v>
      </c>
      <c r="AD29" s="6"/>
      <c r="AE29" s="6"/>
      <c r="AF29" s="10">
        <f t="shared" si="7"/>
        <v>0</v>
      </c>
      <c r="AG29" s="11">
        <f t="shared" si="8"/>
        <v>295.50148367952522</v>
      </c>
      <c r="AH29">
        <f>AA29*Calculations!$AA$9</f>
        <v>0</v>
      </c>
      <c r="AI29">
        <f>AC29*Calculations!$AB$9</f>
        <v>0</v>
      </c>
      <c r="AJ29">
        <f>AF29*Calculations!$AC$9</f>
        <v>0</v>
      </c>
    </row>
    <row r="30" spans="1:36" ht="16" x14ac:dyDescent="0.2">
      <c r="A30" s="25"/>
      <c r="B30" s="25"/>
      <c r="C30" s="25"/>
      <c r="F30" s="6"/>
      <c r="G30" s="8">
        <f t="shared" si="0"/>
        <v>0</v>
      </c>
      <c r="H30" s="6"/>
      <c r="I30" s="6"/>
      <c r="J30" s="10">
        <f t="shared" si="1"/>
        <v>0</v>
      </c>
      <c r="K30" s="11">
        <f t="shared" si="2"/>
        <v>215.50148367952522</v>
      </c>
      <c r="L30">
        <f>E30*Calculations!$AA$9</f>
        <v>0</v>
      </c>
      <c r="M30">
        <f>G30*Calculations!$AB$9</f>
        <v>0</v>
      </c>
      <c r="N30">
        <f>J30*Calculations!$AC$9</f>
        <v>0</v>
      </c>
      <c r="O30" s="22"/>
      <c r="R30" s="8">
        <f t="shared" si="3"/>
        <v>0</v>
      </c>
      <c r="S30" s="6"/>
      <c r="T30" s="6"/>
      <c r="U30" s="10">
        <f t="shared" si="4"/>
        <v>0</v>
      </c>
      <c r="V30" s="11">
        <f t="shared" si="5"/>
        <v>255.50148367952522</v>
      </c>
      <c r="W30">
        <f>P30*Calculations!$AA$9</f>
        <v>0</v>
      </c>
      <c r="X30">
        <f>R30*Calculations!$AB$9</f>
        <v>0</v>
      </c>
      <c r="Y30">
        <f>U30*Calculations!$AC$9</f>
        <v>0</v>
      </c>
      <c r="Z30" s="15"/>
      <c r="AC30" s="8">
        <f t="shared" si="6"/>
        <v>0</v>
      </c>
      <c r="AD30" s="6"/>
      <c r="AE30" s="6"/>
      <c r="AF30" s="10">
        <f t="shared" si="7"/>
        <v>0</v>
      </c>
      <c r="AG30" s="11">
        <f t="shared" si="8"/>
        <v>295.50148367952522</v>
      </c>
      <c r="AH30">
        <f>AA30*Calculations!$AA$9</f>
        <v>0</v>
      </c>
      <c r="AI30">
        <f>AC30*Calculations!$AB$9</f>
        <v>0</v>
      </c>
      <c r="AJ30">
        <f>AF30*Calculations!$AC$9</f>
        <v>0</v>
      </c>
    </row>
    <row r="31" spans="1:36" ht="16" x14ac:dyDescent="0.2">
      <c r="A31" s="25"/>
      <c r="B31" s="25"/>
      <c r="C31" s="25"/>
      <c r="F31" s="6"/>
      <c r="G31" s="8">
        <f t="shared" si="0"/>
        <v>0</v>
      </c>
      <c r="H31" s="6"/>
      <c r="I31" s="6"/>
      <c r="J31" s="10">
        <f t="shared" si="1"/>
        <v>0</v>
      </c>
      <c r="K31" s="11">
        <f t="shared" si="2"/>
        <v>215.50148367952522</v>
      </c>
      <c r="L31">
        <f>E31*Calculations!$AA$9</f>
        <v>0</v>
      </c>
      <c r="M31">
        <f>G31*Calculations!$AB$9</f>
        <v>0</v>
      </c>
      <c r="N31">
        <f>J31*Calculations!$AC$9</f>
        <v>0</v>
      </c>
      <c r="O31" s="20"/>
      <c r="R31" s="8">
        <f t="shared" si="3"/>
        <v>0</v>
      </c>
      <c r="S31" s="6"/>
      <c r="T31" s="6"/>
      <c r="U31" s="10">
        <f t="shared" si="4"/>
        <v>0</v>
      </c>
      <c r="V31" s="11">
        <f t="shared" si="5"/>
        <v>255.50148367952522</v>
      </c>
      <c r="W31">
        <f>P31*Calculations!$AA$9</f>
        <v>0</v>
      </c>
      <c r="X31">
        <f>R31*Calculations!$AB$9</f>
        <v>0</v>
      </c>
      <c r="Y31">
        <f>U31*Calculations!$AC$9</f>
        <v>0</v>
      </c>
      <c r="Z31" s="15"/>
      <c r="AC31" s="8">
        <f t="shared" si="6"/>
        <v>0</v>
      </c>
      <c r="AD31" s="6"/>
      <c r="AE31" s="6"/>
      <c r="AF31" s="10">
        <f t="shared" si="7"/>
        <v>0</v>
      </c>
      <c r="AG31" s="11">
        <f t="shared" si="8"/>
        <v>295.50148367952522</v>
      </c>
      <c r="AH31">
        <f>AA31*Calculations!$AA$9</f>
        <v>0</v>
      </c>
      <c r="AI31">
        <f>AC31*Calculations!$AB$9</f>
        <v>0</v>
      </c>
      <c r="AJ31">
        <f>AF31*Calculations!$AC$9</f>
        <v>0</v>
      </c>
    </row>
    <row r="32" spans="1:36" ht="16" x14ac:dyDescent="0.2">
      <c r="A32" s="25"/>
      <c r="B32" s="25"/>
      <c r="C32" s="25"/>
      <c r="F32" s="6"/>
      <c r="G32" s="8">
        <f t="shared" si="0"/>
        <v>0</v>
      </c>
      <c r="H32" s="6"/>
      <c r="I32" s="6"/>
      <c r="J32" s="10">
        <f t="shared" si="1"/>
        <v>0</v>
      </c>
      <c r="K32" s="11">
        <f t="shared" si="2"/>
        <v>215.50148367952522</v>
      </c>
      <c r="L32">
        <f>E32*Calculations!$AA$9</f>
        <v>0</v>
      </c>
      <c r="M32">
        <f>G32*Calculations!$AB$9</f>
        <v>0</v>
      </c>
      <c r="N32">
        <f>J32*Calculations!$AC$9</f>
        <v>0</v>
      </c>
      <c r="O32" s="20"/>
      <c r="R32" s="8">
        <f t="shared" si="3"/>
        <v>0</v>
      </c>
      <c r="S32" s="6"/>
      <c r="T32" s="6"/>
      <c r="U32" s="10">
        <f t="shared" si="4"/>
        <v>0</v>
      </c>
      <c r="V32" s="11">
        <f t="shared" si="5"/>
        <v>255.50148367952522</v>
      </c>
      <c r="W32">
        <f>P32*Calculations!$AA$9</f>
        <v>0</v>
      </c>
      <c r="X32">
        <f>R32*Calculations!$AB$9</f>
        <v>0</v>
      </c>
      <c r="Y32">
        <f>U32*Calculations!$AC$9</f>
        <v>0</v>
      </c>
      <c r="Z32" s="15"/>
      <c r="AC32" s="8">
        <f t="shared" si="6"/>
        <v>0</v>
      </c>
      <c r="AD32" s="6"/>
      <c r="AE32" s="6"/>
      <c r="AF32" s="10">
        <f t="shared" si="7"/>
        <v>0</v>
      </c>
      <c r="AG32" s="11">
        <f t="shared" si="8"/>
        <v>295.50148367952522</v>
      </c>
      <c r="AH32">
        <f>AA32*Calculations!$AA$9</f>
        <v>0</v>
      </c>
      <c r="AI32">
        <f>AC32*Calculations!$AB$9</f>
        <v>0</v>
      </c>
      <c r="AJ32">
        <f>AF32*Calculations!$AC$9</f>
        <v>0</v>
      </c>
    </row>
    <row r="33" spans="1:36" ht="16" x14ac:dyDescent="0.2">
      <c r="A33" s="25"/>
      <c r="B33" s="25"/>
      <c r="C33" s="25"/>
      <c r="F33" s="6"/>
      <c r="G33" s="8">
        <f t="shared" si="0"/>
        <v>0</v>
      </c>
      <c r="H33" s="6"/>
      <c r="I33" s="6"/>
      <c r="J33" s="10">
        <f t="shared" si="1"/>
        <v>0</v>
      </c>
      <c r="K33" s="11">
        <f t="shared" si="2"/>
        <v>215.50148367952522</v>
      </c>
      <c r="L33">
        <f>E33*Calculations!$AA$9</f>
        <v>0</v>
      </c>
      <c r="M33">
        <f>G33*Calculations!$AB$9</f>
        <v>0</v>
      </c>
      <c r="N33">
        <f>J33*Calculations!$AC$9</f>
        <v>0</v>
      </c>
      <c r="O33" s="20"/>
      <c r="R33" s="8">
        <f t="shared" si="3"/>
        <v>0</v>
      </c>
      <c r="S33" s="6"/>
      <c r="T33" s="6"/>
      <c r="U33" s="10">
        <f t="shared" si="4"/>
        <v>0</v>
      </c>
      <c r="V33" s="11">
        <f t="shared" si="5"/>
        <v>255.50148367952522</v>
      </c>
      <c r="W33">
        <f>P33*Calculations!$AA$9</f>
        <v>0</v>
      </c>
      <c r="X33">
        <f>R33*Calculations!$AB$9</f>
        <v>0</v>
      </c>
      <c r="Y33">
        <f>U33*Calculations!$AC$9</f>
        <v>0</v>
      </c>
      <c r="Z33" s="15"/>
      <c r="AC33" s="8">
        <f t="shared" si="6"/>
        <v>0</v>
      </c>
      <c r="AD33" s="6"/>
      <c r="AE33" s="6"/>
      <c r="AF33" s="10">
        <f t="shared" si="7"/>
        <v>0</v>
      </c>
      <c r="AG33" s="11">
        <f t="shared" si="8"/>
        <v>295.50148367952522</v>
      </c>
      <c r="AH33">
        <f>AA33*Calculations!$AA$9</f>
        <v>0</v>
      </c>
      <c r="AI33">
        <f>AC33*Calculations!$AB$9</f>
        <v>0</v>
      </c>
      <c r="AJ33">
        <f>AF33*Calculations!$AC$9</f>
        <v>0</v>
      </c>
    </row>
    <row r="34" spans="1:36" ht="16" x14ac:dyDescent="0.2">
      <c r="A34" s="25"/>
      <c r="B34" s="25"/>
      <c r="C34" s="25"/>
      <c r="F34" s="6"/>
      <c r="G34" s="8">
        <f t="shared" si="0"/>
        <v>0</v>
      </c>
      <c r="H34" s="6"/>
      <c r="I34" s="6"/>
      <c r="J34" s="10">
        <f t="shared" si="1"/>
        <v>0</v>
      </c>
      <c r="K34" s="11">
        <f t="shared" si="2"/>
        <v>215.50148367952522</v>
      </c>
      <c r="L34">
        <f>E34*Calculations!$AA$9</f>
        <v>0</v>
      </c>
      <c r="M34">
        <f>G34*Calculations!$AB$9</f>
        <v>0</v>
      </c>
      <c r="N34">
        <f>J34*Calculations!$AC$9</f>
        <v>0</v>
      </c>
      <c r="O34" s="20"/>
      <c r="R34" s="8">
        <f t="shared" si="3"/>
        <v>0</v>
      </c>
      <c r="S34" s="6"/>
      <c r="T34" s="6"/>
      <c r="U34" s="10">
        <f t="shared" si="4"/>
        <v>0</v>
      </c>
      <c r="V34" s="11">
        <f t="shared" si="5"/>
        <v>255.50148367952522</v>
      </c>
      <c r="W34">
        <f>P34*Calculations!$AA$9</f>
        <v>0</v>
      </c>
      <c r="X34">
        <f>R34*Calculations!$AB$9</f>
        <v>0</v>
      </c>
      <c r="Y34">
        <f>U34*Calculations!$AC$9</f>
        <v>0</v>
      </c>
      <c r="Z34" s="15"/>
      <c r="AC34" s="8">
        <f t="shared" si="6"/>
        <v>0</v>
      </c>
      <c r="AD34" s="6"/>
      <c r="AE34" s="6"/>
      <c r="AF34" s="10">
        <f t="shared" si="7"/>
        <v>0</v>
      </c>
      <c r="AG34" s="11">
        <f t="shared" si="8"/>
        <v>295.50148367952522</v>
      </c>
      <c r="AH34">
        <f>AA34*Calculations!$AA$9</f>
        <v>0</v>
      </c>
      <c r="AI34">
        <f>AC34*Calculations!$AB$9</f>
        <v>0</v>
      </c>
      <c r="AJ34">
        <f>AF34*Calculations!$AC$9</f>
        <v>0</v>
      </c>
    </row>
    <row r="35" spans="1:36" ht="16" x14ac:dyDescent="0.2">
      <c r="A35" s="25"/>
      <c r="B35" s="25"/>
      <c r="C35" s="25"/>
      <c r="F35" s="6"/>
      <c r="G35" s="8">
        <f t="shared" si="0"/>
        <v>0</v>
      </c>
      <c r="H35" s="6"/>
      <c r="I35" s="6"/>
      <c r="J35" s="10">
        <f t="shared" si="1"/>
        <v>0</v>
      </c>
      <c r="K35" s="11">
        <f t="shared" si="2"/>
        <v>215.50148367952522</v>
      </c>
      <c r="L35">
        <f>E35*Calculations!$AA$9</f>
        <v>0</v>
      </c>
      <c r="M35">
        <f>G35*Calculations!$AB$9</f>
        <v>0</v>
      </c>
      <c r="N35">
        <f>J35*Calculations!$AC$9</f>
        <v>0</v>
      </c>
      <c r="O35" s="16"/>
      <c r="R35" s="8">
        <f t="shared" si="3"/>
        <v>0</v>
      </c>
      <c r="S35" s="6"/>
      <c r="T35" s="6"/>
      <c r="U35" s="10">
        <f t="shared" si="4"/>
        <v>0</v>
      </c>
      <c r="V35" s="11">
        <f t="shared" si="5"/>
        <v>255.50148367952522</v>
      </c>
      <c r="W35">
        <f>P35*Calculations!$AA$9</f>
        <v>0</v>
      </c>
      <c r="X35">
        <f>R35*Calculations!$AB$9</f>
        <v>0</v>
      </c>
      <c r="Y35">
        <f>U35*Calculations!$AC$9</f>
        <v>0</v>
      </c>
      <c r="AC35" s="8">
        <f t="shared" si="6"/>
        <v>0</v>
      </c>
      <c r="AD35" s="6"/>
      <c r="AE35" s="6"/>
      <c r="AF35" s="10">
        <f t="shared" si="7"/>
        <v>0</v>
      </c>
      <c r="AG35" s="11">
        <f t="shared" si="8"/>
        <v>295.50148367952522</v>
      </c>
      <c r="AH35">
        <f>AA35*Calculations!$AA$9</f>
        <v>0</v>
      </c>
      <c r="AI35">
        <f>AC35*Calculations!$AB$9</f>
        <v>0</v>
      </c>
      <c r="AJ35">
        <f>AF35*Calculations!$AC$9</f>
        <v>0</v>
      </c>
    </row>
    <row r="36" spans="1:36" ht="16" x14ac:dyDescent="0.2">
      <c r="A36" s="25"/>
      <c r="B36" s="25"/>
      <c r="C36" s="25"/>
      <c r="F36" s="6"/>
      <c r="G36" s="8">
        <f t="shared" si="0"/>
        <v>0</v>
      </c>
      <c r="H36" s="6"/>
      <c r="I36" s="6"/>
      <c r="J36" s="10">
        <f t="shared" si="1"/>
        <v>0</v>
      </c>
      <c r="K36" s="11">
        <f t="shared" si="2"/>
        <v>215.50148367952522</v>
      </c>
      <c r="L36">
        <f>E36*Calculations!$AA$9</f>
        <v>0</v>
      </c>
      <c r="M36">
        <f>G36*Calculations!$AB$9</f>
        <v>0</v>
      </c>
      <c r="N36">
        <f>J36*Calculations!$AC$9</f>
        <v>0</v>
      </c>
      <c r="O36" s="16"/>
      <c r="R36" s="8">
        <f t="shared" si="3"/>
        <v>0</v>
      </c>
      <c r="S36" s="6"/>
      <c r="T36" s="6"/>
      <c r="U36" s="10">
        <f t="shared" si="4"/>
        <v>0</v>
      </c>
      <c r="V36" s="11">
        <f t="shared" si="5"/>
        <v>255.50148367952522</v>
      </c>
      <c r="W36">
        <f>P36*Calculations!$AA$9</f>
        <v>0</v>
      </c>
      <c r="X36">
        <f>R36*Calculations!$AB$9</f>
        <v>0</v>
      </c>
      <c r="Y36">
        <f>U36*Calculations!$AC$9</f>
        <v>0</v>
      </c>
      <c r="AC36" s="8">
        <f t="shared" si="6"/>
        <v>0</v>
      </c>
      <c r="AD36" s="6"/>
      <c r="AE36" s="6"/>
      <c r="AF36" s="10">
        <f t="shared" si="7"/>
        <v>0</v>
      </c>
      <c r="AG36" s="11">
        <f t="shared" si="8"/>
        <v>295.50148367952522</v>
      </c>
      <c r="AH36">
        <f>AA36*Calculations!$AA$9</f>
        <v>0</v>
      </c>
      <c r="AI36">
        <f>AC36*Calculations!$AB$9</f>
        <v>0</v>
      </c>
      <c r="AJ36">
        <f>AF36*Calculations!$AC$9</f>
        <v>0</v>
      </c>
    </row>
    <row r="37" spans="1:36" ht="16" x14ac:dyDescent="0.2">
      <c r="A37" s="25"/>
      <c r="B37" s="25"/>
      <c r="C37" s="25"/>
      <c r="F37" s="6"/>
      <c r="G37" s="8">
        <f t="shared" si="0"/>
        <v>0</v>
      </c>
      <c r="H37" s="6"/>
      <c r="I37" s="6"/>
      <c r="J37" s="10">
        <f t="shared" si="1"/>
        <v>0</v>
      </c>
      <c r="K37" s="11">
        <f t="shared" si="2"/>
        <v>215.50148367952522</v>
      </c>
      <c r="L37">
        <f>E37*Calculations!$AA$9</f>
        <v>0</v>
      </c>
      <c r="M37">
        <f>G37*Calculations!$AB$9</f>
        <v>0</v>
      </c>
      <c r="N37">
        <f>J37*Calculations!$AC$9</f>
        <v>0</v>
      </c>
      <c r="O37" s="16"/>
      <c r="R37" s="8">
        <f t="shared" si="3"/>
        <v>0</v>
      </c>
      <c r="S37" s="6"/>
      <c r="T37" s="6"/>
      <c r="U37" s="10">
        <f t="shared" si="4"/>
        <v>0</v>
      </c>
      <c r="V37" s="11">
        <f t="shared" si="5"/>
        <v>255.50148367952522</v>
      </c>
      <c r="W37">
        <f>P37*Calculations!$AA$9</f>
        <v>0</v>
      </c>
      <c r="X37">
        <f>R37*Calculations!$AB$9</f>
        <v>0</v>
      </c>
      <c r="Y37">
        <f>U37*Calculations!$AC$9</f>
        <v>0</v>
      </c>
      <c r="AC37" s="8">
        <f t="shared" si="6"/>
        <v>0</v>
      </c>
      <c r="AD37" s="6"/>
      <c r="AE37" s="6"/>
      <c r="AF37" s="10">
        <f t="shared" si="7"/>
        <v>0</v>
      </c>
      <c r="AG37" s="11">
        <f t="shared" si="8"/>
        <v>295.50148367952522</v>
      </c>
      <c r="AH37">
        <f>AA37*Calculations!$AA$9</f>
        <v>0</v>
      </c>
      <c r="AI37">
        <f>AC37*Calculations!$AB$9</f>
        <v>0</v>
      </c>
      <c r="AJ37">
        <f>AF37*Calculations!$AC$9</f>
        <v>0</v>
      </c>
    </row>
    <row r="38" spans="1:36" ht="16" x14ac:dyDescent="0.2">
      <c r="A38" s="25"/>
      <c r="B38" s="25"/>
      <c r="C38" s="25"/>
      <c r="F38" s="6"/>
      <c r="G38" s="8">
        <f t="shared" si="0"/>
        <v>0</v>
      </c>
      <c r="H38" s="6"/>
      <c r="I38" s="6"/>
      <c r="J38" s="10">
        <f t="shared" si="1"/>
        <v>0</v>
      </c>
      <c r="K38" s="11">
        <f t="shared" si="2"/>
        <v>215.50148367952522</v>
      </c>
      <c r="L38">
        <f>E38*Calculations!$AA$9</f>
        <v>0</v>
      </c>
      <c r="M38">
        <f>G38*Calculations!$AB$9</f>
        <v>0</v>
      </c>
      <c r="N38">
        <f>J38*Calculations!$AC$9</f>
        <v>0</v>
      </c>
      <c r="O38" s="16"/>
      <c r="R38" s="8">
        <f t="shared" si="3"/>
        <v>0</v>
      </c>
      <c r="S38" s="6"/>
      <c r="T38" s="6"/>
      <c r="U38" s="10">
        <f t="shared" si="4"/>
        <v>0</v>
      </c>
      <c r="V38" s="11">
        <f t="shared" si="5"/>
        <v>255.50148367952522</v>
      </c>
      <c r="W38">
        <f>P38*Calculations!$AA$9</f>
        <v>0</v>
      </c>
      <c r="X38">
        <f>R38*Calculations!$AB$9</f>
        <v>0</v>
      </c>
      <c r="Y38">
        <f>U38*Calculations!$AC$9</f>
        <v>0</v>
      </c>
      <c r="AC38" s="8">
        <f t="shared" si="6"/>
        <v>0</v>
      </c>
      <c r="AD38" s="6"/>
      <c r="AE38" s="6"/>
      <c r="AF38" s="10">
        <f t="shared" si="7"/>
        <v>0</v>
      </c>
      <c r="AG38" s="11">
        <f t="shared" si="8"/>
        <v>295.50148367952522</v>
      </c>
      <c r="AH38">
        <f>AA38*Calculations!$AA$9</f>
        <v>0</v>
      </c>
      <c r="AI38">
        <f>AC38*Calculations!$AB$9</f>
        <v>0</v>
      </c>
      <c r="AJ38">
        <f>AF38*Calculations!$AC$9</f>
        <v>0</v>
      </c>
    </row>
    <row r="39" spans="1:36" ht="16" x14ac:dyDescent="0.2">
      <c r="A39" s="25"/>
      <c r="B39" s="25"/>
      <c r="C39" s="25"/>
      <c r="F39" s="6"/>
      <c r="G39" s="8">
        <f t="shared" si="0"/>
        <v>0</v>
      </c>
      <c r="H39" s="6"/>
      <c r="I39" s="6"/>
      <c r="J39" s="10">
        <f t="shared" si="1"/>
        <v>0</v>
      </c>
      <c r="K39" s="11">
        <f t="shared" si="2"/>
        <v>215.50148367952522</v>
      </c>
      <c r="L39">
        <f>E39*Calculations!$AA$9</f>
        <v>0</v>
      </c>
      <c r="M39">
        <f>G39*Calculations!$AB$9</f>
        <v>0</v>
      </c>
      <c r="N39">
        <f>J39*Calculations!$AC$9</f>
        <v>0</v>
      </c>
      <c r="O39" s="16"/>
      <c r="R39" s="8">
        <f t="shared" si="3"/>
        <v>0</v>
      </c>
      <c r="S39" s="6"/>
      <c r="T39" s="6"/>
      <c r="U39" s="10">
        <f t="shared" si="4"/>
        <v>0</v>
      </c>
      <c r="V39" s="11">
        <f t="shared" si="5"/>
        <v>255.50148367952522</v>
      </c>
      <c r="W39">
        <f>P39*Calculations!$AA$9</f>
        <v>0</v>
      </c>
      <c r="X39">
        <f>R39*Calculations!$AB$9</f>
        <v>0</v>
      </c>
      <c r="Y39">
        <f>U39*Calculations!$AC$9</f>
        <v>0</v>
      </c>
      <c r="AC39" s="8">
        <f t="shared" si="6"/>
        <v>0</v>
      </c>
      <c r="AD39" s="6"/>
      <c r="AE39" s="6"/>
      <c r="AF39" s="10">
        <f t="shared" si="7"/>
        <v>0</v>
      </c>
      <c r="AG39" s="11">
        <f t="shared" si="8"/>
        <v>295.50148367952522</v>
      </c>
      <c r="AH39">
        <f>AA39*Calculations!$AA$9</f>
        <v>0</v>
      </c>
      <c r="AI39">
        <f>AC39*Calculations!$AB$9</f>
        <v>0</v>
      </c>
      <c r="AJ39">
        <f>AF39*Calculations!$AC$9</f>
        <v>0</v>
      </c>
    </row>
    <row r="40" spans="1:36" ht="16" x14ac:dyDescent="0.2">
      <c r="A40" s="25"/>
      <c r="B40" s="25"/>
      <c r="C40" s="25"/>
      <c r="F40" s="6"/>
      <c r="G40" s="8">
        <f t="shared" si="0"/>
        <v>0</v>
      </c>
      <c r="H40" s="6"/>
      <c r="I40" s="6"/>
      <c r="J40" s="10">
        <f t="shared" si="1"/>
        <v>0</v>
      </c>
      <c r="K40" s="11">
        <f t="shared" si="2"/>
        <v>215.50148367952522</v>
      </c>
      <c r="L40">
        <f>E40*Calculations!$AA$9</f>
        <v>0</v>
      </c>
      <c r="M40">
        <f>G40*Calculations!$AB$9</f>
        <v>0</v>
      </c>
      <c r="N40">
        <f>J40*Calculations!$AC$9</f>
        <v>0</v>
      </c>
      <c r="O40" s="16"/>
      <c r="R40" s="8">
        <f t="shared" si="3"/>
        <v>0</v>
      </c>
      <c r="S40" s="6"/>
      <c r="T40" s="6"/>
      <c r="U40" s="10">
        <f t="shared" si="4"/>
        <v>0</v>
      </c>
      <c r="V40" s="11">
        <f t="shared" si="5"/>
        <v>255.50148367952522</v>
      </c>
      <c r="W40">
        <f>P40*Calculations!$AA$9</f>
        <v>0</v>
      </c>
      <c r="X40">
        <f>R40*Calculations!$AB$9</f>
        <v>0</v>
      </c>
      <c r="Y40">
        <f>U40*Calculations!$AC$9</f>
        <v>0</v>
      </c>
      <c r="AC40" s="8">
        <f t="shared" si="6"/>
        <v>0</v>
      </c>
      <c r="AD40" s="6"/>
      <c r="AE40" s="6"/>
      <c r="AF40" s="10">
        <f t="shared" si="7"/>
        <v>0</v>
      </c>
      <c r="AG40" s="11">
        <f t="shared" si="8"/>
        <v>295.50148367952522</v>
      </c>
      <c r="AH40">
        <f>AA40*Calculations!$AA$9</f>
        <v>0</v>
      </c>
      <c r="AI40">
        <f>AC40*Calculations!$AB$9</f>
        <v>0</v>
      </c>
      <c r="AJ40">
        <f>AF40*Calculations!$AC$9</f>
        <v>0</v>
      </c>
    </row>
    <row r="41" spans="1:36" ht="16" x14ac:dyDescent="0.2">
      <c r="A41" s="25"/>
      <c r="B41" s="25"/>
      <c r="C41" s="25"/>
      <c r="F41" s="6"/>
      <c r="G41" s="8">
        <f t="shared" si="0"/>
        <v>0</v>
      </c>
      <c r="H41" s="6"/>
      <c r="I41" s="6"/>
      <c r="J41" s="10">
        <f t="shared" si="1"/>
        <v>0</v>
      </c>
      <c r="K41" s="11">
        <f t="shared" si="2"/>
        <v>215.50148367952522</v>
      </c>
      <c r="L41">
        <f>E41*Calculations!$AA$9</f>
        <v>0</v>
      </c>
      <c r="M41">
        <f>G41*Calculations!$AB$9</f>
        <v>0</v>
      </c>
      <c r="N41">
        <f>J41*Calculations!$AC$9</f>
        <v>0</v>
      </c>
      <c r="O41" s="16"/>
      <c r="R41" s="8">
        <f t="shared" si="3"/>
        <v>0</v>
      </c>
      <c r="S41" s="6"/>
      <c r="T41" s="6"/>
      <c r="U41" s="10">
        <f t="shared" si="4"/>
        <v>0</v>
      </c>
      <c r="V41" s="11">
        <f t="shared" si="5"/>
        <v>255.50148367952522</v>
      </c>
      <c r="W41">
        <f>P41*Calculations!$AA$9</f>
        <v>0</v>
      </c>
      <c r="X41">
        <f>R41*Calculations!$AB$9</f>
        <v>0</v>
      </c>
      <c r="Y41">
        <f>U41*Calculations!$AC$9</f>
        <v>0</v>
      </c>
      <c r="AC41" s="8">
        <f t="shared" si="6"/>
        <v>0</v>
      </c>
      <c r="AD41" s="6"/>
      <c r="AE41" s="6"/>
      <c r="AF41" s="10">
        <f t="shared" si="7"/>
        <v>0</v>
      </c>
      <c r="AG41" s="11">
        <f t="shared" si="8"/>
        <v>295.50148367952522</v>
      </c>
      <c r="AH41">
        <f>AA41*Calculations!$AA$9</f>
        <v>0</v>
      </c>
      <c r="AI41">
        <f>AC41*Calculations!$AB$9</f>
        <v>0</v>
      </c>
      <c r="AJ41">
        <f>AF41*Calculations!$AC$9</f>
        <v>0</v>
      </c>
    </row>
    <row r="42" spans="1:36" ht="16" x14ac:dyDescent="0.2">
      <c r="A42" s="25"/>
      <c r="B42" s="25"/>
      <c r="C42" s="25"/>
      <c r="F42" s="6"/>
      <c r="G42" s="8">
        <f t="shared" si="0"/>
        <v>0</v>
      </c>
      <c r="H42" s="6"/>
      <c r="I42" s="6"/>
      <c r="J42" s="10">
        <f t="shared" si="1"/>
        <v>0</v>
      </c>
      <c r="K42" s="11">
        <f t="shared" si="2"/>
        <v>215.50148367952522</v>
      </c>
      <c r="L42">
        <f>E42*Calculations!$AA$9</f>
        <v>0</v>
      </c>
      <c r="M42">
        <f>G42*Calculations!$AB$9</f>
        <v>0</v>
      </c>
      <c r="N42">
        <f>J42*Calculations!$AC$9</f>
        <v>0</v>
      </c>
      <c r="O42" s="16"/>
      <c r="R42" s="8">
        <f t="shared" si="3"/>
        <v>0</v>
      </c>
      <c r="S42" s="6"/>
      <c r="T42" s="6"/>
      <c r="U42" s="10">
        <f t="shared" si="4"/>
        <v>0</v>
      </c>
      <c r="V42" s="11">
        <f t="shared" si="5"/>
        <v>255.50148367952522</v>
      </c>
      <c r="W42">
        <f>P42*Calculations!$AA$9</f>
        <v>0</v>
      </c>
      <c r="X42">
        <f>R42*Calculations!$AB$9</f>
        <v>0</v>
      </c>
      <c r="Y42">
        <f>U42*Calculations!$AC$9</f>
        <v>0</v>
      </c>
      <c r="AC42" s="8">
        <f t="shared" si="6"/>
        <v>0</v>
      </c>
      <c r="AD42" s="6"/>
      <c r="AE42" s="6"/>
      <c r="AF42" s="10">
        <f t="shared" si="7"/>
        <v>0</v>
      </c>
      <c r="AG42" s="11">
        <f t="shared" si="8"/>
        <v>295.50148367952522</v>
      </c>
      <c r="AH42">
        <f>AA42*Calculations!$AA$9</f>
        <v>0</v>
      </c>
      <c r="AI42">
        <f>AC42*Calculations!$AB$9</f>
        <v>0</v>
      </c>
      <c r="AJ42">
        <f>AF42*Calculations!$AC$9</f>
        <v>0</v>
      </c>
    </row>
    <row r="43" spans="1:36" ht="16" x14ac:dyDescent="0.2">
      <c r="A43" s="25"/>
      <c r="B43" s="25"/>
      <c r="C43" s="25"/>
      <c r="F43" s="6"/>
      <c r="G43" s="8">
        <f t="shared" si="0"/>
        <v>0</v>
      </c>
      <c r="H43" s="6"/>
      <c r="I43" s="6"/>
      <c r="J43" s="10">
        <f t="shared" si="1"/>
        <v>0</v>
      </c>
      <c r="K43" s="11">
        <f t="shared" si="2"/>
        <v>215.50148367952522</v>
      </c>
      <c r="L43">
        <f>E43*Calculations!$AA$9</f>
        <v>0</v>
      </c>
      <c r="M43">
        <f>G43*Calculations!$AB$9</f>
        <v>0</v>
      </c>
      <c r="N43">
        <f>J43*Calculations!$AC$9</f>
        <v>0</v>
      </c>
      <c r="O43" s="16"/>
      <c r="R43" s="8">
        <f t="shared" si="3"/>
        <v>0</v>
      </c>
      <c r="S43" s="6"/>
      <c r="T43" s="6"/>
      <c r="U43" s="10">
        <f t="shared" si="4"/>
        <v>0</v>
      </c>
      <c r="V43" s="11">
        <f t="shared" si="5"/>
        <v>255.50148367952522</v>
      </c>
      <c r="W43">
        <f>P43*Calculations!$AA$9</f>
        <v>0</v>
      </c>
      <c r="X43">
        <f>R43*Calculations!$AB$9</f>
        <v>0</v>
      </c>
      <c r="Y43">
        <f>U43*Calculations!$AC$9</f>
        <v>0</v>
      </c>
      <c r="AC43" s="8">
        <f t="shared" si="6"/>
        <v>0</v>
      </c>
      <c r="AD43" s="6"/>
      <c r="AE43" s="6"/>
      <c r="AF43" s="10">
        <f t="shared" si="7"/>
        <v>0</v>
      </c>
      <c r="AG43" s="11">
        <f t="shared" si="8"/>
        <v>295.50148367952522</v>
      </c>
      <c r="AH43">
        <f>AA43*Calculations!$AA$9</f>
        <v>0</v>
      </c>
      <c r="AI43">
        <f>AC43*Calculations!$AB$9</f>
        <v>0</v>
      </c>
      <c r="AJ43">
        <f>AF43*Calculations!$AC$9</f>
        <v>0</v>
      </c>
    </row>
    <row r="44" spans="1:36" ht="16" x14ac:dyDescent="0.2">
      <c r="A44" s="25"/>
      <c r="B44" s="25"/>
      <c r="C44" s="25"/>
      <c r="F44" s="6"/>
      <c r="G44" s="8">
        <f t="shared" si="0"/>
        <v>0</v>
      </c>
      <c r="H44" s="6"/>
      <c r="I44" s="6"/>
      <c r="J44" s="10">
        <f t="shared" si="1"/>
        <v>0</v>
      </c>
      <c r="K44" s="11">
        <f t="shared" si="2"/>
        <v>215.50148367952522</v>
      </c>
      <c r="L44">
        <f>E44*Calculations!$AA$9</f>
        <v>0</v>
      </c>
      <c r="M44">
        <f>G44*Calculations!$AB$9</f>
        <v>0</v>
      </c>
      <c r="N44">
        <f>J44*Calculations!$AC$9</f>
        <v>0</v>
      </c>
      <c r="O44" s="16"/>
      <c r="R44" s="8">
        <f t="shared" si="3"/>
        <v>0</v>
      </c>
      <c r="S44" s="6"/>
      <c r="T44" s="6"/>
      <c r="U44" s="10">
        <f t="shared" si="4"/>
        <v>0</v>
      </c>
      <c r="V44" s="11">
        <f t="shared" si="5"/>
        <v>255.50148367952522</v>
      </c>
      <c r="W44">
        <f>P44*Calculations!$AA$9</f>
        <v>0</v>
      </c>
      <c r="X44">
        <f>R44*Calculations!$AB$9</f>
        <v>0</v>
      </c>
      <c r="Y44">
        <f>U44*Calculations!$AC$9</f>
        <v>0</v>
      </c>
      <c r="AC44" s="8">
        <f t="shared" si="6"/>
        <v>0</v>
      </c>
      <c r="AD44" s="6"/>
      <c r="AE44" s="6"/>
      <c r="AF44" s="10">
        <f t="shared" si="7"/>
        <v>0</v>
      </c>
      <c r="AG44" s="11">
        <f t="shared" si="8"/>
        <v>295.50148367952522</v>
      </c>
      <c r="AH44">
        <f>AA44*Calculations!$AA$9</f>
        <v>0</v>
      </c>
      <c r="AI44">
        <f>AC44*Calculations!$AB$9</f>
        <v>0</v>
      </c>
      <c r="AJ44">
        <f>AF44*Calculations!$AC$9</f>
        <v>0</v>
      </c>
    </row>
    <row r="45" spans="1:36" ht="16" x14ac:dyDescent="0.2">
      <c r="A45" s="25"/>
      <c r="B45" s="25"/>
      <c r="C45" s="25"/>
      <c r="F45" s="6"/>
      <c r="G45" s="8">
        <f t="shared" si="0"/>
        <v>0</v>
      </c>
      <c r="H45" s="6"/>
      <c r="I45" s="6"/>
      <c r="J45" s="10">
        <f t="shared" si="1"/>
        <v>0</v>
      </c>
      <c r="K45" s="11">
        <f t="shared" si="2"/>
        <v>215.50148367952522</v>
      </c>
      <c r="L45">
        <f>E45*Calculations!$AA$9</f>
        <v>0</v>
      </c>
      <c r="M45">
        <f>G45*Calculations!$AB$9</f>
        <v>0</v>
      </c>
      <c r="N45">
        <f>J45*Calculations!$AC$9</f>
        <v>0</v>
      </c>
      <c r="O45" s="16"/>
      <c r="R45" s="8">
        <f t="shared" si="3"/>
        <v>0</v>
      </c>
      <c r="S45" s="6"/>
      <c r="T45" s="6"/>
      <c r="U45" s="10">
        <f t="shared" si="4"/>
        <v>0</v>
      </c>
      <c r="V45" s="11">
        <f t="shared" si="5"/>
        <v>255.50148367952522</v>
      </c>
      <c r="W45">
        <f>P45*Calculations!$AA$9</f>
        <v>0</v>
      </c>
      <c r="X45">
        <f>R45*Calculations!$AB$9</f>
        <v>0</v>
      </c>
      <c r="Y45">
        <f>U45*Calculations!$AC$9</f>
        <v>0</v>
      </c>
      <c r="AC45" s="8">
        <f t="shared" si="6"/>
        <v>0</v>
      </c>
      <c r="AD45" s="6"/>
      <c r="AE45" s="6"/>
      <c r="AF45" s="10">
        <f t="shared" si="7"/>
        <v>0</v>
      </c>
      <c r="AG45" s="11">
        <f t="shared" si="8"/>
        <v>295.50148367952522</v>
      </c>
      <c r="AH45">
        <f>AA45*Calculations!$AA$9</f>
        <v>0</v>
      </c>
      <c r="AI45">
        <f>AC45*Calculations!$AB$9</f>
        <v>0</v>
      </c>
      <c r="AJ45">
        <f>AF45*Calculations!$AC$9</f>
        <v>0</v>
      </c>
    </row>
    <row r="46" spans="1:36" ht="16" x14ac:dyDescent="0.2">
      <c r="A46" s="25"/>
      <c r="B46" s="25"/>
      <c r="C46" s="25"/>
      <c r="F46" s="6"/>
      <c r="G46" s="8">
        <f t="shared" si="0"/>
        <v>0</v>
      </c>
      <c r="H46" s="6"/>
      <c r="I46" s="6"/>
      <c r="J46" s="10">
        <f t="shared" si="1"/>
        <v>0</v>
      </c>
      <c r="K46" s="11">
        <f t="shared" si="2"/>
        <v>215.50148367952522</v>
      </c>
      <c r="L46">
        <f>E46*Calculations!$AA$9</f>
        <v>0</v>
      </c>
      <c r="M46">
        <f>G46*Calculations!$AB$9</f>
        <v>0</v>
      </c>
      <c r="N46">
        <f>J46*Calculations!$AC$9</f>
        <v>0</v>
      </c>
      <c r="O46" s="16"/>
      <c r="R46" s="8">
        <f t="shared" si="3"/>
        <v>0</v>
      </c>
      <c r="S46" s="6"/>
      <c r="T46" s="6"/>
      <c r="U46" s="10">
        <f t="shared" si="4"/>
        <v>0</v>
      </c>
      <c r="V46" s="11">
        <f t="shared" si="5"/>
        <v>255.50148367952522</v>
      </c>
      <c r="W46">
        <f>P46*Calculations!$AA$9</f>
        <v>0</v>
      </c>
      <c r="X46">
        <f>R46*Calculations!$AB$9</f>
        <v>0</v>
      </c>
      <c r="Y46">
        <f>U46*Calculations!$AC$9</f>
        <v>0</v>
      </c>
      <c r="AC46" s="8">
        <f t="shared" si="6"/>
        <v>0</v>
      </c>
      <c r="AD46" s="6"/>
      <c r="AE46" s="6"/>
      <c r="AF46" s="10">
        <f t="shared" si="7"/>
        <v>0</v>
      </c>
      <c r="AG46" s="11">
        <f t="shared" si="8"/>
        <v>295.50148367952522</v>
      </c>
      <c r="AH46">
        <f>AA46*Calculations!$AA$9</f>
        <v>0</v>
      </c>
      <c r="AI46">
        <f>AC46*Calculations!$AB$9</f>
        <v>0</v>
      </c>
      <c r="AJ46">
        <f>AF46*Calculations!$AC$9</f>
        <v>0</v>
      </c>
    </row>
    <row r="47" spans="1:36" ht="16" x14ac:dyDescent="0.2">
      <c r="A47" s="25"/>
      <c r="B47" s="25"/>
      <c r="C47" s="25"/>
      <c r="F47" s="6"/>
      <c r="G47" s="8">
        <f t="shared" si="0"/>
        <v>0</v>
      </c>
      <c r="H47" s="6"/>
      <c r="I47" s="6"/>
      <c r="J47" s="10">
        <f t="shared" si="1"/>
        <v>0</v>
      </c>
      <c r="K47" s="11">
        <f t="shared" si="2"/>
        <v>215.50148367952522</v>
      </c>
      <c r="L47">
        <f>E47*Calculations!$AA$9</f>
        <v>0</v>
      </c>
      <c r="M47">
        <f>G47*Calculations!$AB$9</f>
        <v>0</v>
      </c>
      <c r="N47">
        <f>J47*Calculations!$AC$9</f>
        <v>0</v>
      </c>
      <c r="O47" s="16"/>
      <c r="R47" s="8">
        <f t="shared" si="3"/>
        <v>0</v>
      </c>
      <c r="S47" s="6"/>
      <c r="T47" s="6"/>
      <c r="U47" s="10">
        <f t="shared" si="4"/>
        <v>0</v>
      </c>
      <c r="V47" s="11">
        <f t="shared" si="5"/>
        <v>255.50148367952522</v>
      </c>
      <c r="W47">
        <f>P47*Calculations!$AA$9</f>
        <v>0</v>
      </c>
      <c r="X47">
        <f>R47*Calculations!$AB$9</f>
        <v>0</v>
      </c>
      <c r="Y47">
        <f>U47*Calculations!$AC$9</f>
        <v>0</v>
      </c>
      <c r="AC47" s="8">
        <f t="shared" si="6"/>
        <v>0</v>
      </c>
      <c r="AD47" s="6"/>
      <c r="AE47" s="6"/>
      <c r="AF47" s="10">
        <f t="shared" si="7"/>
        <v>0</v>
      </c>
      <c r="AG47" s="11">
        <f t="shared" si="8"/>
        <v>295.50148367952522</v>
      </c>
      <c r="AH47">
        <f>AA47*Calculations!$AA$9</f>
        <v>0</v>
      </c>
      <c r="AI47">
        <f>AC47*Calculations!$AB$9</f>
        <v>0</v>
      </c>
      <c r="AJ47">
        <f>AF47*Calculations!$AC$9</f>
        <v>0</v>
      </c>
    </row>
    <row r="48" spans="1:36" ht="16" x14ac:dyDescent="0.2">
      <c r="A48" s="25"/>
      <c r="B48" s="25"/>
      <c r="C48" s="25"/>
      <c r="F48" s="6"/>
      <c r="G48" s="8">
        <f t="shared" si="0"/>
        <v>0</v>
      </c>
      <c r="H48" s="6"/>
      <c r="I48" s="6"/>
      <c r="J48" s="10">
        <f t="shared" si="1"/>
        <v>0</v>
      </c>
      <c r="K48" s="11">
        <f t="shared" si="2"/>
        <v>215.50148367952522</v>
      </c>
      <c r="L48">
        <f>E48*Calculations!$AA$9</f>
        <v>0</v>
      </c>
      <c r="M48">
        <f>G48*Calculations!$AB$9</f>
        <v>0</v>
      </c>
      <c r="N48">
        <f>J48*Calculations!$AC$9</f>
        <v>0</v>
      </c>
      <c r="O48" s="16"/>
      <c r="R48" s="8">
        <f t="shared" si="3"/>
        <v>0</v>
      </c>
      <c r="S48" s="6"/>
      <c r="T48" s="6"/>
      <c r="U48" s="10">
        <f t="shared" si="4"/>
        <v>0</v>
      </c>
      <c r="V48" s="11">
        <f t="shared" si="5"/>
        <v>255.50148367952522</v>
      </c>
      <c r="W48">
        <f>P48*Calculations!$AA$9</f>
        <v>0</v>
      </c>
      <c r="X48">
        <f>R48*Calculations!$AB$9</f>
        <v>0</v>
      </c>
      <c r="Y48">
        <f>U48*Calculations!$AC$9</f>
        <v>0</v>
      </c>
      <c r="AC48" s="8">
        <f t="shared" si="6"/>
        <v>0</v>
      </c>
      <c r="AD48" s="6"/>
      <c r="AE48" s="6"/>
      <c r="AF48" s="10">
        <f t="shared" si="7"/>
        <v>0</v>
      </c>
      <c r="AG48" s="11">
        <f t="shared" si="8"/>
        <v>295.50148367952522</v>
      </c>
      <c r="AH48">
        <f>AA48*Calculations!$AA$9</f>
        <v>0</v>
      </c>
      <c r="AI48">
        <f>AC48*Calculations!$AB$9</f>
        <v>0</v>
      </c>
      <c r="AJ48">
        <f>AF48*Calculations!$AC$9</f>
        <v>0</v>
      </c>
    </row>
    <row r="49" spans="1:36" ht="16" x14ac:dyDescent="0.2">
      <c r="A49" s="25"/>
      <c r="B49" s="25"/>
      <c r="C49" s="25"/>
      <c r="F49" s="6"/>
      <c r="G49" s="8">
        <f t="shared" si="0"/>
        <v>0</v>
      </c>
      <c r="H49" s="6"/>
      <c r="I49" s="6"/>
      <c r="J49" s="10">
        <f t="shared" si="1"/>
        <v>0</v>
      </c>
      <c r="K49" s="11">
        <f t="shared" si="2"/>
        <v>215.50148367952522</v>
      </c>
      <c r="L49">
        <f>E49*Calculations!$AA$9</f>
        <v>0</v>
      </c>
      <c r="M49">
        <f>G49*Calculations!$AB$9</f>
        <v>0</v>
      </c>
      <c r="N49">
        <f>J49*Calculations!$AC$9</f>
        <v>0</v>
      </c>
      <c r="O49" s="16"/>
      <c r="Q49" s="4"/>
      <c r="R49" s="8">
        <f t="shared" si="3"/>
        <v>0</v>
      </c>
      <c r="S49" s="6"/>
      <c r="T49" s="6"/>
      <c r="U49" s="10">
        <f t="shared" si="4"/>
        <v>0</v>
      </c>
      <c r="V49" s="11">
        <f t="shared" si="5"/>
        <v>255.50148367952522</v>
      </c>
      <c r="W49">
        <f>P49*Calculations!$AA$9</f>
        <v>0</v>
      </c>
      <c r="X49">
        <f>R49*Calculations!$AB$9</f>
        <v>0</v>
      </c>
      <c r="Y49">
        <f>U49*Calculations!$AC$9</f>
        <v>0</v>
      </c>
      <c r="AC49" s="8">
        <f t="shared" si="6"/>
        <v>0</v>
      </c>
      <c r="AD49" s="6"/>
      <c r="AE49" s="6"/>
      <c r="AF49" s="10">
        <f t="shared" si="7"/>
        <v>0</v>
      </c>
      <c r="AG49" s="11">
        <f t="shared" si="8"/>
        <v>295.50148367952522</v>
      </c>
      <c r="AH49">
        <f>AA49*Calculations!$AA$9</f>
        <v>0</v>
      </c>
      <c r="AI49">
        <f>AC49*Calculations!$AB$9</f>
        <v>0</v>
      </c>
      <c r="AJ49">
        <f>AF49*Calculations!$AC$9</f>
        <v>0</v>
      </c>
    </row>
    <row r="50" spans="1:36" ht="16" x14ac:dyDescent="0.2">
      <c r="A50" s="25"/>
      <c r="B50" s="25"/>
      <c r="C50" s="25"/>
      <c r="F50" s="6"/>
      <c r="G50" s="8">
        <f t="shared" si="0"/>
        <v>0</v>
      </c>
      <c r="H50" s="6"/>
      <c r="I50" s="6"/>
      <c r="J50" s="10">
        <f t="shared" si="1"/>
        <v>0</v>
      </c>
      <c r="K50" s="11">
        <f t="shared" si="2"/>
        <v>215.50148367952522</v>
      </c>
      <c r="L50">
        <f>E50*Calculations!$AA$9</f>
        <v>0</v>
      </c>
      <c r="M50">
        <f>G50*Calculations!$AB$9</f>
        <v>0</v>
      </c>
      <c r="N50">
        <f>J50*Calculations!$AC$9</f>
        <v>0</v>
      </c>
      <c r="O50" s="16"/>
      <c r="Q50" s="4"/>
      <c r="R50" s="8">
        <f t="shared" si="3"/>
        <v>0</v>
      </c>
      <c r="S50" s="6"/>
      <c r="T50" s="6"/>
      <c r="U50" s="10">
        <f t="shared" si="4"/>
        <v>0</v>
      </c>
      <c r="V50" s="11">
        <f t="shared" si="5"/>
        <v>255.50148367952522</v>
      </c>
      <c r="W50">
        <f>P50*Calculations!$AA$9</f>
        <v>0</v>
      </c>
      <c r="X50">
        <f>R50*Calculations!$AB$9</f>
        <v>0</v>
      </c>
      <c r="Y50">
        <f>U50*Calculations!$AC$9</f>
        <v>0</v>
      </c>
      <c r="AC50" s="8">
        <f t="shared" si="6"/>
        <v>0</v>
      </c>
      <c r="AD50" s="6"/>
      <c r="AE50" s="6"/>
      <c r="AF50" s="10">
        <f t="shared" si="7"/>
        <v>0</v>
      </c>
      <c r="AG50" s="11">
        <f t="shared" si="8"/>
        <v>295.50148367952522</v>
      </c>
      <c r="AH50">
        <f>AA50*Calculations!$AA$9</f>
        <v>0</v>
      </c>
      <c r="AI50">
        <f>AC50*Calculations!$AB$9</f>
        <v>0</v>
      </c>
      <c r="AJ50">
        <f>AF50*Calculations!$AC$9</f>
        <v>0</v>
      </c>
    </row>
    <row r="51" spans="1:36" ht="16" x14ac:dyDescent="0.2">
      <c r="A51" s="25"/>
      <c r="B51" s="25"/>
      <c r="C51" s="25"/>
      <c r="F51" s="6"/>
      <c r="G51" s="8">
        <f t="shared" si="0"/>
        <v>0</v>
      </c>
      <c r="H51" s="6"/>
      <c r="I51" s="6"/>
      <c r="J51" s="10">
        <f t="shared" si="1"/>
        <v>0</v>
      </c>
      <c r="K51" s="11">
        <f t="shared" si="2"/>
        <v>215.50148367952522</v>
      </c>
      <c r="L51">
        <f>E51*Calculations!$AA$9</f>
        <v>0</v>
      </c>
      <c r="M51">
        <f>G51*Calculations!$AB$9</f>
        <v>0</v>
      </c>
      <c r="N51">
        <f>J51*Calculations!$AC$9</f>
        <v>0</v>
      </c>
      <c r="O51" s="16"/>
      <c r="Q51" s="4"/>
      <c r="R51" s="8">
        <f t="shared" si="3"/>
        <v>0</v>
      </c>
      <c r="S51" s="6"/>
      <c r="T51" s="6"/>
      <c r="U51" s="10">
        <f t="shared" si="4"/>
        <v>0</v>
      </c>
      <c r="V51" s="11">
        <f t="shared" si="5"/>
        <v>255.50148367952522</v>
      </c>
      <c r="W51">
        <f>P51*Calculations!$AA$9</f>
        <v>0</v>
      </c>
      <c r="X51">
        <f>R51*Calculations!$AB$9</f>
        <v>0</v>
      </c>
      <c r="Y51">
        <f>U51*Calculations!$AC$9</f>
        <v>0</v>
      </c>
      <c r="AC51" s="8">
        <f t="shared" si="6"/>
        <v>0</v>
      </c>
      <c r="AD51" s="6"/>
      <c r="AE51" s="6"/>
      <c r="AF51" s="10">
        <f t="shared" si="7"/>
        <v>0</v>
      </c>
      <c r="AG51" s="11">
        <f t="shared" si="8"/>
        <v>295.50148367952522</v>
      </c>
      <c r="AH51">
        <f>AA51*Calculations!$AA$9</f>
        <v>0</v>
      </c>
      <c r="AI51">
        <f>AC51*Calculations!$AB$9</f>
        <v>0</v>
      </c>
      <c r="AJ51">
        <f>AF51*Calculations!$AC$9</f>
        <v>0</v>
      </c>
    </row>
    <row r="52" spans="1:36" ht="16" x14ac:dyDescent="0.2">
      <c r="A52" s="25"/>
      <c r="B52" s="25"/>
      <c r="C52" s="25"/>
      <c r="F52" s="6"/>
      <c r="G52" s="8">
        <f t="shared" si="0"/>
        <v>0</v>
      </c>
      <c r="H52" s="6"/>
      <c r="I52" s="6"/>
      <c r="J52" s="10">
        <f t="shared" si="1"/>
        <v>0</v>
      </c>
      <c r="K52" s="11">
        <f t="shared" si="2"/>
        <v>215.50148367952522</v>
      </c>
      <c r="L52">
        <f>E52*Calculations!$AA$9</f>
        <v>0</v>
      </c>
      <c r="M52">
        <f>G52*Calculations!$AB$9</f>
        <v>0</v>
      </c>
      <c r="N52">
        <f>J52*Calculations!$AC$9</f>
        <v>0</v>
      </c>
      <c r="O52" s="16"/>
      <c r="Q52" s="4"/>
      <c r="R52" s="8">
        <f t="shared" si="3"/>
        <v>0</v>
      </c>
      <c r="S52" s="6"/>
      <c r="T52" s="6"/>
      <c r="U52" s="10">
        <f t="shared" si="4"/>
        <v>0</v>
      </c>
      <c r="V52" s="11">
        <f t="shared" si="5"/>
        <v>255.50148367952522</v>
      </c>
      <c r="W52">
        <f>P52*Calculations!$AA$9</f>
        <v>0</v>
      </c>
      <c r="X52">
        <f>R52*Calculations!$AB$9</f>
        <v>0</v>
      </c>
      <c r="Y52">
        <f>U52*Calculations!$AC$9</f>
        <v>0</v>
      </c>
      <c r="AC52" s="8">
        <f t="shared" si="6"/>
        <v>0</v>
      </c>
      <c r="AD52" s="6"/>
      <c r="AE52" s="6"/>
      <c r="AF52" s="10">
        <f t="shared" si="7"/>
        <v>0</v>
      </c>
      <c r="AG52" s="11">
        <f t="shared" si="8"/>
        <v>295.50148367952522</v>
      </c>
      <c r="AH52">
        <f>AA52*Calculations!$AA$9</f>
        <v>0</v>
      </c>
      <c r="AI52">
        <f>AC52*Calculations!$AB$9</f>
        <v>0</v>
      </c>
      <c r="AJ52">
        <f>AF52*Calculations!$AC$9</f>
        <v>0</v>
      </c>
    </row>
    <row r="53" spans="1:36" ht="16" x14ac:dyDescent="0.2">
      <c r="A53" s="25"/>
      <c r="B53" s="25"/>
      <c r="C53" s="25"/>
      <c r="F53" s="6"/>
      <c r="G53" s="8">
        <f t="shared" si="0"/>
        <v>0</v>
      </c>
      <c r="H53" s="6"/>
      <c r="I53" s="6"/>
      <c r="J53" s="10">
        <f t="shared" si="1"/>
        <v>0</v>
      </c>
      <c r="K53" s="11">
        <f t="shared" si="2"/>
        <v>215.50148367952522</v>
      </c>
      <c r="L53">
        <f>E53*Calculations!$AA$9</f>
        <v>0</v>
      </c>
      <c r="M53">
        <f>G53*Calculations!$AB$9</f>
        <v>0</v>
      </c>
      <c r="N53">
        <f>J53*Calculations!$AC$9</f>
        <v>0</v>
      </c>
      <c r="O53" s="16"/>
      <c r="Q53" s="4"/>
      <c r="R53" s="8">
        <f t="shared" si="3"/>
        <v>0</v>
      </c>
      <c r="S53" s="6"/>
      <c r="T53" s="6"/>
      <c r="U53" s="10">
        <f t="shared" si="4"/>
        <v>0</v>
      </c>
      <c r="V53" s="11">
        <f t="shared" si="5"/>
        <v>255.50148367952522</v>
      </c>
      <c r="W53">
        <f>P53*Calculations!$AA$9</f>
        <v>0</v>
      </c>
      <c r="X53">
        <f>R53*Calculations!$AB$9</f>
        <v>0</v>
      </c>
      <c r="Y53">
        <f>U53*Calculations!$AC$9</f>
        <v>0</v>
      </c>
      <c r="AC53" s="8">
        <f t="shared" si="6"/>
        <v>0</v>
      </c>
      <c r="AD53" s="6"/>
      <c r="AE53" s="6"/>
      <c r="AF53" s="10">
        <f t="shared" si="7"/>
        <v>0</v>
      </c>
      <c r="AG53" s="11">
        <f t="shared" si="8"/>
        <v>295.50148367952522</v>
      </c>
      <c r="AH53">
        <f>AA53*Calculations!$AA$9</f>
        <v>0</v>
      </c>
      <c r="AI53">
        <f>AC53*Calculations!$AB$9</f>
        <v>0</v>
      </c>
      <c r="AJ53">
        <f>AF53*Calculations!$AC$9</f>
        <v>0</v>
      </c>
    </row>
    <row r="54" spans="1:36" ht="16" x14ac:dyDescent="0.2">
      <c r="A54" s="25"/>
      <c r="B54" s="25"/>
      <c r="C54" s="25"/>
      <c r="F54" s="6"/>
      <c r="G54" s="8">
        <f t="shared" si="0"/>
        <v>0</v>
      </c>
      <c r="H54" s="6"/>
      <c r="I54" s="6"/>
      <c r="J54" s="10">
        <f t="shared" si="1"/>
        <v>0</v>
      </c>
      <c r="K54" s="11">
        <f t="shared" si="2"/>
        <v>215.50148367952522</v>
      </c>
      <c r="L54">
        <f>E54*Calculations!$AA$9</f>
        <v>0</v>
      </c>
      <c r="M54">
        <f>G54*Calculations!$AB$9</f>
        <v>0</v>
      </c>
      <c r="N54">
        <f>J54*Calculations!$AC$9</f>
        <v>0</v>
      </c>
      <c r="O54" s="16"/>
      <c r="Q54" s="4"/>
      <c r="R54" s="8">
        <f t="shared" si="3"/>
        <v>0</v>
      </c>
      <c r="S54" s="6"/>
      <c r="T54" s="6"/>
      <c r="U54" s="10">
        <f t="shared" si="4"/>
        <v>0</v>
      </c>
      <c r="V54" s="11">
        <f t="shared" si="5"/>
        <v>255.50148367952522</v>
      </c>
      <c r="W54">
        <f>P54*Calculations!$AA$9</f>
        <v>0</v>
      </c>
      <c r="X54">
        <f>R54*Calculations!$AB$9</f>
        <v>0</v>
      </c>
      <c r="Y54">
        <f>U54*Calculations!$AC$9</f>
        <v>0</v>
      </c>
      <c r="AC54" s="8">
        <f t="shared" si="6"/>
        <v>0</v>
      </c>
      <c r="AD54" s="6"/>
      <c r="AE54" s="6"/>
      <c r="AF54" s="10">
        <f t="shared" si="7"/>
        <v>0</v>
      </c>
      <c r="AG54" s="11">
        <f t="shared" si="8"/>
        <v>295.50148367952522</v>
      </c>
      <c r="AH54">
        <f>AA54*Calculations!$AA$9</f>
        <v>0</v>
      </c>
      <c r="AI54">
        <f>AC54*Calculations!$AB$9</f>
        <v>0</v>
      </c>
      <c r="AJ54">
        <f>AF54*Calculations!$AC$9</f>
        <v>0</v>
      </c>
    </row>
    <row r="55" spans="1:36" ht="16" x14ac:dyDescent="0.2">
      <c r="A55" s="25"/>
      <c r="B55" s="25"/>
      <c r="C55" s="25"/>
      <c r="F55" s="6"/>
      <c r="G55" s="8">
        <f t="shared" si="0"/>
        <v>0</v>
      </c>
      <c r="H55" s="6"/>
      <c r="I55" s="6"/>
      <c r="J55" s="10">
        <f t="shared" si="1"/>
        <v>0</v>
      </c>
      <c r="K55" s="11">
        <f t="shared" si="2"/>
        <v>215.50148367952522</v>
      </c>
      <c r="L55">
        <f>E55*Calculations!$AA$9</f>
        <v>0</v>
      </c>
      <c r="M55">
        <f>G55*Calculations!$AB$9</f>
        <v>0</v>
      </c>
      <c r="N55">
        <f>J55*Calculations!$AC$9</f>
        <v>0</v>
      </c>
      <c r="O55" s="16"/>
      <c r="Q55" s="4"/>
      <c r="R55" s="8">
        <f t="shared" si="3"/>
        <v>0</v>
      </c>
      <c r="S55" s="6"/>
      <c r="T55" s="6"/>
      <c r="U55" s="10">
        <f t="shared" si="4"/>
        <v>0</v>
      </c>
      <c r="V55" s="11">
        <f t="shared" si="5"/>
        <v>255.50148367952522</v>
      </c>
      <c r="W55">
        <f>P55*Calculations!$AA$9</f>
        <v>0</v>
      </c>
      <c r="X55">
        <f>R55*Calculations!$AB$9</f>
        <v>0</v>
      </c>
      <c r="Y55">
        <f>U55*Calculations!$AC$9</f>
        <v>0</v>
      </c>
      <c r="AC55" s="8">
        <f t="shared" si="6"/>
        <v>0</v>
      </c>
      <c r="AD55" s="6"/>
      <c r="AE55" s="6"/>
      <c r="AF55" s="10">
        <f t="shared" si="7"/>
        <v>0</v>
      </c>
      <c r="AG55" s="11">
        <f t="shared" si="8"/>
        <v>295.50148367952522</v>
      </c>
      <c r="AH55">
        <f>AA55*Calculations!$AA$9</f>
        <v>0</v>
      </c>
      <c r="AI55">
        <f>AC55*Calculations!$AB$9</f>
        <v>0</v>
      </c>
      <c r="AJ55">
        <f>AF55*Calculations!$AC$9</f>
        <v>0</v>
      </c>
    </row>
    <row r="56" spans="1:36" ht="16" x14ac:dyDescent="0.2">
      <c r="A56" s="25"/>
      <c r="B56" s="25"/>
      <c r="C56" s="25"/>
      <c r="F56" s="6"/>
      <c r="G56" s="8">
        <f t="shared" si="0"/>
        <v>0</v>
      </c>
      <c r="H56" s="6"/>
      <c r="I56" s="6"/>
      <c r="J56" s="10">
        <f t="shared" si="1"/>
        <v>0</v>
      </c>
      <c r="K56" s="11">
        <f t="shared" si="2"/>
        <v>215.50148367952522</v>
      </c>
      <c r="L56">
        <f>E56*Calculations!$AA$9</f>
        <v>0</v>
      </c>
      <c r="M56">
        <f>G56*Calculations!$AB$9</f>
        <v>0</v>
      </c>
      <c r="N56">
        <f>J56*Calculations!$AC$9</f>
        <v>0</v>
      </c>
      <c r="O56" s="16"/>
      <c r="Q56" s="4"/>
      <c r="R56" s="8">
        <f t="shared" si="3"/>
        <v>0</v>
      </c>
      <c r="S56" s="6"/>
      <c r="T56" s="6"/>
      <c r="U56" s="10">
        <f t="shared" si="4"/>
        <v>0</v>
      </c>
      <c r="V56" s="11">
        <f t="shared" si="5"/>
        <v>255.50148367952522</v>
      </c>
      <c r="W56">
        <f>P56*Calculations!$AA$9</f>
        <v>0</v>
      </c>
      <c r="X56">
        <f>R56*Calculations!$AB$9</f>
        <v>0</v>
      </c>
      <c r="Y56">
        <f>U56*Calculations!$AC$9</f>
        <v>0</v>
      </c>
      <c r="AC56" s="8">
        <f t="shared" si="6"/>
        <v>0</v>
      </c>
      <c r="AD56" s="6"/>
      <c r="AE56" s="6"/>
      <c r="AF56" s="10">
        <f t="shared" si="7"/>
        <v>0</v>
      </c>
      <c r="AG56" s="11">
        <f t="shared" si="8"/>
        <v>295.50148367952522</v>
      </c>
      <c r="AH56">
        <f>AA56*Calculations!$AA$9</f>
        <v>0</v>
      </c>
      <c r="AI56">
        <f>AC56*Calculations!$AB$9</f>
        <v>0</v>
      </c>
      <c r="AJ56">
        <f>AF56*Calculations!$AC$9</f>
        <v>0</v>
      </c>
    </row>
    <row r="57" spans="1:36" ht="16" x14ac:dyDescent="0.2">
      <c r="A57" s="25"/>
      <c r="B57" s="25"/>
      <c r="C57" s="25"/>
      <c r="F57" s="6"/>
      <c r="G57" s="8">
        <f t="shared" si="0"/>
        <v>0</v>
      </c>
      <c r="H57" s="6"/>
      <c r="I57" s="6"/>
      <c r="J57" s="10">
        <f t="shared" si="1"/>
        <v>0</v>
      </c>
      <c r="K57" s="11">
        <f t="shared" si="2"/>
        <v>215.50148367952522</v>
      </c>
      <c r="L57">
        <f>E57*Calculations!$AA$9</f>
        <v>0</v>
      </c>
      <c r="M57">
        <f>G57*Calculations!$AB$9</f>
        <v>0</v>
      </c>
      <c r="N57">
        <f>J57*Calculations!$AC$9</f>
        <v>0</v>
      </c>
      <c r="O57" s="16"/>
      <c r="Q57" s="4"/>
      <c r="R57" s="8">
        <f t="shared" si="3"/>
        <v>0</v>
      </c>
      <c r="S57" s="6"/>
      <c r="T57" s="6"/>
      <c r="U57" s="10">
        <f t="shared" si="4"/>
        <v>0</v>
      </c>
      <c r="V57" s="11">
        <f t="shared" si="5"/>
        <v>255.50148367952522</v>
      </c>
      <c r="W57">
        <f>P57*Calculations!$AA$9</f>
        <v>0</v>
      </c>
      <c r="X57">
        <f>R57*Calculations!$AB$9</f>
        <v>0</v>
      </c>
      <c r="Y57">
        <f>U57*Calculations!$AC$9</f>
        <v>0</v>
      </c>
      <c r="AC57" s="8">
        <f t="shared" si="6"/>
        <v>0</v>
      </c>
      <c r="AD57" s="6"/>
      <c r="AE57" s="6"/>
      <c r="AF57" s="10">
        <f t="shared" si="7"/>
        <v>0</v>
      </c>
      <c r="AG57" s="11">
        <f t="shared" si="8"/>
        <v>295.50148367952522</v>
      </c>
      <c r="AH57">
        <f>AA57*Calculations!$AA$9</f>
        <v>0</v>
      </c>
      <c r="AI57">
        <f>AC57*Calculations!$AB$9</f>
        <v>0</v>
      </c>
      <c r="AJ57">
        <f>AF57*Calculations!$AC$9</f>
        <v>0</v>
      </c>
    </row>
    <row r="58" spans="1:36" ht="16" x14ac:dyDescent="0.2">
      <c r="A58" s="25"/>
      <c r="B58" s="25"/>
      <c r="C58" s="25"/>
      <c r="F58" s="6"/>
      <c r="G58" s="8">
        <f t="shared" si="0"/>
        <v>0</v>
      </c>
      <c r="H58" s="6"/>
      <c r="I58" s="6"/>
      <c r="J58" s="10">
        <f t="shared" si="1"/>
        <v>0</v>
      </c>
      <c r="K58" s="11">
        <f t="shared" si="2"/>
        <v>215.50148367952522</v>
      </c>
      <c r="L58">
        <f>E58*Calculations!$AA$9</f>
        <v>0</v>
      </c>
      <c r="M58">
        <f>G58*Calculations!$AB$9</f>
        <v>0</v>
      </c>
      <c r="N58">
        <f>J58*Calculations!$AC$9</f>
        <v>0</v>
      </c>
      <c r="O58" s="16"/>
      <c r="Q58" s="4"/>
      <c r="R58" s="8">
        <f t="shared" si="3"/>
        <v>0</v>
      </c>
      <c r="S58" s="6"/>
      <c r="T58" s="6"/>
      <c r="U58" s="10">
        <f t="shared" si="4"/>
        <v>0</v>
      </c>
      <c r="V58" s="11">
        <f t="shared" si="5"/>
        <v>255.50148367952522</v>
      </c>
      <c r="W58">
        <f>P58*Calculations!$AA$9</f>
        <v>0</v>
      </c>
      <c r="X58">
        <f>R58*Calculations!$AB$9</f>
        <v>0</v>
      </c>
      <c r="Y58">
        <f>U58*Calculations!$AC$9</f>
        <v>0</v>
      </c>
      <c r="AC58" s="8">
        <f t="shared" si="6"/>
        <v>0</v>
      </c>
      <c r="AD58" s="6"/>
      <c r="AE58" s="6"/>
      <c r="AF58" s="10">
        <f t="shared" si="7"/>
        <v>0</v>
      </c>
      <c r="AG58" s="11">
        <f t="shared" si="8"/>
        <v>295.50148367952522</v>
      </c>
      <c r="AH58">
        <f>AA58*Calculations!$AA$9</f>
        <v>0</v>
      </c>
      <c r="AI58">
        <f>AC58*Calculations!$AB$9</f>
        <v>0</v>
      </c>
      <c r="AJ58">
        <f>AF58*Calculations!$AC$9</f>
        <v>0</v>
      </c>
    </row>
    <row r="59" spans="1:36" ht="16" x14ac:dyDescent="0.2">
      <c r="A59" s="25"/>
      <c r="B59" s="25"/>
      <c r="C59" s="25"/>
      <c r="F59" s="6"/>
      <c r="G59" s="8">
        <f t="shared" si="0"/>
        <v>0</v>
      </c>
      <c r="H59" s="6"/>
      <c r="I59" s="6"/>
      <c r="J59" s="10">
        <f t="shared" si="1"/>
        <v>0</v>
      </c>
      <c r="K59" s="11">
        <f t="shared" si="2"/>
        <v>215.50148367952522</v>
      </c>
      <c r="L59">
        <f>E59*Calculations!$AA$9</f>
        <v>0</v>
      </c>
      <c r="M59">
        <f>G59*Calculations!$AB$9</f>
        <v>0</v>
      </c>
      <c r="N59">
        <f>J59*Calculations!$AC$9</f>
        <v>0</v>
      </c>
      <c r="O59" s="16"/>
      <c r="Q59" s="4"/>
      <c r="R59" s="8">
        <f t="shared" si="3"/>
        <v>0</v>
      </c>
      <c r="S59" s="6"/>
      <c r="T59" s="6"/>
      <c r="U59" s="10">
        <f t="shared" si="4"/>
        <v>0</v>
      </c>
      <c r="V59" s="11">
        <f t="shared" si="5"/>
        <v>255.50148367952522</v>
      </c>
      <c r="W59">
        <f>P59*Calculations!$AA$9</f>
        <v>0</v>
      </c>
      <c r="X59">
        <f>R59*Calculations!$AB$9</f>
        <v>0</v>
      </c>
      <c r="Y59">
        <f>U59*Calculations!$AC$9</f>
        <v>0</v>
      </c>
      <c r="AC59" s="8">
        <f t="shared" si="6"/>
        <v>0</v>
      </c>
      <c r="AD59" s="6"/>
      <c r="AE59" s="6"/>
      <c r="AF59" s="10">
        <f t="shared" si="7"/>
        <v>0</v>
      </c>
      <c r="AG59" s="11">
        <f t="shared" si="8"/>
        <v>295.50148367952522</v>
      </c>
      <c r="AH59">
        <f>AA59*Calculations!$AA$9</f>
        <v>0</v>
      </c>
      <c r="AI59">
        <f>AC59*Calculations!$AB$9</f>
        <v>0</v>
      </c>
      <c r="AJ59">
        <f>AF59*Calculations!$AC$9</f>
        <v>0</v>
      </c>
    </row>
    <row r="60" spans="1:36" ht="16" x14ac:dyDescent="0.2">
      <c r="A60" s="25"/>
      <c r="B60" s="25"/>
      <c r="C60" s="25"/>
      <c r="F60" s="6"/>
      <c r="G60" s="8">
        <f t="shared" si="0"/>
        <v>0</v>
      </c>
      <c r="H60" s="6"/>
      <c r="I60" s="6"/>
      <c r="J60" s="10">
        <f t="shared" si="1"/>
        <v>0</v>
      </c>
      <c r="K60" s="11">
        <f t="shared" si="2"/>
        <v>215.50148367952522</v>
      </c>
      <c r="L60">
        <f>E60*Calculations!$AA$9</f>
        <v>0</v>
      </c>
      <c r="M60">
        <f>G60*Calculations!$AB$9</f>
        <v>0</v>
      </c>
      <c r="N60">
        <f>J60*Calculations!$AC$9</f>
        <v>0</v>
      </c>
      <c r="O60" s="16"/>
      <c r="Q60" s="4"/>
      <c r="R60" s="8">
        <f t="shared" si="3"/>
        <v>0</v>
      </c>
      <c r="S60" s="6"/>
      <c r="T60" s="6"/>
      <c r="U60" s="10">
        <f t="shared" si="4"/>
        <v>0</v>
      </c>
      <c r="V60" s="11">
        <f t="shared" si="5"/>
        <v>255.50148367952522</v>
      </c>
      <c r="W60">
        <f>P60*Calculations!$AA$9</f>
        <v>0</v>
      </c>
      <c r="X60">
        <f>R60*Calculations!$AB$9</f>
        <v>0</v>
      </c>
      <c r="Y60">
        <f>U60*Calculations!$AC$9</f>
        <v>0</v>
      </c>
      <c r="AC60" s="8">
        <f t="shared" si="6"/>
        <v>0</v>
      </c>
      <c r="AD60" s="6"/>
      <c r="AE60" s="6"/>
      <c r="AF60" s="10">
        <f t="shared" si="7"/>
        <v>0</v>
      </c>
      <c r="AG60" s="11">
        <f t="shared" si="8"/>
        <v>295.50148367952522</v>
      </c>
      <c r="AH60">
        <f>AA60*Calculations!$AA$9</f>
        <v>0</v>
      </c>
      <c r="AI60">
        <f>AC60*Calculations!$AB$9</f>
        <v>0</v>
      </c>
      <c r="AJ60">
        <f>AF60*Calculations!$AC$9</f>
        <v>0</v>
      </c>
    </row>
    <row r="61" spans="1:36" ht="16" x14ac:dyDescent="0.2">
      <c r="A61" s="25"/>
      <c r="B61" s="25"/>
      <c r="C61" s="25"/>
      <c r="F61" s="6"/>
      <c r="G61" s="8">
        <f t="shared" si="0"/>
        <v>0</v>
      </c>
      <c r="H61" s="6"/>
      <c r="I61" s="6"/>
      <c r="J61" s="10">
        <f t="shared" si="1"/>
        <v>0</v>
      </c>
      <c r="K61" s="11">
        <f t="shared" si="2"/>
        <v>215.50148367952522</v>
      </c>
      <c r="L61">
        <f>E61*Calculations!$AA$9</f>
        <v>0</v>
      </c>
      <c r="M61">
        <f>G61*Calculations!$AB$9</f>
        <v>0</v>
      </c>
      <c r="N61">
        <f>J61*Calculations!$AC$9</f>
        <v>0</v>
      </c>
      <c r="O61" s="16"/>
      <c r="Q61" s="4"/>
      <c r="R61" s="8">
        <f t="shared" si="3"/>
        <v>0</v>
      </c>
      <c r="S61" s="6"/>
      <c r="T61" s="6"/>
      <c r="U61" s="10">
        <f t="shared" si="4"/>
        <v>0</v>
      </c>
      <c r="V61" s="11">
        <f t="shared" si="5"/>
        <v>255.50148367952522</v>
      </c>
      <c r="W61">
        <f>P61*Calculations!$AA$9</f>
        <v>0</v>
      </c>
      <c r="X61">
        <f>R61*Calculations!$AB$9</f>
        <v>0</v>
      </c>
      <c r="Y61">
        <f>U61*Calculations!$AC$9</f>
        <v>0</v>
      </c>
      <c r="AC61" s="8">
        <f t="shared" si="6"/>
        <v>0</v>
      </c>
      <c r="AD61" s="6"/>
      <c r="AE61" s="6"/>
      <c r="AF61" s="10">
        <f t="shared" si="7"/>
        <v>0</v>
      </c>
      <c r="AG61" s="11">
        <f t="shared" si="8"/>
        <v>295.50148367952522</v>
      </c>
      <c r="AH61">
        <f>AA61*Calculations!$AA$9</f>
        <v>0</v>
      </c>
      <c r="AI61">
        <f>AC61*Calculations!$AB$9</f>
        <v>0</v>
      </c>
      <c r="AJ61">
        <f>AF61*Calculations!$AC$9</f>
        <v>0</v>
      </c>
    </row>
    <row r="62" spans="1:36" ht="16" x14ac:dyDescent="0.2">
      <c r="A62" s="25"/>
      <c r="B62" s="25"/>
      <c r="C62" s="25"/>
      <c r="F62" s="6"/>
      <c r="G62" s="8">
        <f t="shared" si="0"/>
        <v>0</v>
      </c>
      <c r="H62" s="6"/>
      <c r="I62" s="6"/>
      <c r="J62" s="10">
        <f t="shared" si="1"/>
        <v>0</v>
      </c>
      <c r="K62" s="11">
        <f t="shared" si="2"/>
        <v>215.50148367952522</v>
      </c>
      <c r="L62">
        <f>E62*Calculations!$AA$9</f>
        <v>0</v>
      </c>
      <c r="M62">
        <f>G62*Calculations!$AB$9</f>
        <v>0</v>
      </c>
      <c r="N62">
        <f>J62*Calculations!$AC$9</f>
        <v>0</v>
      </c>
      <c r="O62" s="16"/>
      <c r="Q62" s="4"/>
      <c r="R62" s="8">
        <f t="shared" si="3"/>
        <v>0</v>
      </c>
      <c r="S62" s="6"/>
      <c r="T62" s="6"/>
      <c r="U62" s="10">
        <f t="shared" si="4"/>
        <v>0</v>
      </c>
      <c r="V62" s="11">
        <f t="shared" si="5"/>
        <v>255.50148367952522</v>
      </c>
      <c r="W62">
        <f>P62*Calculations!$AA$9</f>
        <v>0</v>
      </c>
      <c r="X62">
        <f>R62*Calculations!$AB$9</f>
        <v>0</v>
      </c>
      <c r="Y62">
        <f>U62*Calculations!$AC$9</f>
        <v>0</v>
      </c>
      <c r="AC62" s="8">
        <f t="shared" si="6"/>
        <v>0</v>
      </c>
      <c r="AD62" s="6"/>
      <c r="AE62" s="6"/>
      <c r="AF62" s="10">
        <f t="shared" si="7"/>
        <v>0</v>
      </c>
      <c r="AG62" s="11">
        <f t="shared" si="8"/>
        <v>295.50148367952522</v>
      </c>
      <c r="AH62">
        <f>AA62*Calculations!$AA$9</f>
        <v>0</v>
      </c>
      <c r="AI62">
        <f>AC62*Calculations!$AB$9</f>
        <v>0</v>
      </c>
      <c r="AJ62">
        <f>AF62*Calculations!$AC$9</f>
        <v>0</v>
      </c>
    </row>
    <row r="63" spans="1:36" ht="16" x14ac:dyDescent="0.2">
      <c r="A63" s="25"/>
      <c r="B63" s="25"/>
      <c r="C63" s="25"/>
      <c r="F63" s="6"/>
      <c r="G63" s="8">
        <f t="shared" si="0"/>
        <v>0</v>
      </c>
      <c r="H63" s="6"/>
      <c r="I63" s="6"/>
      <c r="J63" s="10">
        <f t="shared" si="1"/>
        <v>0</v>
      </c>
      <c r="K63" s="11">
        <f t="shared" si="2"/>
        <v>215.50148367952522</v>
      </c>
      <c r="L63">
        <f>E63*Calculations!$AA$9</f>
        <v>0</v>
      </c>
      <c r="M63">
        <f>G63*Calculations!$AB$9</f>
        <v>0</v>
      </c>
      <c r="N63">
        <f>J63*Calculations!$AC$9</f>
        <v>0</v>
      </c>
      <c r="O63" s="15"/>
      <c r="Q63" s="4"/>
      <c r="R63" s="8">
        <f t="shared" si="3"/>
        <v>0</v>
      </c>
      <c r="S63" s="6"/>
      <c r="T63" s="6"/>
      <c r="U63" s="10">
        <f t="shared" si="4"/>
        <v>0</v>
      </c>
      <c r="V63" s="11">
        <f t="shared" si="5"/>
        <v>255.50148367952522</v>
      </c>
      <c r="W63">
        <f>P63*Calculations!$AA$9</f>
        <v>0</v>
      </c>
      <c r="X63">
        <f>R63*Calculations!$AB$9</f>
        <v>0</v>
      </c>
      <c r="Y63">
        <f>U63*Calculations!$AC$9</f>
        <v>0</v>
      </c>
      <c r="AC63" s="8">
        <f t="shared" si="6"/>
        <v>0</v>
      </c>
      <c r="AD63" s="6"/>
      <c r="AE63" s="6"/>
      <c r="AF63" s="10">
        <f t="shared" si="7"/>
        <v>0</v>
      </c>
      <c r="AG63" s="11">
        <f t="shared" si="8"/>
        <v>295.50148367952522</v>
      </c>
      <c r="AH63">
        <f>AA63*Calculations!$AA$9</f>
        <v>0</v>
      </c>
      <c r="AI63">
        <f>AC63*Calculations!$AB$9</f>
        <v>0</v>
      </c>
      <c r="AJ63">
        <f>AF63*Calculations!$AC$9</f>
        <v>0</v>
      </c>
    </row>
    <row r="64" spans="1:36" ht="16" x14ac:dyDescent="0.2">
      <c r="A64" s="25"/>
      <c r="B64" s="25"/>
      <c r="C64" s="25"/>
      <c r="F64" s="6"/>
      <c r="G64" s="8">
        <f t="shared" si="0"/>
        <v>0</v>
      </c>
      <c r="H64" s="6"/>
      <c r="I64" s="6"/>
      <c r="J64" s="10">
        <f t="shared" si="1"/>
        <v>0</v>
      </c>
      <c r="K64" s="11">
        <f t="shared" si="2"/>
        <v>215.50148367952522</v>
      </c>
      <c r="L64">
        <f>E64*Calculations!$AA$9</f>
        <v>0</v>
      </c>
      <c r="M64">
        <f>G64*Calculations!$AB$9</f>
        <v>0</v>
      </c>
      <c r="N64">
        <f>J64*Calculations!$AC$9</f>
        <v>0</v>
      </c>
      <c r="O64" s="15"/>
      <c r="Q64" s="4"/>
      <c r="R64" s="8">
        <f t="shared" si="3"/>
        <v>0</v>
      </c>
      <c r="S64" s="6"/>
      <c r="T64" s="6"/>
      <c r="U64" s="10">
        <f t="shared" si="4"/>
        <v>0</v>
      </c>
      <c r="V64" s="11">
        <f t="shared" si="5"/>
        <v>255.50148367952522</v>
      </c>
      <c r="W64">
        <f>P64*Calculations!$AA$9</f>
        <v>0</v>
      </c>
      <c r="X64">
        <f>R64*Calculations!$AB$9</f>
        <v>0</v>
      </c>
      <c r="Y64">
        <f>U64*Calculations!$AC$9</f>
        <v>0</v>
      </c>
      <c r="AC64" s="8">
        <f t="shared" si="6"/>
        <v>0</v>
      </c>
      <c r="AD64" s="6"/>
      <c r="AE64" s="6"/>
      <c r="AF64" s="10">
        <f t="shared" si="7"/>
        <v>0</v>
      </c>
      <c r="AG64" s="11">
        <f t="shared" si="8"/>
        <v>295.50148367952522</v>
      </c>
      <c r="AH64">
        <f>AA64*Calculations!$AA$9</f>
        <v>0</v>
      </c>
      <c r="AI64">
        <f>AC64*Calculations!$AB$9</f>
        <v>0</v>
      </c>
      <c r="AJ64">
        <f>AF64*Calculations!$AC$9</f>
        <v>0</v>
      </c>
    </row>
    <row r="65" spans="1:36" ht="16" x14ac:dyDescent="0.2">
      <c r="A65" s="25"/>
      <c r="B65" s="25"/>
      <c r="C65" s="25"/>
      <c r="F65" s="6"/>
      <c r="G65" s="8">
        <f t="shared" si="0"/>
        <v>0</v>
      </c>
      <c r="H65" s="6"/>
      <c r="I65" s="6"/>
      <c r="J65" s="10">
        <f t="shared" si="1"/>
        <v>0</v>
      </c>
      <c r="K65" s="11">
        <f t="shared" si="2"/>
        <v>215.50148367952522</v>
      </c>
      <c r="L65">
        <f>E65*Calculations!$AA$9</f>
        <v>0</v>
      </c>
      <c r="M65">
        <f>G65*Calculations!$AB$9</f>
        <v>0</v>
      </c>
      <c r="N65">
        <f>J65*Calculations!$AC$9</f>
        <v>0</v>
      </c>
      <c r="O65" s="15"/>
      <c r="Q65" s="4"/>
      <c r="R65" s="8">
        <f t="shared" si="3"/>
        <v>0</v>
      </c>
      <c r="S65" s="6"/>
      <c r="T65" s="6"/>
      <c r="U65" s="10">
        <f t="shared" si="4"/>
        <v>0</v>
      </c>
      <c r="V65" s="11">
        <f t="shared" si="5"/>
        <v>255.50148367952522</v>
      </c>
      <c r="W65">
        <f>P65*Calculations!$AA$9</f>
        <v>0</v>
      </c>
      <c r="X65">
        <f>R65*Calculations!$AB$9</f>
        <v>0</v>
      </c>
      <c r="Y65">
        <f>U65*Calculations!$AC$9</f>
        <v>0</v>
      </c>
      <c r="AC65" s="8">
        <f t="shared" si="6"/>
        <v>0</v>
      </c>
      <c r="AD65" s="6"/>
      <c r="AE65" s="6"/>
      <c r="AF65" s="10">
        <f t="shared" si="7"/>
        <v>0</v>
      </c>
      <c r="AG65" s="11">
        <f t="shared" si="8"/>
        <v>295.50148367952522</v>
      </c>
      <c r="AH65">
        <f>AA65*Calculations!$AA$9</f>
        <v>0</v>
      </c>
      <c r="AI65">
        <f>AC65*Calculations!$AB$9</f>
        <v>0</v>
      </c>
      <c r="AJ65">
        <f>AF65*Calculations!$AC$9</f>
        <v>0</v>
      </c>
    </row>
    <row r="66" spans="1:36" ht="16" x14ac:dyDescent="0.2">
      <c r="A66" s="25"/>
      <c r="B66" s="25"/>
      <c r="C66" s="25"/>
      <c r="F66" s="6"/>
      <c r="G66" s="8">
        <f t="shared" si="0"/>
        <v>0</v>
      </c>
      <c r="H66" s="6"/>
      <c r="I66" s="6"/>
      <c r="J66" s="10">
        <f t="shared" si="1"/>
        <v>0</v>
      </c>
      <c r="K66" s="11">
        <f t="shared" si="2"/>
        <v>215.50148367952522</v>
      </c>
      <c r="L66">
        <f>E66*Calculations!$AA$9</f>
        <v>0</v>
      </c>
      <c r="M66">
        <f>G66*Calculations!$AB$9</f>
        <v>0</v>
      </c>
      <c r="N66">
        <f>J66*Calculations!$AC$9</f>
        <v>0</v>
      </c>
      <c r="O66" s="15"/>
      <c r="Q66" s="4"/>
      <c r="R66" s="8">
        <f t="shared" si="3"/>
        <v>0</v>
      </c>
      <c r="S66" s="6"/>
      <c r="T66" s="6"/>
      <c r="U66" s="10">
        <f t="shared" si="4"/>
        <v>0</v>
      </c>
      <c r="V66" s="11">
        <f t="shared" si="5"/>
        <v>255.50148367952522</v>
      </c>
      <c r="W66">
        <f>P66*Calculations!$AA$9</f>
        <v>0</v>
      </c>
      <c r="X66">
        <f>R66*Calculations!$AB$9</f>
        <v>0</v>
      </c>
      <c r="Y66">
        <f>U66*Calculations!$AC$9</f>
        <v>0</v>
      </c>
      <c r="AC66" s="8">
        <f t="shared" si="6"/>
        <v>0</v>
      </c>
      <c r="AD66" s="6"/>
      <c r="AE66" s="6"/>
      <c r="AF66" s="10">
        <f t="shared" si="7"/>
        <v>0</v>
      </c>
      <c r="AG66" s="11">
        <f t="shared" si="8"/>
        <v>295.50148367952522</v>
      </c>
      <c r="AH66">
        <f>AA66*Calculations!$AA$9</f>
        <v>0</v>
      </c>
      <c r="AI66">
        <f>AC66*Calculations!$AB$9</f>
        <v>0</v>
      </c>
      <c r="AJ66">
        <f>AF66*Calculations!$AC$9</f>
        <v>0</v>
      </c>
    </row>
    <row r="67" spans="1:36" ht="16" x14ac:dyDescent="0.2">
      <c r="A67" s="25"/>
      <c r="B67" s="25"/>
      <c r="C67" s="25"/>
      <c r="F67" s="6"/>
      <c r="G67" s="8">
        <f t="shared" si="0"/>
        <v>0</v>
      </c>
      <c r="H67" s="6"/>
      <c r="I67" s="6"/>
      <c r="J67" s="10">
        <f t="shared" si="1"/>
        <v>0</v>
      </c>
      <c r="K67" s="11">
        <f t="shared" si="2"/>
        <v>215.50148367952522</v>
      </c>
      <c r="L67">
        <f>E67*Calculations!$AA$9</f>
        <v>0</v>
      </c>
      <c r="M67">
        <f>G67*Calculations!$AB$9</f>
        <v>0</v>
      </c>
      <c r="N67">
        <f>J67*Calculations!$AC$9</f>
        <v>0</v>
      </c>
      <c r="O67" s="15"/>
      <c r="Q67" s="4"/>
      <c r="R67" s="8">
        <f t="shared" si="3"/>
        <v>0</v>
      </c>
      <c r="S67" s="6"/>
      <c r="T67" s="6"/>
      <c r="U67" s="10">
        <f t="shared" si="4"/>
        <v>0</v>
      </c>
      <c r="V67" s="11">
        <f t="shared" si="5"/>
        <v>255.50148367952522</v>
      </c>
      <c r="W67">
        <f>P67*Calculations!$AA$9</f>
        <v>0</v>
      </c>
      <c r="X67">
        <f>R67*Calculations!$AB$9</f>
        <v>0</v>
      </c>
      <c r="Y67">
        <f>U67*Calculations!$AC$9</f>
        <v>0</v>
      </c>
      <c r="AC67" s="8">
        <f t="shared" si="6"/>
        <v>0</v>
      </c>
      <c r="AD67" s="6"/>
      <c r="AE67" s="6"/>
      <c r="AF67" s="10">
        <f t="shared" si="7"/>
        <v>0</v>
      </c>
      <c r="AG67" s="11">
        <f t="shared" si="8"/>
        <v>295.50148367952522</v>
      </c>
      <c r="AH67">
        <f>AA67*Calculations!$AA$9</f>
        <v>0</v>
      </c>
      <c r="AI67">
        <f>AC67*Calculations!$AB$9</f>
        <v>0</v>
      </c>
      <c r="AJ67">
        <f>AF67*Calculations!$AC$9</f>
        <v>0</v>
      </c>
    </row>
    <row r="68" spans="1:36" ht="16" x14ac:dyDescent="0.2">
      <c r="A68" s="25"/>
      <c r="B68" s="25"/>
      <c r="C68" s="25"/>
      <c r="F68" s="6"/>
      <c r="G68" s="8">
        <f t="shared" ref="G68:G131" si="9">IF(E68+F68=0, 0, E68/(E68+F68))</f>
        <v>0</v>
      </c>
      <c r="H68" s="6"/>
      <c r="I68" s="6"/>
      <c r="J68" s="10">
        <f t="shared" si="1"/>
        <v>0</v>
      </c>
      <c r="K68" s="11">
        <f t="shared" si="2"/>
        <v>215.50148367952522</v>
      </c>
      <c r="L68">
        <f>E68*Calculations!$AA$9</f>
        <v>0</v>
      </c>
      <c r="M68">
        <f>G68*Calculations!$AB$9</f>
        <v>0</v>
      </c>
      <c r="N68">
        <f>J68*Calculations!$AC$9</f>
        <v>0</v>
      </c>
      <c r="O68" s="15"/>
      <c r="Q68" s="4"/>
      <c r="R68" s="8">
        <f t="shared" si="3"/>
        <v>0</v>
      </c>
      <c r="S68" s="6"/>
      <c r="T68" s="6"/>
      <c r="U68" s="10">
        <f t="shared" si="4"/>
        <v>0</v>
      </c>
      <c r="V68" s="11">
        <f t="shared" si="5"/>
        <v>255.50148367952522</v>
      </c>
      <c r="W68">
        <f>P68*Calculations!$AA$9</f>
        <v>0</v>
      </c>
      <c r="X68">
        <f>R68*Calculations!$AB$9</f>
        <v>0</v>
      </c>
      <c r="Y68">
        <f>U68*Calculations!$AC$9</f>
        <v>0</v>
      </c>
      <c r="AC68" s="8">
        <f t="shared" si="6"/>
        <v>0</v>
      </c>
      <c r="AD68" s="6"/>
      <c r="AE68" s="6"/>
      <c r="AF68" s="10">
        <f t="shared" si="7"/>
        <v>0</v>
      </c>
      <c r="AG68" s="11">
        <f t="shared" si="8"/>
        <v>295.50148367952522</v>
      </c>
      <c r="AH68">
        <f>AA68*Calculations!$AA$9</f>
        <v>0</v>
      </c>
      <c r="AI68">
        <f>AC68*Calculations!$AB$9</f>
        <v>0</v>
      </c>
      <c r="AJ68">
        <f>AF68*Calculations!$AC$9</f>
        <v>0</v>
      </c>
    </row>
    <row r="69" spans="1:36" ht="16" x14ac:dyDescent="0.2">
      <c r="A69" s="25"/>
      <c r="B69" s="25"/>
      <c r="C69" s="25"/>
      <c r="F69" s="6"/>
      <c r="G69" s="8">
        <f t="shared" si="9"/>
        <v>0</v>
      </c>
      <c r="H69" s="6"/>
      <c r="I69" s="6"/>
      <c r="J69" s="10">
        <f t="shared" ref="J69:J132" si="10">H69-(0.5*I69)</f>
        <v>0</v>
      </c>
      <c r="K69" s="11">
        <f t="shared" ref="K69:K132" si="11">(((SUM(L69:N69)-6087)/1685)*40)+360</f>
        <v>215.50148367952522</v>
      </c>
      <c r="L69">
        <f>E69*Calculations!$AA$9</f>
        <v>0</v>
      </c>
      <c r="M69">
        <f>G69*Calculations!$AB$9</f>
        <v>0</v>
      </c>
      <c r="N69">
        <f>J69*Calculations!$AC$9</f>
        <v>0</v>
      </c>
      <c r="O69" s="15"/>
      <c r="Q69" s="4"/>
      <c r="R69" s="8">
        <f t="shared" ref="R69:R132" si="12">IF(P69+Q69=0, 0, P69/(P69+Q69))</f>
        <v>0</v>
      </c>
      <c r="S69" s="6"/>
      <c r="T69" s="6"/>
      <c r="U69" s="10">
        <f t="shared" ref="U69:U132" si="13">S69-(0.5*T69)</f>
        <v>0</v>
      </c>
      <c r="V69" s="11">
        <f t="shared" ref="V69:V132" si="14">(((SUM(W69:Y69)-6087)/1685)*40)+400</f>
        <v>255.50148367952522</v>
      </c>
      <c r="W69">
        <f>P69*Calculations!$AA$9</f>
        <v>0</v>
      </c>
      <c r="X69">
        <f>R69*Calculations!$AB$9</f>
        <v>0</v>
      </c>
      <c r="Y69">
        <f>U69*Calculations!$AC$9</f>
        <v>0</v>
      </c>
      <c r="AC69" s="8">
        <f t="shared" ref="AC69:AC132" si="15">IF(AA69+AB69=0, 0, AA69/(AA69+AB69))</f>
        <v>0</v>
      </c>
      <c r="AD69" s="6"/>
      <c r="AE69" s="6"/>
      <c r="AF69" s="10">
        <f t="shared" ref="AF69:AF132" si="16">AD69-(0.5*AE69)</f>
        <v>0</v>
      </c>
      <c r="AG69" s="11">
        <f t="shared" ref="AG69:AG132" si="17">(((SUM(AH69:AJ69)-6087)/1685)*40)+440</f>
        <v>295.50148367952522</v>
      </c>
      <c r="AH69">
        <f>AA69*Calculations!$AA$9</f>
        <v>0</v>
      </c>
      <c r="AI69">
        <f>AC69*Calculations!$AB$9</f>
        <v>0</v>
      </c>
      <c r="AJ69">
        <f>AF69*Calculations!$AC$9</f>
        <v>0</v>
      </c>
    </row>
    <row r="70" spans="1:36" ht="16" x14ac:dyDescent="0.2">
      <c r="A70" s="25"/>
      <c r="B70" s="25"/>
      <c r="C70" s="25"/>
      <c r="F70" s="6"/>
      <c r="G70" s="8">
        <f t="shared" si="9"/>
        <v>0</v>
      </c>
      <c r="H70" s="6"/>
      <c r="I70" s="6"/>
      <c r="J70" s="10">
        <f t="shared" si="10"/>
        <v>0</v>
      </c>
      <c r="K70" s="11">
        <f t="shared" si="11"/>
        <v>215.50148367952522</v>
      </c>
      <c r="L70">
        <f>E70*Calculations!$AA$9</f>
        <v>0</v>
      </c>
      <c r="M70">
        <f>G70*Calculations!$AB$9</f>
        <v>0</v>
      </c>
      <c r="N70">
        <f>J70*Calculations!$AC$9</f>
        <v>0</v>
      </c>
      <c r="O70" s="15"/>
      <c r="Q70" s="4"/>
      <c r="R70" s="8">
        <f t="shared" si="12"/>
        <v>0</v>
      </c>
      <c r="S70" s="6"/>
      <c r="T70" s="6"/>
      <c r="U70" s="10">
        <f t="shared" si="13"/>
        <v>0</v>
      </c>
      <c r="V70" s="11">
        <f t="shared" si="14"/>
        <v>255.50148367952522</v>
      </c>
      <c r="W70">
        <f>P70*Calculations!$AA$9</f>
        <v>0</v>
      </c>
      <c r="X70">
        <f>R70*Calculations!$AB$9</f>
        <v>0</v>
      </c>
      <c r="Y70">
        <f>U70*Calculations!$AC$9</f>
        <v>0</v>
      </c>
      <c r="AC70" s="8">
        <f t="shared" si="15"/>
        <v>0</v>
      </c>
      <c r="AD70" s="6"/>
      <c r="AE70" s="6"/>
      <c r="AF70" s="10">
        <f t="shared" si="16"/>
        <v>0</v>
      </c>
      <c r="AG70" s="11">
        <f t="shared" si="17"/>
        <v>295.50148367952522</v>
      </c>
      <c r="AH70">
        <f>AA70*Calculations!$AA$9</f>
        <v>0</v>
      </c>
      <c r="AI70">
        <f>AC70*Calculations!$AB$9</f>
        <v>0</v>
      </c>
      <c r="AJ70">
        <f>AF70*Calculations!$AC$9</f>
        <v>0</v>
      </c>
    </row>
    <row r="71" spans="1:36" ht="16" x14ac:dyDescent="0.2">
      <c r="A71" s="25"/>
      <c r="B71" s="25"/>
      <c r="C71" s="25"/>
      <c r="F71" s="6"/>
      <c r="G71" s="8">
        <f t="shared" si="9"/>
        <v>0</v>
      </c>
      <c r="H71" s="6"/>
      <c r="I71" s="6"/>
      <c r="J71" s="10">
        <f t="shared" si="10"/>
        <v>0</v>
      </c>
      <c r="K71" s="11">
        <f t="shared" si="11"/>
        <v>215.50148367952522</v>
      </c>
      <c r="L71">
        <f>E71*Calculations!$AA$9</f>
        <v>0</v>
      </c>
      <c r="M71">
        <f>G71*Calculations!$AB$9</f>
        <v>0</v>
      </c>
      <c r="N71">
        <f>J71*Calculations!$AC$9</f>
        <v>0</v>
      </c>
      <c r="O71" s="15"/>
      <c r="Q71" s="4"/>
      <c r="R71" s="8">
        <f t="shared" si="12"/>
        <v>0</v>
      </c>
      <c r="S71" s="6"/>
      <c r="T71" s="6"/>
      <c r="U71" s="10">
        <f t="shared" si="13"/>
        <v>0</v>
      </c>
      <c r="V71" s="11">
        <f t="shared" si="14"/>
        <v>255.50148367952522</v>
      </c>
      <c r="W71">
        <f>P71*Calculations!$AA$9</f>
        <v>0</v>
      </c>
      <c r="X71">
        <f>R71*Calculations!$AB$9</f>
        <v>0</v>
      </c>
      <c r="Y71">
        <f>U71*Calculations!$AC$9</f>
        <v>0</v>
      </c>
      <c r="AC71" s="8">
        <f t="shared" si="15"/>
        <v>0</v>
      </c>
      <c r="AD71" s="6"/>
      <c r="AE71" s="6"/>
      <c r="AF71" s="10">
        <f t="shared" si="16"/>
        <v>0</v>
      </c>
      <c r="AG71" s="11">
        <f t="shared" si="17"/>
        <v>295.50148367952522</v>
      </c>
      <c r="AH71">
        <f>AA71*Calculations!$AA$9</f>
        <v>0</v>
      </c>
      <c r="AI71">
        <f>AC71*Calculations!$AB$9</f>
        <v>0</v>
      </c>
      <c r="AJ71">
        <f>AF71*Calculations!$AC$9</f>
        <v>0</v>
      </c>
    </row>
    <row r="72" spans="1:36" ht="16" x14ac:dyDescent="0.2">
      <c r="A72" s="25"/>
      <c r="B72" s="25"/>
      <c r="C72" s="25"/>
      <c r="E72" s="13"/>
      <c r="F72" s="14"/>
      <c r="G72" s="8">
        <f t="shared" si="9"/>
        <v>0</v>
      </c>
      <c r="H72" s="6"/>
      <c r="I72" s="6"/>
      <c r="J72" s="10">
        <f t="shared" si="10"/>
        <v>0</v>
      </c>
      <c r="K72" s="11">
        <f t="shared" si="11"/>
        <v>215.50148367952522</v>
      </c>
      <c r="L72">
        <f>E72*Calculations!$AA$9</f>
        <v>0</v>
      </c>
      <c r="M72">
        <f>G72*Calculations!$AB$9</f>
        <v>0</v>
      </c>
      <c r="N72">
        <f>J72*Calculations!$AC$9</f>
        <v>0</v>
      </c>
      <c r="O72" s="15"/>
      <c r="Q72" s="4"/>
      <c r="R72" s="8">
        <f t="shared" si="12"/>
        <v>0</v>
      </c>
      <c r="S72" s="6"/>
      <c r="T72" s="6"/>
      <c r="U72" s="10">
        <f t="shared" si="13"/>
        <v>0</v>
      </c>
      <c r="V72" s="11">
        <f t="shared" si="14"/>
        <v>255.50148367952522</v>
      </c>
      <c r="W72">
        <f>P72*Calculations!$AA$9</f>
        <v>0</v>
      </c>
      <c r="X72">
        <f>R72*Calculations!$AB$9</f>
        <v>0</v>
      </c>
      <c r="Y72">
        <f>U72*Calculations!$AC$9</f>
        <v>0</v>
      </c>
      <c r="AC72" s="8">
        <f t="shared" si="15"/>
        <v>0</v>
      </c>
      <c r="AD72" s="6"/>
      <c r="AE72" s="6"/>
      <c r="AF72" s="10">
        <f t="shared" si="16"/>
        <v>0</v>
      </c>
      <c r="AG72" s="11">
        <f t="shared" si="17"/>
        <v>295.50148367952522</v>
      </c>
      <c r="AH72">
        <f>AA72*Calculations!$AA$9</f>
        <v>0</v>
      </c>
      <c r="AI72">
        <f>AC72*Calculations!$AB$9</f>
        <v>0</v>
      </c>
      <c r="AJ72">
        <f>AF72*Calculations!$AC$9</f>
        <v>0</v>
      </c>
    </row>
    <row r="73" spans="1:36" ht="16" x14ac:dyDescent="0.2">
      <c r="A73" s="25"/>
      <c r="B73" s="25"/>
      <c r="C73" s="25"/>
      <c r="E73" s="13"/>
      <c r="F73" s="14"/>
      <c r="G73" s="8">
        <f t="shared" si="9"/>
        <v>0</v>
      </c>
      <c r="H73" s="6"/>
      <c r="I73" s="6"/>
      <c r="J73" s="10">
        <f t="shared" si="10"/>
        <v>0</v>
      </c>
      <c r="K73" s="11">
        <f t="shared" si="11"/>
        <v>215.50148367952522</v>
      </c>
      <c r="L73">
        <f>E73*Calculations!$AA$9</f>
        <v>0</v>
      </c>
      <c r="M73">
        <f>G73*Calculations!$AB$9</f>
        <v>0</v>
      </c>
      <c r="N73">
        <f>J73*Calculations!$AC$9</f>
        <v>0</v>
      </c>
      <c r="O73" s="15"/>
      <c r="Q73" s="4"/>
      <c r="R73" s="8">
        <f t="shared" si="12"/>
        <v>0</v>
      </c>
      <c r="S73" s="6"/>
      <c r="T73" s="6"/>
      <c r="U73" s="10">
        <f t="shared" si="13"/>
        <v>0</v>
      </c>
      <c r="V73" s="11">
        <f t="shared" si="14"/>
        <v>255.50148367952522</v>
      </c>
      <c r="W73">
        <f>P73*Calculations!$AA$9</f>
        <v>0</v>
      </c>
      <c r="X73">
        <f>R73*Calculations!$AB$9</f>
        <v>0</v>
      </c>
      <c r="Y73">
        <f>U73*Calculations!$AC$9</f>
        <v>0</v>
      </c>
      <c r="AC73" s="8">
        <f t="shared" si="15"/>
        <v>0</v>
      </c>
      <c r="AD73" s="6"/>
      <c r="AE73" s="6"/>
      <c r="AF73" s="10">
        <f t="shared" si="16"/>
        <v>0</v>
      </c>
      <c r="AG73" s="11">
        <f t="shared" si="17"/>
        <v>295.50148367952522</v>
      </c>
      <c r="AH73">
        <f>AA73*Calculations!$AA$9</f>
        <v>0</v>
      </c>
      <c r="AI73">
        <f>AC73*Calculations!$AB$9</f>
        <v>0</v>
      </c>
      <c r="AJ73">
        <f>AF73*Calculations!$AC$9</f>
        <v>0</v>
      </c>
    </row>
    <row r="74" spans="1:36" ht="16" x14ac:dyDescent="0.2">
      <c r="A74" s="25"/>
      <c r="B74" s="25"/>
      <c r="C74" s="25"/>
      <c r="E74" s="13"/>
      <c r="F74" s="14"/>
      <c r="G74" s="8">
        <f t="shared" si="9"/>
        <v>0</v>
      </c>
      <c r="H74" s="6"/>
      <c r="I74" s="6"/>
      <c r="J74" s="10">
        <f t="shared" si="10"/>
        <v>0</v>
      </c>
      <c r="K74" s="11">
        <f t="shared" si="11"/>
        <v>215.50148367952522</v>
      </c>
      <c r="L74">
        <f>E74*Calculations!$AA$9</f>
        <v>0</v>
      </c>
      <c r="M74">
        <f>G74*Calculations!$AB$9</f>
        <v>0</v>
      </c>
      <c r="N74">
        <f>J74*Calculations!$AC$9</f>
        <v>0</v>
      </c>
      <c r="O74" s="15"/>
      <c r="Q74" s="4"/>
      <c r="R74" s="8">
        <f t="shared" si="12"/>
        <v>0</v>
      </c>
      <c r="S74" s="6"/>
      <c r="T74" s="6"/>
      <c r="U74" s="10">
        <f t="shared" si="13"/>
        <v>0</v>
      </c>
      <c r="V74" s="11">
        <f t="shared" si="14"/>
        <v>255.50148367952522</v>
      </c>
      <c r="W74">
        <f>P74*Calculations!$AA$9</f>
        <v>0</v>
      </c>
      <c r="X74">
        <f>R74*Calculations!$AB$9</f>
        <v>0</v>
      </c>
      <c r="Y74">
        <f>U74*Calculations!$AC$9</f>
        <v>0</v>
      </c>
      <c r="AC74" s="8">
        <f t="shared" si="15"/>
        <v>0</v>
      </c>
      <c r="AD74" s="6"/>
      <c r="AE74" s="6"/>
      <c r="AF74" s="10">
        <f t="shared" si="16"/>
        <v>0</v>
      </c>
      <c r="AG74" s="11">
        <f t="shared" si="17"/>
        <v>295.50148367952522</v>
      </c>
      <c r="AH74">
        <f>AA74*Calculations!$AA$9</f>
        <v>0</v>
      </c>
      <c r="AI74">
        <f>AC74*Calculations!$AB$9</f>
        <v>0</v>
      </c>
      <c r="AJ74">
        <f>AF74*Calculations!$AC$9</f>
        <v>0</v>
      </c>
    </row>
    <row r="75" spans="1:36" ht="16" x14ac:dyDescent="0.2">
      <c r="A75" s="25"/>
      <c r="B75" s="25"/>
      <c r="C75" s="25"/>
      <c r="E75" s="13"/>
      <c r="F75" s="14"/>
      <c r="G75" s="8">
        <f t="shared" si="9"/>
        <v>0</v>
      </c>
      <c r="H75" s="6"/>
      <c r="I75" s="6"/>
      <c r="J75" s="10">
        <f t="shared" si="10"/>
        <v>0</v>
      </c>
      <c r="K75" s="11">
        <f t="shared" si="11"/>
        <v>215.50148367952522</v>
      </c>
      <c r="L75">
        <f>E75*Calculations!$AA$9</f>
        <v>0</v>
      </c>
      <c r="M75">
        <f>G75*Calculations!$AB$9</f>
        <v>0</v>
      </c>
      <c r="N75">
        <f>J75*Calculations!$AC$9</f>
        <v>0</v>
      </c>
      <c r="O75" s="17"/>
      <c r="Q75" s="4"/>
      <c r="R75" s="8">
        <f t="shared" si="12"/>
        <v>0</v>
      </c>
      <c r="S75" s="6"/>
      <c r="T75" s="6"/>
      <c r="U75" s="10">
        <f t="shared" si="13"/>
        <v>0</v>
      </c>
      <c r="V75" s="11">
        <f t="shared" si="14"/>
        <v>255.50148367952522</v>
      </c>
      <c r="W75">
        <f>P75*Calculations!$AA$9</f>
        <v>0</v>
      </c>
      <c r="X75">
        <f>R75*Calculations!$AB$9</f>
        <v>0</v>
      </c>
      <c r="Y75">
        <f>U75*Calculations!$AC$9</f>
        <v>0</v>
      </c>
      <c r="AC75" s="8">
        <f t="shared" si="15"/>
        <v>0</v>
      </c>
      <c r="AD75" s="6"/>
      <c r="AE75" s="6"/>
      <c r="AF75" s="10">
        <f t="shared" si="16"/>
        <v>0</v>
      </c>
      <c r="AG75" s="11">
        <f t="shared" si="17"/>
        <v>295.50148367952522</v>
      </c>
      <c r="AH75">
        <f>AA75*Calculations!$AA$9</f>
        <v>0</v>
      </c>
      <c r="AI75">
        <f>AC75*Calculations!$AB$9</f>
        <v>0</v>
      </c>
      <c r="AJ75">
        <f>AF75*Calculations!$AC$9</f>
        <v>0</v>
      </c>
    </row>
    <row r="76" spans="1:36" ht="16" x14ac:dyDescent="0.2">
      <c r="A76" s="25"/>
      <c r="B76" s="25"/>
      <c r="C76" s="25"/>
      <c r="E76" s="13"/>
      <c r="F76" s="14"/>
      <c r="G76" s="8">
        <f t="shared" si="9"/>
        <v>0</v>
      </c>
      <c r="H76" s="6"/>
      <c r="I76" s="6"/>
      <c r="J76" s="10">
        <f t="shared" si="10"/>
        <v>0</v>
      </c>
      <c r="K76" s="11">
        <f t="shared" si="11"/>
        <v>215.50148367952522</v>
      </c>
      <c r="L76">
        <f>E76*Calculations!$AA$9</f>
        <v>0</v>
      </c>
      <c r="M76">
        <f>G76*Calculations!$AB$9</f>
        <v>0</v>
      </c>
      <c r="N76">
        <f>J76*Calculations!$AC$9</f>
        <v>0</v>
      </c>
      <c r="O76" s="15"/>
      <c r="Q76" s="4"/>
      <c r="R76" s="8">
        <f t="shared" si="12"/>
        <v>0</v>
      </c>
      <c r="S76" s="6"/>
      <c r="T76" s="6"/>
      <c r="U76" s="10">
        <f t="shared" si="13"/>
        <v>0</v>
      </c>
      <c r="V76" s="11">
        <f t="shared" si="14"/>
        <v>255.50148367952522</v>
      </c>
      <c r="W76">
        <f>P76*Calculations!$AA$9</f>
        <v>0</v>
      </c>
      <c r="X76">
        <f>R76*Calculations!$AB$9</f>
        <v>0</v>
      </c>
      <c r="Y76">
        <f>U76*Calculations!$AC$9</f>
        <v>0</v>
      </c>
      <c r="AC76" s="8">
        <f t="shared" si="15"/>
        <v>0</v>
      </c>
      <c r="AD76" s="6"/>
      <c r="AE76" s="6"/>
      <c r="AF76" s="10">
        <f t="shared" si="16"/>
        <v>0</v>
      </c>
      <c r="AG76" s="11">
        <f t="shared" si="17"/>
        <v>295.50148367952522</v>
      </c>
      <c r="AH76">
        <f>AA76*Calculations!$AA$9</f>
        <v>0</v>
      </c>
      <c r="AI76">
        <f>AC76*Calculations!$AB$9</f>
        <v>0</v>
      </c>
      <c r="AJ76">
        <f>AF76*Calculations!$AC$9</f>
        <v>0</v>
      </c>
    </row>
    <row r="77" spans="1:36" ht="16" x14ac:dyDescent="0.2">
      <c r="A77" s="25"/>
      <c r="B77" s="25"/>
      <c r="C77" s="25"/>
      <c r="E77" s="13"/>
      <c r="F77" s="14"/>
      <c r="G77" s="8">
        <f t="shared" si="9"/>
        <v>0</v>
      </c>
      <c r="H77" s="6"/>
      <c r="I77" s="6"/>
      <c r="J77" s="10">
        <f t="shared" si="10"/>
        <v>0</v>
      </c>
      <c r="K77" s="11">
        <f t="shared" si="11"/>
        <v>215.50148367952522</v>
      </c>
      <c r="L77">
        <f>E77*Calculations!$AA$9</f>
        <v>0</v>
      </c>
      <c r="M77">
        <f>G77*Calculations!$AB$9</f>
        <v>0</v>
      </c>
      <c r="N77">
        <f>J77*Calculations!$AC$9</f>
        <v>0</v>
      </c>
      <c r="O77" s="15"/>
      <c r="Q77" s="4"/>
      <c r="R77" s="8">
        <f t="shared" si="12"/>
        <v>0</v>
      </c>
      <c r="S77" s="6"/>
      <c r="T77" s="6"/>
      <c r="U77" s="10">
        <f t="shared" si="13"/>
        <v>0</v>
      </c>
      <c r="V77" s="11">
        <f t="shared" si="14"/>
        <v>255.50148367952522</v>
      </c>
      <c r="W77">
        <f>P77*Calculations!$AA$9</f>
        <v>0</v>
      </c>
      <c r="X77">
        <f>R77*Calculations!$AB$9</f>
        <v>0</v>
      </c>
      <c r="Y77">
        <f>U77*Calculations!$AC$9</f>
        <v>0</v>
      </c>
      <c r="AC77" s="8">
        <f t="shared" si="15"/>
        <v>0</v>
      </c>
      <c r="AD77" s="6"/>
      <c r="AE77" s="6"/>
      <c r="AF77" s="10">
        <f t="shared" si="16"/>
        <v>0</v>
      </c>
      <c r="AG77" s="11">
        <f t="shared" si="17"/>
        <v>295.50148367952522</v>
      </c>
      <c r="AH77">
        <f>AA77*Calculations!$AA$9</f>
        <v>0</v>
      </c>
      <c r="AI77">
        <f>AC77*Calculations!$AB$9</f>
        <v>0</v>
      </c>
      <c r="AJ77">
        <f>AF77*Calculations!$AC$9</f>
        <v>0</v>
      </c>
    </row>
    <row r="78" spans="1:36" ht="16" x14ac:dyDescent="0.2">
      <c r="A78" s="25"/>
      <c r="B78" s="25"/>
      <c r="C78" s="25"/>
      <c r="E78" s="13"/>
      <c r="F78" s="14"/>
      <c r="G78" s="8">
        <f t="shared" si="9"/>
        <v>0</v>
      </c>
      <c r="H78" s="6"/>
      <c r="I78" s="6"/>
      <c r="J78" s="10">
        <f t="shared" si="10"/>
        <v>0</v>
      </c>
      <c r="K78" s="11">
        <f t="shared" si="11"/>
        <v>215.50148367952522</v>
      </c>
      <c r="L78">
        <f>E78*Calculations!$AA$9</f>
        <v>0</v>
      </c>
      <c r="M78">
        <f>G78*Calculations!$AB$9</f>
        <v>0</v>
      </c>
      <c r="N78">
        <f>J78*Calculations!$AC$9</f>
        <v>0</v>
      </c>
      <c r="O78" s="15"/>
      <c r="Q78" s="4"/>
      <c r="R78" s="8">
        <f t="shared" si="12"/>
        <v>0</v>
      </c>
      <c r="S78" s="6"/>
      <c r="T78" s="6"/>
      <c r="U78" s="10">
        <f t="shared" si="13"/>
        <v>0</v>
      </c>
      <c r="V78" s="11">
        <f t="shared" si="14"/>
        <v>255.50148367952522</v>
      </c>
      <c r="W78">
        <f>P78*Calculations!$AA$9</f>
        <v>0</v>
      </c>
      <c r="X78">
        <f>R78*Calculations!$AB$9</f>
        <v>0</v>
      </c>
      <c r="Y78">
        <f>U78*Calculations!$AC$9</f>
        <v>0</v>
      </c>
      <c r="AC78" s="8">
        <f t="shared" si="15"/>
        <v>0</v>
      </c>
      <c r="AD78" s="6"/>
      <c r="AE78" s="6"/>
      <c r="AF78" s="10">
        <f t="shared" si="16"/>
        <v>0</v>
      </c>
      <c r="AG78" s="11">
        <f t="shared" si="17"/>
        <v>295.50148367952522</v>
      </c>
      <c r="AH78">
        <f>AA78*Calculations!$AA$9</f>
        <v>0</v>
      </c>
      <c r="AI78">
        <f>AC78*Calculations!$AB$9</f>
        <v>0</v>
      </c>
      <c r="AJ78">
        <f>AF78*Calculations!$AC$9</f>
        <v>0</v>
      </c>
    </row>
    <row r="79" spans="1:36" ht="16" x14ac:dyDescent="0.2">
      <c r="A79" s="25"/>
      <c r="B79" s="25"/>
      <c r="C79" s="25"/>
      <c r="E79" s="13"/>
      <c r="F79" s="14"/>
      <c r="G79" s="8">
        <f t="shared" si="9"/>
        <v>0</v>
      </c>
      <c r="H79" s="6"/>
      <c r="I79" s="6"/>
      <c r="J79" s="10">
        <f t="shared" si="10"/>
        <v>0</v>
      </c>
      <c r="K79" s="11">
        <f t="shared" si="11"/>
        <v>215.50148367952522</v>
      </c>
      <c r="L79">
        <f>E79*Calculations!$AA$9</f>
        <v>0</v>
      </c>
      <c r="M79">
        <f>G79*Calculations!$AB$9</f>
        <v>0</v>
      </c>
      <c r="N79">
        <f>J79*Calculations!$AC$9</f>
        <v>0</v>
      </c>
      <c r="O79" s="15"/>
      <c r="Q79" s="4"/>
      <c r="R79" s="8">
        <f t="shared" si="12"/>
        <v>0</v>
      </c>
      <c r="S79" s="6"/>
      <c r="T79" s="6"/>
      <c r="U79" s="10">
        <f t="shared" si="13"/>
        <v>0</v>
      </c>
      <c r="V79" s="11">
        <f t="shared" si="14"/>
        <v>255.50148367952522</v>
      </c>
      <c r="W79">
        <f>P79*Calculations!$AA$9</f>
        <v>0</v>
      </c>
      <c r="X79">
        <f>R79*Calculations!$AB$9</f>
        <v>0</v>
      </c>
      <c r="Y79">
        <f>U79*Calculations!$AC$9</f>
        <v>0</v>
      </c>
      <c r="AC79" s="8">
        <f t="shared" si="15"/>
        <v>0</v>
      </c>
      <c r="AD79" s="6"/>
      <c r="AE79" s="6"/>
      <c r="AF79" s="10">
        <f t="shared" si="16"/>
        <v>0</v>
      </c>
      <c r="AG79" s="11">
        <f t="shared" si="17"/>
        <v>295.50148367952522</v>
      </c>
      <c r="AH79">
        <f>AA79*Calculations!$AA$9</f>
        <v>0</v>
      </c>
      <c r="AI79">
        <f>AC79*Calculations!$AB$9</f>
        <v>0</v>
      </c>
      <c r="AJ79">
        <f>AF79*Calculations!$AC$9</f>
        <v>0</v>
      </c>
    </row>
    <row r="80" spans="1:36" ht="16" x14ac:dyDescent="0.2">
      <c r="A80" s="25"/>
      <c r="B80" s="25"/>
      <c r="C80" s="25"/>
      <c r="E80" s="13"/>
      <c r="F80" s="14"/>
      <c r="G80" s="8">
        <f t="shared" si="9"/>
        <v>0</v>
      </c>
      <c r="H80" s="6"/>
      <c r="I80" s="6"/>
      <c r="J80" s="10">
        <f t="shared" si="10"/>
        <v>0</v>
      </c>
      <c r="K80" s="11">
        <f t="shared" si="11"/>
        <v>215.50148367952522</v>
      </c>
      <c r="L80">
        <f>E80*Calculations!$AA$9</f>
        <v>0</v>
      </c>
      <c r="M80">
        <f>G80*Calculations!$AB$9</f>
        <v>0</v>
      </c>
      <c r="N80">
        <f>J80*Calculations!$AC$9</f>
        <v>0</v>
      </c>
      <c r="O80" s="15"/>
      <c r="Q80" s="4"/>
      <c r="R80" s="8">
        <f t="shared" si="12"/>
        <v>0</v>
      </c>
      <c r="S80" s="6"/>
      <c r="T80" s="6"/>
      <c r="U80" s="10">
        <f t="shared" si="13"/>
        <v>0</v>
      </c>
      <c r="V80" s="11">
        <f t="shared" si="14"/>
        <v>255.50148367952522</v>
      </c>
      <c r="W80">
        <f>P80*Calculations!$AA$9</f>
        <v>0</v>
      </c>
      <c r="X80">
        <f>R80*Calculations!$AB$9</f>
        <v>0</v>
      </c>
      <c r="Y80">
        <f>U80*Calculations!$AC$9</f>
        <v>0</v>
      </c>
      <c r="AC80" s="8">
        <f t="shared" si="15"/>
        <v>0</v>
      </c>
      <c r="AD80" s="6"/>
      <c r="AE80" s="6"/>
      <c r="AF80" s="10">
        <f t="shared" si="16"/>
        <v>0</v>
      </c>
      <c r="AG80" s="11">
        <f t="shared" si="17"/>
        <v>295.50148367952522</v>
      </c>
      <c r="AH80">
        <f>AA80*Calculations!$AA$9</f>
        <v>0</v>
      </c>
      <c r="AI80">
        <f>AC80*Calculations!$AB$9</f>
        <v>0</v>
      </c>
      <c r="AJ80">
        <f>AF80*Calculations!$AC$9</f>
        <v>0</v>
      </c>
    </row>
    <row r="81" spans="1:36" ht="16" x14ac:dyDescent="0.2">
      <c r="A81" s="25"/>
      <c r="B81" s="25"/>
      <c r="C81" s="25"/>
      <c r="E81" s="13"/>
      <c r="F81" s="14"/>
      <c r="G81" s="8">
        <f t="shared" si="9"/>
        <v>0</v>
      </c>
      <c r="H81" s="6"/>
      <c r="I81" s="6"/>
      <c r="J81" s="10">
        <f t="shared" si="10"/>
        <v>0</v>
      </c>
      <c r="K81" s="11">
        <f t="shared" si="11"/>
        <v>215.50148367952522</v>
      </c>
      <c r="L81">
        <f>E81*Calculations!$AA$9</f>
        <v>0</v>
      </c>
      <c r="M81">
        <f>G81*Calculations!$AB$9</f>
        <v>0</v>
      </c>
      <c r="N81">
        <f>J81*Calculations!$AC$9</f>
        <v>0</v>
      </c>
      <c r="O81" s="15"/>
      <c r="Q81" s="4"/>
      <c r="R81" s="8">
        <f t="shared" si="12"/>
        <v>0</v>
      </c>
      <c r="S81" s="6"/>
      <c r="T81" s="6"/>
      <c r="U81" s="10">
        <f t="shared" si="13"/>
        <v>0</v>
      </c>
      <c r="V81" s="11">
        <f t="shared" si="14"/>
        <v>255.50148367952522</v>
      </c>
      <c r="W81">
        <f>P81*Calculations!$AA$9</f>
        <v>0</v>
      </c>
      <c r="X81">
        <f>R81*Calculations!$AB$9</f>
        <v>0</v>
      </c>
      <c r="Y81">
        <f>U81*Calculations!$AC$9</f>
        <v>0</v>
      </c>
      <c r="AC81" s="8">
        <f t="shared" si="15"/>
        <v>0</v>
      </c>
      <c r="AD81" s="6"/>
      <c r="AE81" s="6"/>
      <c r="AF81" s="10">
        <f t="shared" si="16"/>
        <v>0</v>
      </c>
      <c r="AG81" s="11">
        <f t="shared" si="17"/>
        <v>295.50148367952522</v>
      </c>
      <c r="AH81">
        <f>AA81*Calculations!$AA$9</f>
        <v>0</v>
      </c>
      <c r="AI81">
        <f>AC81*Calculations!$AB$9</f>
        <v>0</v>
      </c>
      <c r="AJ81">
        <f>AF81*Calculations!$AC$9</f>
        <v>0</v>
      </c>
    </row>
    <row r="82" spans="1:36" ht="16" x14ac:dyDescent="0.2">
      <c r="A82" s="25"/>
      <c r="B82" s="25"/>
      <c r="C82" s="25"/>
      <c r="E82" s="13"/>
      <c r="F82" s="14"/>
      <c r="G82" s="8">
        <f t="shared" si="9"/>
        <v>0</v>
      </c>
      <c r="H82" s="6"/>
      <c r="I82" s="6"/>
      <c r="J82" s="10">
        <f t="shared" si="10"/>
        <v>0</v>
      </c>
      <c r="K82" s="11">
        <f t="shared" si="11"/>
        <v>215.50148367952522</v>
      </c>
      <c r="L82">
        <f>E82*Calculations!$AA$9</f>
        <v>0</v>
      </c>
      <c r="M82">
        <f>G82*Calculations!$AB$9</f>
        <v>0</v>
      </c>
      <c r="N82">
        <f>J82*Calculations!$AC$9</f>
        <v>0</v>
      </c>
      <c r="O82" s="15"/>
      <c r="Q82" s="4"/>
      <c r="R82" s="8">
        <f t="shared" si="12"/>
        <v>0</v>
      </c>
      <c r="S82" s="6"/>
      <c r="T82" s="6"/>
      <c r="U82" s="10">
        <f t="shared" si="13"/>
        <v>0</v>
      </c>
      <c r="V82" s="11">
        <f t="shared" si="14"/>
        <v>255.50148367952522</v>
      </c>
      <c r="W82">
        <f>P82*Calculations!$AA$9</f>
        <v>0</v>
      </c>
      <c r="X82">
        <f>R82*Calculations!$AB$9</f>
        <v>0</v>
      </c>
      <c r="Y82">
        <f>U82*Calculations!$AC$9</f>
        <v>0</v>
      </c>
      <c r="AC82" s="8">
        <f t="shared" si="15"/>
        <v>0</v>
      </c>
      <c r="AD82" s="6"/>
      <c r="AE82" s="6"/>
      <c r="AF82" s="10">
        <f t="shared" si="16"/>
        <v>0</v>
      </c>
      <c r="AG82" s="11">
        <f t="shared" si="17"/>
        <v>295.50148367952522</v>
      </c>
      <c r="AH82">
        <f>AA82*Calculations!$AA$9</f>
        <v>0</v>
      </c>
      <c r="AI82">
        <f>AC82*Calculations!$AB$9</f>
        <v>0</v>
      </c>
      <c r="AJ82">
        <f>AF82*Calculations!$AC$9</f>
        <v>0</v>
      </c>
    </row>
    <row r="83" spans="1:36" ht="16" x14ac:dyDescent="0.2">
      <c r="A83" s="25"/>
      <c r="B83" s="25"/>
      <c r="C83" s="25"/>
      <c r="E83" s="13"/>
      <c r="F83" s="14"/>
      <c r="G83" s="8">
        <f t="shared" si="9"/>
        <v>0</v>
      </c>
      <c r="H83" s="6"/>
      <c r="I83" s="6"/>
      <c r="J83" s="10">
        <f t="shared" si="10"/>
        <v>0</v>
      </c>
      <c r="K83" s="11">
        <f t="shared" si="11"/>
        <v>215.50148367952522</v>
      </c>
      <c r="L83">
        <f>E83*Calculations!$AA$9</f>
        <v>0</v>
      </c>
      <c r="M83">
        <f>G83*Calculations!$AB$9</f>
        <v>0</v>
      </c>
      <c r="N83">
        <f>J83*Calculations!$AC$9</f>
        <v>0</v>
      </c>
      <c r="O83" s="23"/>
      <c r="Q83" s="4"/>
      <c r="R83" s="8">
        <f t="shared" si="12"/>
        <v>0</v>
      </c>
      <c r="S83" s="6"/>
      <c r="T83" s="6"/>
      <c r="U83" s="10">
        <f t="shared" si="13"/>
        <v>0</v>
      </c>
      <c r="V83" s="11">
        <f t="shared" si="14"/>
        <v>255.50148367952522</v>
      </c>
      <c r="W83">
        <f>P83*Calculations!$AA$9</f>
        <v>0</v>
      </c>
      <c r="X83">
        <f>R83*Calculations!$AB$9</f>
        <v>0</v>
      </c>
      <c r="Y83">
        <f>U83*Calculations!$AC$9</f>
        <v>0</v>
      </c>
      <c r="AC83" s="8">
        <f t="shared" si="15"/>
        <v>0</v>
      </c>
      <c r="AD83" s="6"/>
      <c r="AE83" s="6"/>
      <c r="AF83" s="10">
        <f t="shared" si="16"/>
        <v>0</v>
      </c>
      <c r="AG83" s="11">
        <f t="shared" si="17"/>
        <v>295.50148367952522</v>
      </c>
      <c r="AH83">
        <f>AA83*Calculations!$AA$9</f>
        <v>0</v>
      </c>
      <c r="AI83">
        <f>AC83*Calculations!$AB$9</f>
        <v>0</v>
      </c>
      <c r="AJ83">
        <f>AF83*Calculations!$AC$9</f>
        <v>0</v>
      </c>
    </row>
    <row r="84" spans="1:36" ht="16" x14ac:dyDescent="0.2">
      <c r="A84" s="25"/>
      <c r="B84" s="25"/>
      <c r="C84" s="25"/>
      <c r="E84" s="13"/>
      <c r="F84" s="14"/>
      <c r="G84" s="8">
        <f t="shared" si="9"/>
        <v>0</v>
      </c>
      <c r="H84" s="6"/>
      <c r="I84" s="6"/>
      <c r="J84" s="10">
        <f t="shared" si="10"/>
        <v>0</v>
      </c>
      <c r="K84" s="11">
        <f t="shared" si="11"/>
        <v>215.50148367952522</v>
      </c>
      <c r="L84">
        <f>E84*Calculations!$AA$9</f>
        <v>0</v>
      </c>
      <c r="M84">
        <f>G84*Calculations!$AB$9</f>
        <v>0</v>
      </c>
      <c r="N84">
        <f>J84*Calculations!$AC$9</f>
        <v>0</v>
      </c>
      <c r="O84" s="15"/>
      <c r="Q84" s="4"/>
      <c r="R84" s="8">
        <f t="shared" si="12"/>
        <v>0</v>
      </c>
      <c r="S84" s="6"/>
      <c r="T84" s="6"/>
      <c r="U84" s="10">
        <f t="shared" si="13"/>
        <v>0</v>
      </c>
      <c r="V84" s="11">
        <f t="shared" si="14"/>
        <v>255.50148367952522</v>
      </c>
      <c r="W84">
        <f>P84*Calculations!$AA$9</f>
        <v>0</v>
      </c>
      <c r="X84">
        <f>R84*Calculations!$AB$9</f>
        <v>0</v>
      </c>
      <c r="Y84">
        <f>U84*Calculations!$AC$9</f>
        <v>0</v>
      </c>
      <c r="AC84" s="8">
        <f t="shared" si="15"/>
        <v>0</v>
      </c>
      <c r="AD84" s="6"/>
      <c r="AE84" s="6"/>
      <c r="AF84" s="10">
        <f t="shared" si="16"/>
        <v>0</v>
      </c>
      <c r="AG84" s="11">
        <f t="shared" si="17"/>
        <v>295.50148367952522</v>
      </c>
      <c r="AH84">
        <f>AA84*Calculations!$AA$9</f>
        <v>0</v>
      </c>
      <c r="AI84">
        <f>AC84*Calculations!$AB$9</f>
        <v>0</v>
      </c>
      <c r="AJ84">
        <f>AF84*Calculations!$AC$9</f>
        <v>0</v>
      </c>
    </row>
    <row r="85" spans="1:36" ht="16" x14ac:dyDescent="0.2">
      <c r="A85" s="25"/>
      <c r="B85" s="25"/>
      <c r="C85" s="25"/>
      <c r="E85" s="13"/>
      <c r="F85" s="14"/>
      <c r="G85" s="8">
        <f t="shared" si="9"/>
        <v>0</v>
      </c>
      <c r="H85" s="6"/>
      <c r="I85" s="6"/>
      <c r="J85" s="10">
        <f t="shared" si="10"/>
        <v>0</v>
      </c>
      <c r="K85" s="11">
        <f t="shared" si="11"/>
        <v>215.50148367952522</v>
      </c>
      <c r="L85">
        <f>E85*Calculations!$AA$9</f>
        <v>0</v>
      </c>
      <c r="M85">
        <f>G85*Calculations!$AB$9</f>
        <v>0</v>
      </c>
      <c r="N85">
        <f>J85*Calculations!$AC$9</f>
        <v>0</v>
      </c>
      <c r="O85" s="15"/>
      <c r="Q85" s="4"/>
      <c r="R85" s="8">
        <f t="shared" si="12"/>
        <v>0</v>
      </c>
      <c r="S85" s="6"/>
      <c r="T85" s="6"/>
      <c r="U85" s="10">
        <f t="shared" si="13"/>
        <v>0</v>
      </c>
      <c r="V85" s="11">
        <f t="shared" si="14"/>
        <v>255.50148367952522</v>
      </c>
      <c r="W85">
        <f>P85*Calculations!$AA$9</f>
        <v>0</v>
      </c>
      <c r="X85">
        <f>R85*Calculations!$AB$9</f>
        <v>0</v>
      </c>
      <c r="Y85">
        <f>U85*Calculations!$AC$9</f>
        <v>0</v>
      </c>
      <c r="AC85" s="8">
        <f t="shared" si="15"/>
        <v>0</v>
      </c>
      <c r="AD85" s="6"/>
      <c r="AE85" s="6"/>
      <c r="AF85" s="10">
        <f t="shared" si="16"/>
        <v>0</v>
      </c>
      <c r="AG85" s="11">
        <f t="shared" si="17"/>
        <v>295.50148367952522</v>
      </c>
      <c r="AH85">
        <f>AA85*Calculations!$AA$9</f>
        <v>0</v>
      </c>
      <c r="AI85">
        <f>AC85*Calculations!$AB$9</f>
        <v>0</v>
      </c>
      <c r="AJ85">
        <f>AF85*Calculations!$AC$9</f>
        <v>0</v>
      </c>
    </row>
    <row r="86" spans="1:36" ht="16" x14ac:dyDescent="0.2">
      <c r="A86" s="25"/>
      <c r="B86" s="25"/>
      <c r="C86" s="25"/>
      <c r="F86" s="6"/>
      <c r="G86" s="8">
        <f t="shared" si="9"/>
        <v>0</v>
      </c>
      <c r="H86" s="6"/>
      <c r="I86" s="6"/>
      <c r="J86" s="10">
        <f t="shared" si="10"/>
        <v>0</v>
      </c>
      <c r="K86" s="11">
        <f t="shared" si="11"/>
        <v>215.50148367952522</v>
      </c>
      <c r="L86">
        <f>E86*Calculations!$AA$9</f>
        <v>0</v>
      </c>
      <c r="M86">
        <f>G86*Calculations!$AB$9</f>
        <v>0</v>
      </c>
      <c r="N86">
        <f>J86*Calculations!$AC$9</f>
        <v>0</v>
      </c>
      <c r="O86" s="23"/>
      <c r="Q86" s="4"/>
      <c r="R86" s="8">
        <f t="shared" si="12"/>
        <v>0</v>
      </c>
      <c r="S86" s="6"/>
      <c r="T86" s="6"/>
      <c r="U86" s="10">
        <f t="shared" si="13"/>
        <v>0</v>
      </c>
      <c r="V86" s="11">
        <f t="shared" si="14"/>
        <v>255.50148367952522</v>
      </c>
      <c r="W86">
        <f>P86*Calculations!$AA$9</f>
        <v>0</v>
      </c>
      <c r="X86">
        <f>R86*Calculations!$AB$9</f>
        <v>0</v>
      </c>
      <c r="Y86">
        <f>U86*Calculations!$AC$9</f>
        <v>0</v>
      </c>
      <c r="AC86" s="8">
        <f t="shared" si="15"/>
        <v>0</v>
      </c>
      <c r="AD86" s="6"/>
      <c r="AE86" s="6"/>
      <c r="AF86" s="10">
        <f t="shared" si="16"/>
        <v>0</v>
      </c>
      <c r="AG86" s="11">
        <f t="shared" si="17"/>
        <v>295.50148367952522</v>
      </c>
      <c r="AH86">
        <f>AA86*Calculations!$AA$9</f>
        <v>0</v>
      </c>
      <c r="AI86">
        <f>AC86*Calculations!$AB$9</f>
        <v>0</v>
      </c>
      <c r="AJ86">
        <f>AF86*Calculations!$AC$9</f>
        <v>0</v>
      </c>
    </row>
    <row r="87" spans="1:36" ht="16" x14ac:dyDescent="0.2">
      <c r="A87" s="25"/>
      <c r="B87" s="25"/>
      <c r="C87" s="25"/>
      <c r="E87" s="13"/>
      <c r="F87" s="14"/>
      <c r="G87" s="8">
        <f t="shared" si="9"/>
        <v>0</v>
      </c>
      <c r="H87" s="6"/>
      <c r="I87" s="6"/>
      <c r="J87" s="10">
        <f t="shared" si="10"/>
        <v>0</v>
      </c>
      <c r="K87" s="11">
        <f t="shared" si="11"/>
        <v>215.50148367952522</v>
      </c>
      <c r="L87">
        <f>E87*Calculations!$AA$9</f>
        <v>0</v>
      </c>
      <c r="M87">
        <f>G87*Calculations!$AB$9</f>
        <v>0</v>
      </c>
      <c r="N87">
        <f>J87*Calculations!$AC$9</f>
        <v>0</v>
      </c>
      <c r="O87" s="16"/>
      <c r="Q87" s="4"/>
      <c r="R87" s="8">
        <f t="shared" si="12"/>
        <v>0</v>
      </c>
      <c r="S87" s="6"/>
      <c r="T87" s="6"/>
      <c r="U87" s="10">
        <f t="shared" si="13"/>
        <v>0</v>
      </c>
      <c r="V87" s="11">
        <f t="shared" si="14"/>
        <v>255.50148367952522</v>
      </c>
      <c r="W87">
        <f>P87*Calculations!$AA$9</f>
        <v>0</v>
      </c>
      <c r="X87">
        <f>R87*Calculations!$AB$9</f>
        <v>0</v>
      </c>
      <c r="Y87">
        <f>U87*Calculations!$AC$9</f>
        <v>0</v>
      </c>
      <c r="AC87" s="8">
        <f t="shared" si="15"/>
        <v>0</v>
      </c>
      <c r="AD87" s="6"/>
      <c r="AE87" s="6"/>
      <c r="AF87" s="10">
        <f t="shared" si="16"/>
        <v>0</v>
      </c>
      <c r="AG87" s="11">
        <f t="shared" si="17"/>
        <v>295.50148367952522</v>
      </c>
      <c r="AH87">
        <f>AA87*Calculations!$AA$9</f>
        <v>0</v>
      </c>
      <c r="AI87">
        <f>AC87*Calculations!$AB$9</f>
        <v>0</v>
      </c>
      <c r="AJ87">
        <f>AF87*Calculations!$AC$9</f>
        <v>0</v>
      </c>
    </row>
    <row r="88" spans="1:36" ht="16" x14ac:dyDescent="0.2">
      <c r="A88" s="25"/>
      <c r="B88" s="25"/>
      <c r="C88" s="25"/>
      <c r="F88" s="6"/>
      <c r="G88" s="8">
        <f t="shared" si="9"/>
        <v>0</v>
      </c>
      <c r="H88" s="6"/>
      <c r="I88" s="6"/>
      <c r="J88" s="10">
        <f t="shared" si="10"/>
        <v>0</v>
      </c>
      <c r="K88" s="11">
        <f t="shared" si="11"/>
        <v>215.50148367952522</v>
      </c>
      <c r="L88">
        <f>E88*Calculations!$AA$9</f>
        <v>0</v>
      </c>
      <c r="M88">
        <f>G88*Calculations!$AB$9</f>
        <v>0</v>
      </c>
      <c r="N88">
        <f>J88*Calculations!$AC$9</f>
        <v>0</v>
      </c>
      <c r="O88" s="15"/>
      <c r="Q88" s="4"/>
      <c r="R88" s="8">
        <f t="shared" si="12"/>
        <v>0</v>
      </c>
      <c r="S88" s="6"/>
      <c r="T88" s="6"/>
      <c r="U88" s="10">
        <f t="shared" si="13"/>
        <v>0</v>
      </c>
      <c r="V88" s="11">
        <f t="shared" si="14"/>
        <v>255.50148367952522</v>
      </c>
      <c r="W88">
        <f>P88*Calculations!$AA$9</f>
        <v>0</v>
      </c>
      <c r="X88">
        <f>R88*Calculations!$AB$9</f>
        <v>0</v>
      </c>
      <c r="Y88">
        <f>U88*Calculations!$AC$9</f>
        <v>0</v>
      </c>
      <c r="AC88" s="8">
        <f t="shared" si="15"/>
        <v>0</v>
      </c>
      <c r="AD88" s="6"/>
      <c r="AE88" s="6"/>
      <c r="AF88" s="10">
        <f t="shared" si="16"/>
        <v>0</v>
      </c>
      <c r="AG88" s="11">
        <f t="shared" si="17"/>
        <v>295.50148367952522</v>
      </c>
      <c r="AH88">
        <f>AA88*Calculations!$AA$9</f>
        <v>0</v>
      </c>
      <c r="AI88">
        <f>AC88*Calculations!$AB$9</f>
        <v>0</v>
      </c>
      <c r="AJ88">
        <f>AF88*Calculations!$AC$9</f>
        <v>0</v>
      </c>
    </row>
    <row r="89" spans="1:36" ht="16" x14ac:dyDescent="0.2">
      <c r="A89" s="25"/>
      <c r="B89" s="25"/>
      <c r="C89" s="25"/>
      <c r="E89" s="13"/>
      <c r="F89" s="14"/>
      <c r="G89" s="8">
        <f t="shared" si="9"/>
        <v>0</v>
      </c>
      <c r="H89" s="6"/>
      <c r="I89" s="6"/>
      <c r="J89" s="10">
        <f t="shared" si="10"/>
        <v>0</v>
      </c>
      <c r="K89" s="11">
        <f t="shared" si="11"/>
        <v>215.50148367952522</v>
      </c>
      <c r="L89">
        <f>E89*Calculations!$AA$9</f>
        <v>0</v>
      </c>
      <c r="M89">
        <f>G89*Calculations!$AB$9</f>
        <v>0</v>
      </c>
      <c r="N89">
        <f>J89*Calculations!$AC$9</f>
        <v>0</v>
      </c>
      <c r="O89" s="15"/>
      <c r="Q89" s="4"/>
      <c r="R89" s="8">
        <f t="shared" si="12"/>
        <v>0</v>
      </c>
      <c r="S89" s="6"/>
      <c r="T89" s="6"/>
      <c r="U89" s="10">
        <f t="shared" si="13"/>
        <v>0</v>
      </c>
      <c r="V89" s="11">
        <f t="shared" si="14"/>
        <v>255.50148367952522</v>
      </c>
      <c r="W89">
        <f>P89*Calculations!$AA$9</f>
        <v>0</v>
      </c>
      <c r="X89">
        <f>R89*Calculations!$AB$9</f>
        <v>0</v>
      </c>
      <c r="Y89">
        <f>U89*Calculations!$AC$9</f>
        <v>0</v>
      </c>
      <c r="AC89" s="8">
        <f t="shared" si="15"/>
        <v>0</v>
      </c>
      <c r="AD89" s="6"/>
      <c r="AE89" s="6"/>
      <c r="AF89" s="10">
        <f t="shared" si="16"/>
        <v>0</v>
      </c>
      <c r="AG89" s="11">
        <f t="shared" si="17"/>
        <v>295.50148367952522</v>
      </c>
      <c r="AH89">
        <f>AA89*Calculations!$AA$9</f>
        <v>0</v>
      </c>
      <c r="AI89">
        <f>AC89*Calculations!$AB$9</f>
        <v>0</v>
      </c>
      <c r="AJ89">
        <f>AF89*Calculations!$AC$9</f>
        <v>0</v>
      </c>
    </row>
    <row r="90" spans="1:36" ht="16" x14ac:dyDescent="0.2">
      <c r="A90" s="25"/>
      <c r="B90" s="25"/>
      <c r="C90" s="25"/>
      <c r="E90" s="13"/>
      <c r="F90" s="14"/>
      <c r="G90" s="8">
        <f t="shared" si="9"/>
        <v>0</v>
      </c>
      <c r="H90" s="6"/>
      <c r="I90" s="6"/>
      <c r="J90" s="10">
        <f t="shared" si="10"/>
        <v>0</v>
      </c>
      <c r="K90" s="11">
        <f t="shared" si="11"/>
        <v>215.50148367952522</v>
      </c>
      <c r="L90">
        <f>E90*Calculations!$AA$9</f>
        <v>0</v>
      </c>
      <c r="M90">
        <f>G90*Calculations!$AB$9</f>
        <v>0</v>
      </c>
      <c r="N90">
        <f>J90*Calculations!$AC$9</f>
        <v>0</v>
      </c>
      <c r="O90" s="15"/>
      <c r="Q90" s="4"/>
      <c r="R90" s="8">
        <f t="shared" si="12"/>
        <v>0</v>
      </c>
      <c r="S90" s="6"/>
      <c r="T90" s="6"/>
      <c r="U90" s="10">
        <f t="shared" si="13"/>
        <v>0</v>
      </c>
      <c r="V90" s="11">
        <f t="shared" si="14"/>
        <v>255.50148367952522</v>
      </c>
      <c r="W90">
        <f>P90*Calculations!$AA$9</f>
        <v>0</v>
      </c>
      <c r="X90">
        <f>R90*Calculations!$AB$9</f>
        <v>0</v>
      </c>
      <c r="Y90">
        <f>U90*Calculations!$AC$9</f>
        <v>0</v>
      </c>
      <c r="AC90" s="8">
        <f t="shared" si="15"/>
        <v>0</v>
      </c>
      <c r="AD90" s="6"/>
      <c r="AE90" s="6"/>
      <c r="AF90" s="10">
        <f t="shared" si="16"/>
        <v>0</v>
      </c>
      <c r="AG90" s="11">
        <f t="shared" si="17"/>
        <v>295.50148367952522</v>
      </c>
      <c r="AH90">
        <f>AA90*Calculations!$AA$9</f>
        <v>0</v>
      </c>
      <c r="AI90">
        <f>AC90*Calculations!$AB$9</f>
        <v>0</v>
      </c>
      <c r="AJ90">
        <f>AF90*Calculations!$AC$9</f>
        <v>0</v>
      </c>
    </row>
    <row r="91" spans="1:36" ht="16" x14ac:dyDescent="0.2">
      <c r="A91" s="25"/>
      <c r="B91" s="25"/>
      <c r="C91" s="25"/>
      <c r="E91" s="13"/>
      <c r="F91" s="14"/>
      <c r="G91" s="8">
        <f t="shared" si="9"/>
        <v>0</v>
      </c>
      <c r="H91" s="6"/>
      <c r="I91" s="6"/>
      <c r="J91" s="10">
        <f t="shared" si="10"/>
        <v>0</v>
      </c>
      <c r="K91" s="11">
        <f t="shared" si="11"/>
        <v>215.50148367952522</v>
      </c>
      <c r="L91">
        <f>E91*Calculations!$AA$9</f>
        <v>0</v>
      </c>
      <c r="M91">
        <f>G91*Calculations!$AB$9</f>
        <v>0</v>
      </c>
      <c r="N91">
        <f>J91*Calculations!$AC$9</f>
        <v>0</v>
      </c>
      <c r="O91" s="15"/>
      <c r="Q91" s="4"/>
      <c r="R91" s="8">
        <f t="shared" si="12"/>
        <v>0</v>
      </c>
      <c r="S91" s="6"/>
      <c r="T91" s="6"/>
      <c r="U91" s="10">
        <f t="shared" si="13"/>
        <v>0</v>
      </c>
      <c r="V91" s="11">
        <f t="shared" si="14"/>
        <v>255.50148367952522</v>
      </c>
      <c r="W91">
        <f>P91*Calculations!$AA$9</f>
        <v>0</v>
      </c>
      <c r="X91">
        <f>R91*Calculations!$AB$9</f>
        <v>0</v>
      </c>
      <c r="Y91">
        <f>U91*Calculations!$AC$9</f>
        <v>0</v>
      </c>
      <c r="AC91" s="8">
        <f t="shared" si="15"/>
        <v>0</v>
      </c>
      <c r="AD91" s="6"/>
      <c r="AE91" s="6"/>
      <c r="AF91" s="10">
        <f t="shared" si="16"/>
        <v>0</v>
      </c>
      <c r="AG91" s="11">
        <f t="shared" si="17"/>
        <v>295.50148367952522</v>
      </c>
      <c r="AH91">
        <f>AA91*Calculations!$AA$9</f>
        <v>0</v>
      </c>
      <c r="AI91">
        <f>AC91*Calculations!$AB$9</f>
        <v>0</v>
      </c>
      <c r="AJ91">
        <f>AF91*Calculations!$AC$9</f>
        <v>0</v>
      </c>
    </row>
    <row r="92" spans="1:36" ht="16" x14ac:dyDescent="0.2">
      <c r="A92" s="25"/>
      <c r="B92" s="25"/>
      <c r="C92" s="25"/>
      <c r="E92" s="13"/>
      <c r="F92" s="14"/>
      <c r="G92" s="8">
        <f t="shared" si="9"/>
        <v>0</v>
      </c>
      <c r="H92" s="6"/>
      <c r="I92" s="6"/>
      <c r="J92" s="10">
        <f t="shared" si="10"/>
        <v>0</v>
      </c>
      <c r="K92" s="11">
        <f t="shared" si="11"/>
        <v>215.50148367952522</v>
      </c>
      <c r="L92">
        <f>E92*Calculations!$AA$9</f>
        <v>0</v>
      </c>
      <c r="M92">
        <f>G92*Calculations!$AB$9</f>
        <v>0</v>
      </c>
      <c r="N92">
        <f>J92*Calculations!$AC$9</f>
        <v>0</v>
      </c>
      <c r="O92" s="16"/>
      <c r="Q92" s="4"/>
      <c r="R92" s="8">
        <f t="shared" si="12"/>
        <v>0</v>
      </c>
      <c r="S92" s="6"/>
      <c r="T92" s="6"/>
      <c r="U92" s="10">
        <f t="shared" si="13"/>
        <v>0</v>
      </c>
      <c r="V92" s="11">
        <f t="shared" si="14"/>
        <v>255.50148367952522</v>
      </c>
      <c r="W92">
        <f>P92*Calculations!$AA$9</f>
        <v>0</v>
      </c>
      <c r="X92">
        <f>R92*Calculations!$AB$9</f>
        <v>0</v>
      </c>
      <c r="Y92">
        <f>U92*Calculations!$AC$9</f>
        <v>0</v>
      </c>
      <c r="AC92" s="8">
        <f t="shared" si="15"/>
        <v>0</v>
      </c>
      <c r="AD92" s="6"/>
      <c r="AE92" s="6"/>
      <c r="AF92" s="10">
        <f t="shared" si="16"/>
        <v>0</v>
      </c>
      <c r="AG92" s="11">
        <f t="shared" si="17"/>
        <v>295.50148367952522</v>
      </c>
      <c r="AH92">
        <f>AA92*Calculations!$AA$9</f>
        <v>0</v>
      </c>
      <c r="AI92">
        <f>AC92*Calculations!$AB$9</f>
        <v>0</v>
      </c>
      <c r="AJ92">
        <f>AF92*Calculations!$AC$9</f>
        <v>0</v>
      </c>
    </row>
    <row r="93" spans="1:36" ht="16" x14ac:dyDescent="0.2">
      <c r="A93" s="25"/>
      <c r="B93" s="25"/>
      <c r="C93" s="25"/>
      <c r="E93" s="13"/>
      <c r="F93" s="14"/>
      <c r="G93" s="8">
        <f t="shared" si="9"/>
        <v>0</v>
      </c>
      <c r="H93" s="6"/>
      <c r="I93" s="6"/>
      <c r="J93" s="10">
        <f t="shared" si="10"/>
        <v>0</v>
      </c>
      <c r="K93" s="11">
        <f t="shared" si="11"/>
        <v>215.50148367952522</v>
      </c>
      <c r="L93">
        <f>E93*Calculations!$AA$9</f>
        <v>0</v>
      </c>
      <c r="M93">
        <f>G93*Calculations!$AB$9</f>
        <v>0</v>
      </c>
      <c r="N93">
        <f>J93*Calculations!$AC$9</f>
        <v>0</v>
      </c>
      <c r="O93" s="16"/>
      <c r="Q93" s="4"/>
      <c r="R93" s="8">
        <f t="shared" si="12"/>
        <v>0</v>
      </c>
      <c r="S93" s="6"/>
      <c r="T93" s="6"/>
      <c r="U93" s="10">
        <f t="shared" si="13"/>
        <v>0</v>
      </c>
      <c r="V93" s="11">
        <f t="shared" si="14"/>
        <v>255.50148367952522</v>
      </c>
      <c r="W93">
        <f>P93*Calculations!$AA$9</f>
        <v>0</v>
      </c>
      <c r="X93">
        <f>R93*Calculations!$AB$9</f>
        <v>0</v>
      </c>
      <c r="Y93">
        <f>U93*Calculations!$AC$9</f>
        <v>0</v>
      </c>
      <c r="AC93" s="8">
        <f t="shared" si="15"/>
        <v>0</v>
      </c>
      <c r="AD93" s="6"/>
      <c r="AE93" s="6"/>
      <c r="AF93" s="10">
        <f t="shared" si="16"/>
        <v>0</v>
      </c>
      <c r="AG93" s="11">
        <f t="shared" si="17"/>
        <v>295.50148367952522</v>
      </c>
      <c r="AH93">
        <f>AA93*Calculations!$AA$9</f>
        <v>0</v>
      </c>
      <c r="AI93">
        <f>AC93*Calculations!$AB$9</f>
        <v>0</v>
      </c>
      <c r="AJ93">
        <f>AF93*Calculations!$AC$9</f>
        <v>0</v>
      </c>
    </row>
    <row r="94" spans="1:36" ht="16" x14ac:dyDescent="0.2">
      <c r="A94" s="25"/>
      <c r="B94" s="25"/>
      <c r="C94" s="25"/>
      <c r="F94" s="6"/>
      <c r="G94" s="8">
        <f t="shared" si="9"/>
        <v>0</v>
      </c>
      <c r="H94" s="6"/>
      <c r="I94" s="6"/>
      <c r="J94" s="10">
        <f t="shared" si="10"/>
        <v>0</v>
      </c>
      <c r="K94" s="11">
        <f t="shared" si="11"/>
        <v>215.50148367952522</v>
      </c>
      <c r="L94">
        <f>E94*Calculations!$AA$9</f>
        <v>0</v>
      </c>
      <c r="M94">
        <f>G94*Calculations!$AB$9</f>
        <v>0</v>
      </c>
      <c r="N94">
        <f>J94*Calculations!$AC$9</f>
        <v>0</v>
      </c>
      <c r="O94" s="16"/>
      <c r="Q94" s="4"/>
      <c r="R94" s="8">
        <f t="shared" si="12"/>
        <v>0</v>
      </c>
      <c r="S94" s="6"/>
      <c r="T94" s="6"/>
      <c r="U94" s="10">
        <f t="shared" si="13"/>
        <v>0</v>
      </c>
      <c r="V94" s="11">
        <f t="shared" si="14"/>
        <v>255.50148367952522</v>
      </c>
      <c r="W94">
        <f>P94*Calculations!$AA$9</f>
        <v>0</v>
      </c>
      <c r="X94">
        <f>R94*Calculations!$AB$9</f>
        <v>0</v>
      </c>
      <c r="Y94">
        <f>U94*Calculations!$AC$9</f>
        <v>0</v>
      </c>
      <c r="AC94" s="8">
        <f t="shared" si="15"/>
        <v>0</v>
      </c>
      <c r="AD94" s="6"/>
      <c r="AE94" s="6"/>
      <c r="AF94" s="10">
        <f t="shared" si="16"/>
        <v>0</v>
      </c>
      <c r="AG94" s="11">
        <f t="shared" si="17"/>
        <v>295.50148367952522</v>
      </c>
      <c r="AH94">
        <f>AA94*Calculations!$AA$9</f>
        <v>0</v>
      </c>
      <c r="AI94">
        <f>AC94*Calculations!$AB$9</f>
        <v>0</v>
      </c>
      <c r="AJ94">
        <f>AF94*Calculations!$AC$9</f>
        <v>0</v>
      </c>
    </row>
    <row r="95" spans="1:36" ht="16" x14ac:dyDescent="0.2">
      <c r="A95" s="25"/>
      <c r="B95" s="25"/>
      <c r="C95" s="25"/>
      <c r="F95" s="6"/>
      <c r="G95" s="8">
        <f t="shared" si="9"/>
        <v>0</v>
      </c>
      <c r="H95" s="6"/>
      <c r="I95" s="6"/>
      <c r="J95" s="10">
        <f t="shared" si="10"/>
        <v>0</v>
      </c>
      <c r="K95" s="11">
        <f t="shared" si="11"/>
        <v>215.50148367952522</v>
      </c>
      <c r="L95">
        <f>E95*Calculations!$AA$9</f>
        <v>0</v>
      </c>
      <c r="M95">
        <f>G95*Calculations!$AB$9</f>
        <v>0</v>
      </c>
      <c r="N95">
        <f>J95*Calculations!$AC$9</f>
        <v>0</v>
      </c>
      <c r="O95" s="16"/>
      <c r="Q95" s="4"/>
      <c r="R95" s="8">
        <f t="shared" si="12"/>
        <v>0</v>
      </c>
      <c r="S95" s="6"/>
      <c r="T95" s="6"/>
      <c r="U95" s="10">
        <f t="shared" si="13"/>
        <v>0</v>
      </c>
      <c r="V95" s="11">
        <f t="shared" si="14"/>
        <v>255.50148367952522</v>
      </c>
      <c r="W95">
        <f>P95*Calculations!$AA$9</f>
        <v>0</v>
      </c>
      <c r="X95">
        <f>R95*Calculations!$AB$9</f>
        <v>0</v>
      </c>
      <c r="Y95">
        <f>U95*Calculations!$AC$9</f>
        <v>0</v>
      </c>
      <c r="AC95" s="8">
        <f t="shared" si="15"/>
        <v>0</v>
      </c>
      <c r="AD95" s="6"/>
      <c r="AE95" s="6"/>
      <c r="AF95" s="10">
        <f t="shared" si="16"/>
        <v>0</v>
      </c>
      <c r="AG95" s="11">
        <f t="shared" si="17"/>
        <v>295.50148367952522</v>
      </c>
      <c r="AH95">
        <f>AA95*Calculations!$AA$9</f>
        <v>0</v>
      </c>
      <c r="AI95">
        <f>AC95*Calculations!$AB$9</f>
        <v>0</v>
      </c>
      <c r="AJ95">
        <f>AF95*Calculations!$AC$9</f>
        <v>0</v>
      </c>
    </row>
    <row r="96" spans="1:36" ht="16" x14ac:dyDescent="0.2">
      <c r="A96" s="25"/>
      <c r="B96" s="25"/>
      <c r="C96" s="25"/>
      <c r="F96" s="6"/>
      <c r="G96" s="8">
        <f t="shared" si="9"/>
        <v>0</v>
      </c>
      <c r="H96" s="6"/>
      <c r="I96" s="6"/>
      <c r="J96" s="10">
        <f t="shared" si="10"/>
        <v>0</v>
      </c>
      <c r="K96" s="11">
        <f t="shared" si="11"/>
        <v>215.50148367952522</v>
      </c>
      <c r="L96">
        <f>E96*Calculations!$AA$9</f>
        <v>0</v>
      </c>
      <c r="M96">
        <f>G96*Calculations!$AB$9</f>
        <v>0</v>
      </c>
      <c r="N96">
        <f>J96*Calculations!$AC$9</f>
        <v>0</v>
      </c>
      <c r="O96" s="16"/>
      <c r="Q96" s="4"/>
      <c r="R96" s="8">
        <f t="shared" si="12"/>
        <v>0</v>
      </c>
      <c r="S96" s="6"/>
      <c r="T96" s="6"/>
      <c r="U96" s="10">
        <f t="shared" si="13"/>
        <v>0</v>
      </c>
      <c r="V96" s="11">
        <f t="shared" si="14"/>
        <v>255.50148367952522</v>
      </c>
      <c r="W96">
        <f>P96*Calculations!$AA$9</f>
        <v>0</v>
      </c>
      <c r="X96">
        <f>R96*Calculations!$AB$9</f>
        <v>0</v>
      </c>
      <c r="Y96">
        <f>U96*Calculations!$AC$9</f>
        <v>0</v>
      </c>
      <c r="AC96" s="8">
        <f t="shared" si="15"/>
        <v>0</v>
      </c>
      <c r="AD96" s="6"/>
      <c r="AE96" s="6"/>
      <c r="AF96" s="10">
        <f t="shared" si="16"/>
        <v>0</v>
      </c>
      <c r="AG96" s="11">
        <f t="shared" si="17"/>
        <v>295.50148367952522</v>
      </c>
      <c r="AH96">
        <f>AA96*Calculations!$AA$9</f>
        <v>0</v>
      </c>
      <c r="AI96">
        <f>AC96*Calculations!$AB$9</f>
        <v>0</v>
      </c>
      <c r="AJ96">
        <f>AF96*Calculations!$AC$9</f>
        <v>0</v>
      </c>
    </row>
    <row r="97" spans="1:36" ht="16" x14ac:dyDescent="0.2">
      <c r="A97" s="25"/>
      <c r="B97" s="25"/>
      <c r="C97" s="25"/>
      <c r="F97" s="6"/>
      <c r="G97" s="8">
        <f t="shared" si="9"/>
        <v>0</v>
      </c>
      <c r="H97" s="6"/>
      <c r="I97" s="6"/>
      <c r="J97" s="10">
        <f t="shared" si="10"/>
        <v>0</v>
      </c>
      <c r="K97" s="11">
        <f t="shared" si="11"/>
        <v>215.50148367952522</v>
      </c>
      <c r="L97">
        <f>E97*Calculations!$AA$9</f>
        <v>0</v>
      </c>
      <c r="M97">
        <f>G97*Calculations!$AB$9</f>
        <v>0</v>
      </c>
      <c r="N97">
        <f>J97*Calculations!$AC$9</f>
        <v>0</v>
      </c>
      <c r="O97" s="16"/>
      <c r="Q97" s="4"/>
      <c r="R97" s="8">
        <f t="shared" si="12"/>
        <v>0</v>
      </c>
      <c r="S97" s="6"/>
      <c r="T97" s="6"/>
      <c r="U97" s="10">
        <f t="shared" si="13"/>
        <v>0</v>
      </c>
      <c r="V97" s="11">
        <f t="shared" si="14"/>
        <v>255.50148367952522</v>
      </c>
      <c r="W97">
        <f>P97*Calculations!$AA$9</f>
        <v>0</v>
      </c>
      <c r="X97">
        <f>R97*Calculations!$AB$9</f>
        <v>0</v>
      </c>
      <c r="Y97">
        <f>U97*Calculations!$AC$9</f>
        <v>0</v>
      </c>
      <c r="AC97" s="8">
        <f t="shared" si="15"/>
        <v>0</v>
      </c>
      <c r="AD97" s="6"/>
      <c r="AE97" s="6"/>
      <c r="AF97" s="10">
        <f t="shared" si="16"/>
        <v>0</v>
      </c>
      <c r="AG97" s="11">
        <f t="shared" si="17"/>
        <v>295.50148367952522</v>
      </c>
      <c r="AH97">
        <f>AA97*Calculations!$AA$9</f>
        <v>0</v>
      </c>
      <c r="AI97">
        <f>AC97*Calculations!$AB$9</f>
        <v>0</v>
      </c>
      <c r="AJ97">
        <f>AF97*Calculations!$AC$9</f>
        <v>0</v>
      </c>
    </row>
    <row r="98" spans="1:36" x14ac:dyDescent="0.2">
      <c r="F98" s="6"/>
      <c r="G98" s="8">
        <f t="shared" si="9"/>
        <v>0</v>
      </c>
      <c r="H98" s="6"/>
      <c r="I98" s="6"/>
      <c r="J98" s="10">
        <f t="shared" si="10"/>
        <v>0</v>
      </c>
      <c r="K98" s="11">
        <f t="shared" si="11"/>
        <v>215.50148367952522</v>
      </c>
      <c r="L98">
        <f>E98*Calculations!$AA$9</f>
        <v>0</v>
      </c>
      <c r="M98">
        <f>G98*Calculations!$AB$9</f>
        <v>0</v>
      </c>
      <c r="N98">
        <f>J98*Calculations!$AC$9</f>
        <v>0</v>
      </c>
      <c r="R98" s="8">
        <f t="shared" si="12"/>
        <v>0</v>
      </c>
      <c r="S98" s="6"/>
      <c r="T98" s="6"/>
      <c r="U98" s="10">
        <f t="shared" si="13"/>
        <v>0</v>
      </c>
      <c r="V98" s="11">
        <f t="shared" si="14"/>
        <v>255.50148367952522</v>
      </c>
      <c r="W98">
        <f>P98*Calculations!$AA$9</f>
        <v>0</v>
      </c>
      <c r="X98">
        <f>R98*Calculations!$AB$9</f>
        <v>0</v>
      </c>
      <c r="Y98">
        <f>U98*Calculations!$AC$9</f>
        <v>0</v>
      </c>
      <c r="AC98" s="8">
        <f t="shared" si="15"/>
        <v>0</v>
      </c>
      <c r="AD98" s="6"/>
      <c r="AE98" s="6"/>
      <c r="AF98" s="10">
        <f t="shared" si="16"/>
        <v>0</v>
      </c>
      <c r="AG98" s="11">
        <f t="shared" si="17"/>
        <v>295.50148367952522</v>
      </c>
      <c r="AH98">
        <f>AA98*Calculations!$AA$9</f>
        <v>0</v>
      </c>
      <c r="AI98">
        <f>AC98*Calculations!$AB$9</f>
        <v>0</v>
      </c>
      <c r="AJ98">
        <f>AF98*Calculations!$AC$9</f>
        <v>0</v>
      </c>
    </row>
    <row r="99" spans="1:36" x14ac:dyDescent="0.2">
      <c r="F99" s="6"/>
      <c r="G99" s="8">
        <f t="shared" si="9"/>
        <v>0</v>
      </c>
      <c r="H99" s="6"/>
      <c r="I99" s="6"/>
      <c r="J99" s="10">
        <f t="shared" si="10"/>
        <v>0</v>
      </c>
      <c r="K99" s="11">
        <f t="shared" si="11"/>
        <v>215.50148367952522</v>
      </c>
      <c r="L99">
        <f>E99*Calculations!$AA$9</f>
        <v>0</v>
      </c>
      <c r="M99">
        <f>G99*Calculations!$AB$9</f>
        <v>0</v>
      </c>
      <c r="N99">
        <f>J99*Calculations!$AC$9</f>
        <v>0</v>
      </c>
      <c r="R99" s="8">
        <f t="shared" si="12"/>
        <v>0</v>
      </c>
      <c r="S99" s="6"/>
      <c r="T99" s="6"/>
      <c r="U99" s="10">
        <f t="shared" si="13"/>
        <v>0</v>
      </c>
      <c r="V99" s="11">
        <f t="shared" si="14"/>
        <v>255.50148367952522</v>
      </c>
      <c r="W99">
        <f>P99*Calculations!$AA$9</f>
        <v>0</v>
      </c>
      <c r="X99">
        <f>R99*Calculations!$AB$9</f>
        <v>0</v>
      </c>
      <c r="Y99">
        <f>U99*Calculations!$AC$9</f>
        <v>0</v>
      </c>
      <c r="AC99" s="8">
        <f t="shared" si="15"/>
        <v>0</v>
      </c>
      <c r="AD99" s="6"/>
      <c r="AE99" s="6"/>
      <c r="AF99" s="10">
        <f t="shared" si="16"/>
        <v>0</v>
      </c>
      <c r="AG99" s="11">
        <f t="shared" si="17"/>
        <v>295.50148367952522</v>
      </c>
      <c r="AH99">
        <f>AA99*Calculations!$AA$9</f>
        <v>0</v>
      </c>
      <c r="AI99">
        <f>AC99*Calculations!$AB$9</f>
        <v>0</v>
      </c>
      <c r="AJ99">
        <f>AF99*Calculations!$AC$9</f>
        <v>0</v>
      </c>
    </row>
    <row r="100" spans="1:36" x14ac:dyDescent="0.2">
      <c r="F100" s="6"/>
      <c r="G100" s="8">
        <f t="shared" si="9"/>
        <v>0</v>
      </c>
      <c r="H100" s="6"/>
      <c r="I100" s="6"/>
      <c r="J100" s="10">
        <f t="shared" si="10"/>
        <v>0</v>
      </c>
      <c r="K100" s="11">
        <f t="shared" si="11"/>
        <v>215.50148367952522</v>
      </c>
      <c r="L100">
        <f>E100*Calculations!$AA$9</f>
        <v>0</v>
      </c>
      <c r="M100">
        <f>G100*Calculations!$AB$9</f>
        <v>0</v>
      </c>
      <c r="N100">
        <f>J100*Calculations!$AC$9</f>
        <v>0</v>
      </c>
      <c r="R100" s="8">
        <f t="shared" si="12"/>
        <v>0</v>
      </c>
      <c r="S100" s="6"/>
      <c r="T100" s="6"/>
      <c r="U100" s="10">
        <f t="shared" si="13"/>
        <v>0</v>
      </c>
      <c r="V100" s="11">
        <f t="shared" si="14"/>
        <v>255.50148367952522</v>
      </c>
      <c r="W100">
        <f>P100*Calculations!$AA$9</f>
        <v>0</v>
      </c>
      <c r="X100">
        <f>R100*Calculations!$AB$9</f>
        <v>0</v>
      </c>
      <c r="Y100">
        <f>U100*Calculations!$AC$9</f>
        <v>0</v>
      </c>
      <c r="AC100" s="8">
        <f t="shared" si="15"/>
        <v>0</v>
      </c>
      <c r="AD100" s="6"/>
      <c r="AE100" s="6"/>
      <c r="AF100" s="10">
        <f t="shared" si="16"/>
        <v>0</v>
      </c>
      <c r="AG100" s="11">
        <f t="shared" si="17"/>
        <v>295.50148367952522</v>
      </c>
      <c r="AH100">
        <f>AA100*Calculations!$AA$9</f>
        <v>0</v>
      </c>
      <c r="AI100">
        <f>AC100*Calculations!$AB$9</f>
        <v>0</v>
      </c>
      <c r="AJ100">
        <f>AF100*Calculations!$AC$9</f>
        <v>0</v>
      </c>
    </row>
    <row r="101" spans="1:36" x14ac:dyDescent="0.2">
      <c r="F101" s="6"/>
      <c r="G101" s="8">
        <f t="shared" si="9"/>
        <v>0</v>
      </c>
      <c r="H101" s="6"/>
      <c r="I101" s="6"/>
      <c r="J101" s="10">
        <f t="shared" si="10"/>
        <v>0</v>
      </c>
      <c r="K101" s="11">
        <f t="shared" si="11"/>
        <v>215.50148367952522</v>
      </c>
      <c r="L101">
        <f>E101*Calculations!$AA$9</f>
        <v>0</v>
      </c>
      <c r="M101">
        <f>G101*Calculations!$AB$9</f>
        <v>0</v>
      </c>
      <c r="N101">
        <f>J101*Calculations!$AC$9</f>
        <v>0</v>
      </c>
      <c r="R101" s="8">
        <f t="shared" si="12"/>
        <v>0</v>
      </c>
      <c r="S101" s="6"/>
      <c r="T101" s="6"/>
      <c r="U101" s="10">
        <f t="shared" si="13"/>
        <v>0</v>
      </c>
      <c r="V101" s="11">
        <f t="shared" si="14"/>
        <v>255.50148367952522</v>
      </c>
      <c r="W101">
        <f>P101*Calculations!$AA$9</f>
        <v>0</v>
      </c>
      <c r="X101">
        <f>R101*Calculations!$AB$9</f>
        <v>0</v>
      </c>
      <c r="Y101">
        <f>U101*Calculations!$AC$9</f>
        <v>0</v>
      </c>
      <c r="AC101" s="8">
        <f t="shared" si="15"/>
        <v>0</v>
      </c>
      <c r="AD101" s="6"/>
      <c r="AE101" s="6"/>
      <c r="AF101" s="10">
        <f t="shared" si="16"/>
        <v>0</v>
      </c>
      <c r="AG101" s="11">
        <f t="shared" si="17"/>
        <v>295.50148367952522</v>
      </c>
      <c r="AH101">
        <f>AA101*Calculations!$AA$9</f>
        <v>0</v>
      </c>
      <c r="AI101">
        <f>AC101*Calculations!$AB$9</f>
        <v>0</v>
      </c>
      <c r="AJ101">
        <f>AF101*Calculations!$AC$9</f>
        <v>0</v>
      </c>
    </row>
    <row r="102" spans="1:36" x14ac:dyDescent="0.2">
      <c r="F102" s="6"/>
      <c r="G102" s="8">
        <f t="shared" si="9"/>
        <v>0</v>
      </c>
      <c r="H102" s="6"/>
      <c r="I102" s="6"/>
      <c r="J102" s="10">
        <f t="shared" si="10"/>
        <v>0</v>
      </c>
      <c r="K102" s="11">
        <f t="shared" si="11"/>
        <v>215.50148367952522</v>
      </c>
      <c r="L102">
        <f>E102*Calculations!$AA$9</f>
        <v>0</v>
      </c>
      <c r="M102">
        <f>G102*Calculations!$AB$9</f>
        <v>0</v>
      </c>
      <c r="N102">
        <f>J102*Calculations!$AC$9</f>
        <v>0</v>
      </c>
      <c r="R102" s="8">
        <f t="shared" si="12"/>
        <v>0</v>
      </c>
      <c r="S102" s="6"/>
      <c r="T102" s="6"/>
      <c r="U102" s="10">
        <f t="shared" si="13"/>
        <v>0</v>
      </c>
      <c r="V102" s="11">
        <f t="shared" si="14"/>
        <v>255.50148367952522</v>
      </c>
      <c r="W102">
        <f>P102*Calculations!$AA$9</f>
        <v>0</v>
      </c>
      <c r="X102">
        <f>R102*Calculations!$AB$9</f>
        <v>0</v>
      </c>
      <c r="Y102">
        <f>U102*Calculations!$AC$9</f>
        <v>0</v>
      </c>
      <c r="AC102" s="8">
        <f t="shared" si="15"/>
        <v>0</v>
      </c>
      <c r="AD102" s="6"/>
      <c r="AE102" s="6"/>
      <c r="AF102" s="10">
        <f t="shared" si="16"/>
        <v>0</v>
      </c>
      <c r="AG102" s="11">
        <f t="shared" si="17"/>
        <v>295.50148367952522</v>
      </c>
      <c r="AH102">
        <f>AA102*Calculations!$AA$9</f>
        <v>0</v>
      </c>
      <c r="AI102">
        <f>AC102*Calculations!$AB$9</f>
        <v>0</v>
      </c>
      <c r="AJ102">
        <f>AF102*Calculations!$AC$9</f>
        <v>0</v>
      </c>
    </row>
    <row r="103" spans="1:36" x14ac:dyDescent="0.2">
      <c r="F103" s="6"/>
      <c r="G103" s="8">
        <f t="shared" si="9"/>
        <v>0</v>
      </c>
      <c r="H103" s="6"/>
      <c r="I103" s="6"/>
      <c r="J103" s="10">
        <f t="shared" si="10"/>
        <v>0</v>
      </c>
      <c r="K103" s="11">
        <f t="shared" si="11"/>
        <v>215.50148367952522</v>
      </c>
      <c r="L103">
        <f>E103*Calculations!$AA$9</f>
        <v>0</v>
      </c>
      <c r="M103">
        <f>G103*Calculations!$AB$9</f>
        <v>0</v>
      </c>
      <c r="N103">
        <f>J103*Calculations!$AC$9</f>
        <v>0</v>
      </c>
      <c r="R103" s="8">
        <f t="shared" si="12"/>
        <v>0</v>
      </c>
      <c r="S103" s="6"/>
      <c r="T103" s="6"/>
      <c r="U103" s="10">
        <f t="shared" si="13"/>
        <v>0</v>
      </c>
      <c r="V103" s="11">
        <f t="shared" si="14"/>
        <v>255.50148367952522</v>
      </c>
      <c r="W103">
        <f>P103*Calculations!$AA$9</f>
        <v>0</v>
      </c>
      <c r="X103">
        <f>R103*Calculations!$AB$9</f>
        <v>0</v>
      </c>
      <c r="Y103">
        <f>U103*Calculations!$AC$9</f>
        <v>0</v>
      </c>
      <c r="AC103" s="8">
        <f t="shared" si="15"/>
        <v>0</v>
      </c>
      <c r="AD103" s="6"/>
      <c r="AE103" s="6"/>
      <c r="AF103" s="10">
        <f t="shared" si="16"/>
        <v>0</v>
      </c>
      <c r="AG103" s="11">
        <f t="shared" si="17"/>
        <v>295.50148367952522</v>
      </c>
      <c r="AH103">
        <f>AA103*Calculations!$AA$9</f>
        <v>0</v>
      </c>
      <c r="AI103">
        <f>AC103*Calculations!$AB$9</f>
        <v>0</v>
      </c>
      <c r="AJ103">
        <f>AF103*Calculations!$AC$9</f>
        <v>0</v>
      </c>
    </row>
    <row r="104" spans="1:36" x14ac:dyDescent="0.2">
      <c r="F104" s="6"/>
      <c r="G104" s="8">
        <f t="shared" si="9"/>
        <v>0</v>
      </c>
      <c r="H104" s="6"/>
      <c r="I104" s="6"/>
      <c r="J104" s="10">
        <f t="shared" si="10"/>
        <v>0</v>
      </c>
      <c r="K104" s="11">
        <f t="shared" si="11"/>
        <v>215.50148367952522</v>
      </c>
      <c r="L104">
        <f>E104*Calculations!$AA$9</f>
        <v>0</v>
      </c>
      <c r="M104">
        <f>G104*Calculations!$AB$9</f>
        <v>0</v>
      </c>
      <c r="N104">
        <f>J104*Calculations!$AC$9</f>
        <v>0</v>
      </c>
      <c r="R104" s="8">
        <f t="shared" si="12"/>
        <v>0</v>
      </c>
      <c r="S104" s="6"/>
      <c r="T104" s="6"/>
      <c r="U104" s="10">
        <f t="shared" si="13"/>
        <v>0</v>
      </c>
      <c r="V104" s="11">
        <f t="shared" si="14"/>
        <v>255.50148367952522</v>
      </c>
      <c r="W104">
        <f>P104*Calculations!$AA$9</f>
        <v>0</v>
      </c>
      <c r="X104">
        <f>R104*Calculations!$AB$9</f>
        <v>0</v>
      </c>
      <c r="Y104">
        <f>U104*Calculations!$AC$9</f>
        <v>0</v>
      </c>
      <c r="AC104" s="8">
        <f t="shared" si="15"/>
        <v>0</v>
      </c>
      <c r="AD104" s="6"/>
      <c r="AE104" s="6"/>
      <c r="AF104" s="10">
        <f t="shared" si="16"/>
        <v>0</v>
      </c>
      <c r="AG104" s="11">
        <f t="shared" si="17"/>
        <v>295.50148367952522</v>
      </c>
      <c r="AH104">
        <f>AA104*Calculations!$AA$9</f>
        <v>0</v>
      </c>
      <c r="AI104">
        <f>AC104*Calculations!$AB$9</f>
        <v>0</v>
      </c>
      <c r="AJ104">
        <f>AF104*Calculations!$AC$9</f>
        <v>0</v>
      </c>
    </row>
    <row r="105" spans="1:36" x14ac:dyDescent="0.2">
      <c r="F105" s="6"/>
      <c r="G105" s="8">
        <f t="shared" si="9"/>
        <v>0</v>
      </c>
      <c r="H105" s="6"/>
      <c r="I105" s="6"/>
      <c r="J105" s="10">
        <f t="shared" si="10"/>
        <v>0</v>
      </c>
      <c r="K105" s="11">
        <f t="shared" si="11"/>
        <v>215.50148367952522</v>
      </c>
      <c r="L105">
        <f>E105*Calculations!$AA$9</f>
        <v>0</v>
      </c>
      <c r="M105">
        <f>G105*Calculations!$AB$9</f>
        <v>0</v>
      </c>
      <c r="N105">
        <f>J105*Calculations!$AC$9</f>
        <v>0</v>
      </c>
      <c r="R105" s="8">
        <f t="shared" si="12"/>
        <v>0</v>
      </c>
      <c r="S105" s="6"/>
      <c r="T105" s="6"/>
      <c r="U105" s="10">
        <f t="shared" si="13"/>
        <v>0</v>
      </c>
      <c r="V105" s="11">
        <f t="shared" si="14"/>
        <v>255.50148367952522</v>
      </c>
      <c r="W105">
        <f>P105*Calculations!$AA$9</f>
        <v>0</v>
      </c>
      <c r="X105">
        <f>R105*Calculations!$AB$9</f>
        <v>0</v>
      </c>
      <c r="Y105">
        <f>U105*Calculations!$AC$9</f>
        <v>0</v>
      </c>
      <c r="AC105" s="8">
        <f t="shared" si="15"/>
        <v>0</v>
      </c>
      <c r="AD105" s="6"/>
      <c r="AE105" s="6"/>
      <c r="AF105" s="10">
        <f t="shared" si="16"/>
        <v>0</v>
      </c>
      <c r="AG105" s="11">
        <f t="shared" si="17"/>
        <v>295.50148367952522</v>
      </c>
      <c r="AH105">
        <f>AA105*Calculations!$AA$9</f>
        <v>0</v>
      </c>
      <c r="AI105">
        <f>AC105*Calculations!$AB$9</f>
        <v>0</v>
      </c>
      <c r="AJ105">
        <f>AF105*Calculations!$AC$9</f>
        <v>0</v>
      </c>
    </row>
    <row r="106" spans="1:36" x14ac:dyDescent="0.2">
      <c r="F106" s="6"/>
      <c r="G106" s="8">
        <f t="shared" si="9"/>
        <v>0</v>
      </c>
      <c r="H106" s="6"/>
      <c r="I106" s="6"/>
      <c r="J106" s="10">
        <f t="shared" si="10"/>
        <v>0</v>
      </c>
      <c r="K106" s="11">
        <f t="shared" si="11"/>
        <v>215.50148367952522</v>
      </c>
      <c r="L106">
        <f>E106*Calculations!$AA$9</f>
        <v>0</v>
      </c>
      <c r="M106">
        <f>G106*Calculations!$AB$9</f>
        <v>0</v>
      </c>
      <c r="N106">
        <f>J106*Calculations!$AC$9</f>
        <v>0</v>
      </c>
      <c r="R106" s="8">
        <f t="shared" si="12"/>
        <v>0</v>
      </c>
      <c r="S106" s="6"/>
      <c r="T106" s="6"/>
      <c r="U106" s="10">
        <f t="shared" si="13"/>
        <v>0</v>
      </c>
      <c r="V106" s="11">
        <f t="shared" si="14"/>
        <v>255.50148367952522</v>
      </c>
      <c r="W106">
        <f>P106*Calculations!$AA$9</f>
        <v>0</v>
      </c>
      <c r="X106">
        <f>R106*Calculations!$AB$9</f>
        <v>0</v>
      </c>
      <c r="Y106">
        <f>U106*Calculations!$AC$9</f>
        <v>0</v>
      </c>
      <c r="AC106" s="8">
        <f t="shared" si="15"/>
        <v>0</v>
      </c>
      <c r="AD106" s="6"/>
      <c r="AE106" s="6"/>
      <c r="AF106" s="10">
        <f t="shared" si="16"/>
        <v>0</v>
      </c>
      <c r="AG106" s="11">
        <f t="shared" si="17"/>
        <v>295.50148367952522</v>
      </c>
      <c r="AH106">
        <f>AA106*Calculations!$AA$9</f>
        <v>0</v>
      </c>
      <c r="AI106">
        <f>AC106*Calculations!$AB$9</f>
        <v>0</v>
      </c>
      <c r="AJ106">
        <f>AF106*Calculations!$AC$9</f>
        <v>0</v>
      </c>
    </row>
    <row r="107" spans="1:36" x14ac:dyDescent="0.2">
      <c r="G107" s="8">
        <f t="shared" si="9"/>
        <v>0</v>
      </c>
      <c r="H107" s="6"/>
      <c r="I107" s="6"/>
      <c r="J107" s="10">
        <f t="shared" si="10"/>
        <v>0</v>
      </c>
      <c r="K107" s="11">
        <f t="shared" si="11"/>
        <v>215.50148367952522</v>
      </c>
      <c r="L107">
        <f>E107*Calculations!$AA$9</f>
        <v>0</v>
      </c>
      <c r="M107">
        <f>G107*Calculations!$AB$9</f>
        <v>0</v>
      </c>
      <c r="N107">
        <f>J107*Calculations!$AC$9</f>
        <v>0</v>
      </c>
      <c r="R107" s="8">
        <f t="shared" si="12"/>
        <v>0</v>
      </c>
      <c r="S107" s="6"/>
      <c r="T107" s="6"/>
      <c r="U107" s="10">
        <f t="shared" si="13"/>
        <v>0</v>
      </c>
      <c r="V107" s="11">
        <f t="shared" si="14"/>
        <v>255.50148367952522</v>
      </c>
      <c r="W107">
        <f>P107*Calculations!$AA$9</f>
        <v>0</v>
      </c>
      <c r="X107">
        <f>R107*Calculations!$AB$9</f>
        <v>0</v>
      </c>
      <c r="Y107">
        <f>U107*Calculations!$AC$9</f>
        <v>0</v>
      </c>
      <c r="AC107" s="8">
        <f t="shared" si="15"/>
        <v>0</v>
      </c>
      <c r="AD107" s="6"/>
      <c r="AE107" s="6"/>
      <c r="AF107" s="10">
        <f t="shared" si="16"/>
        <v>0</v>
      </c>
      <c r="AG107" s="11">
        <f t="shared" si="17"/>
        <v>295.50148367952522</v>
      </c>
      <c r="AH107">
        <f>AA107*Calculations!$AA$9</f>
        <v>0</v>
      </c>
      <c r="AI107">
        <f>AC107*Calculations!$AB$9</f>
        <v>0</v>
      </c>
      <c r="AJ107">
        <f>AF107*Calculations!$AC$9</f>
        <v>0</v>
      </c>
    </row>
    <row r="108" spans="1:36" x14ac:dyDescent="0.2">
      <c r="G108" s="8">
        <f t="shared" si="9"/>
        <v>0</v>
      </c>
      <c r="H108" s="6"/>
      <c r="I108" s="6"/>
      <c r="J108" s="10">
        <f t="shared" si="10"/>
        <v>0</v>
      </c>
      <c r="K108" s="11">
        <f t="shared" si="11"/>
        <v>215.50148367952522</v>
      </c>
      <c r="L108">
        <f>E108*Calculations!$AA$9</f>
        <v>0</v>
      </c>
      <c r="M108">
        <f>G108*Calculations!$AB$9</f>
        <v>0</v>
      </c>
      <c r="N108">
        <f>J108*Calculations!$AC$9</f>
        <v>0</v>
      </c>
      <c r="R108" s="8">
        <f t="shared" si="12"/>
        <v>0</v>
      </c>
      <c r="S108" s="6"/>
      <c r="T108" s="6"/>
      <c r="U108" s="10">
        <f t="shared" si="13"/>
        <v>0</v>
      </c>
      <c r="V108" s="11">
        <f t="shared" si="14"/>
        <v>255.50148367952522</v>
      </c>
      <c r="W108">
        <f>P108*Calculations!$AA$9</f>
        <v>0</v>
      </c>
      <c r="X108">
        <f>R108*Calculations!$AB$9</f>
        <v>0</v>
      </c>
      <c r="Y108">
        <f>U108*Calculations!$AC$9</f>
        <v>0</v>
      </c>
      <c r="AC108" s="8">
        <f t="shared" si="15"/>
        <v>0</v>
      </c>
      <c r="AD108" s="6"/>
      <c r="AE108" s="6"/>
      <c r="AF108" s="10">
        <f t="shared" si="16"/>
        <v>0</v>
      </c>
      <c r="AG108" s="11">
        <f t="shared" si="17"/>
        <v>295.50148367952522</v>
      </c>
      <c r="AH108">
        <f>AA108*Calculations!$AA$9</f>
        <v>0</v>
      </c>
      <c r="AI108">
        <f>AC108*Calculations!$AB$9</f>
        <v>0</v>
      </c>
      <c r="AJ108">
        <f>AF108*Calculations!$AC$9</f>
        <v>0</v>
      </c>
    </row>
    <row r="109" spans="1:36" x14ac:dyDescent="0.2">
      <c r="G109" s="8">
        <f t="shared" si="9"/>
        <v>0</v>
      </c>
      <c r="H109" s="6"/>
      <c r="I109" s="6"/>
      <c r="J109" s="10">
        <f t="shared" si="10"/>
        <v>0</v>
      </c>
      <c r="K109" s="11">
        <f t="shared" si="11"/>
        <v>215.50148367952522</v>
      </c>
      <c r="L109">
        <f>E109*Calculations!$AA$9</f>
        <v>0</v>
      </c>
      <c r="M109">
        <f>G109*Calculations!$AB$9</f>
        <v>0</v>
      </c>
      <c r="N109">
        <f>J109*Calculations!$AC$9</f>
        <v>0</v>
      </c>
      <c r="R109" s="8">
        <f t="shared" si="12"/>
        <v>0</v>
      </c>
      <c r="S109" s="6"/>
      <c r="T109" s="6"/>
      <c r="U109" s="10">
        <f t="shared" si="13"/>
        <v>0</v>
      </c>
      <c r="V109" s="11">
        <f t="shared" si="14"/>
        <v>255.50148367952522</v>
      </c>
      <c r="W109">
        <f>P109*Calculations!$AA$9</f>
        <v>0</v>
      </c>
      <c r="X109">
        <f>R109*Calculations!$AB$9</f>
        <v>0</v>
      </c>
      <c r="Y109">
        <f>U109*Calculations!$AC$9</f>
        <v>0</v>
      </c>
      <c r="AC109" s="8">
        <f t="shared" si="15"/>
        <v>0</v>
      </c>
      <c r="AD109" s="6"/>
      <c r="AE109" s="6"/>
      <c r="AF109" s="10">
        <f t="shared" si="16"/>
        <v>0</v>
      </c>
      <c r="AG109" s="11">
        <f t="shared" si="17"/>
        <v>295.50148367952522</v>
      </c>
      <c r="AH109">
        <f>AA109*Calculations!$AA$9</f>
        <v>0</v>
      </c>
      <c r="AI109">
        <f>AC109*Calculations!$AB$9</f>
        <v>0</v>
      </c>
      <c r="AJ109">
        <f>AF109*Calculations!$AC$9</f>
        <v>0</v>
      </c>
    </row>
    <row r="110" spans="1:36" x14ac:dyDescent="0.2">
      <c r="G110" s="8">
        <f t="shared" si="9"/>
        <v>0</v>
      </c>
      <c r="H110" s="6"/>
      <c r="I110" s="6"/>
      <c r="J110" s="10">
        <f t="shared" si="10"/>
        <v>0</v>
      </c>
      <c r="K110" s="11">
        <f t="shared" si="11"/>
        <v>215.50148367952522</v>
      </c>
      <c r="L110">
        <f>E110*Calculations!$AA$9</f>
        <v>0</v>
      </c>
      <c r="M110">
        <f>G110*Calculations!$AB$9</f>
        <v>0</v>
      </c>
      <c r="N110">
        <f>J110*Calculations!$AC$9</f>
        <v>0</v>
      </c>
      <c r="R110" s="8">
        <f t="shared" si="12"/>
        <v>0</v>
      </c>
      <c r="S110" s="6"/>
      <c r="T110" s="6"/>
      <c r="U110" s="10">
        <f t="shared" si="13"/>
        <v>0</v>
      </c>
      <c r="V110" s="11">
        <f t="shared" si="14"/>
        <v>255.50148367952522</v>
      </c>
      <c r="W110">
        <f>P110*Calculations!$AA$9</f>
        <v>0</v>
      </c>
      <c r="X110">
        <f>R110*Calculations!$AB$9</f>
        <v>0</v>
      </c>
      <c r="Y110">
        <f>U110*Calculations!$AC$9</f>
        <v>0</v>
      </c>
      <c r="AC110" s="8">
        <f t="shared" si="15"/>
        <v>0</v>
      </c>
      <c r="AD110" s="6"/>
      <c r="AE110" s="6"/>
      <c r="AF110" s="10">
        <f t="shared" si="16"/>
        <v>0</v>
      </c>
      <c r="AG110" s="11">
        <f t="shared" si="17"/>
        <v>295.50148367952522</v>
      </c>
      <c r="AH110">
        <f>AA110*Calculations!$AA$9</f>
        <v>0</v>
      </c>
      <c r="AI110">
        <f>AC110*Calculations!$AB$9</f>
        <v>0</v>
      </c>
      <c r="AJ110">
        <f>AF110*Calculations!$AC$9</f>
        <v>0</v>
      </c>
    </row>
    <row r="111" spans="1:36" x14ac:dyDescent="0.2">
      <c r="G111" s="8">
        <f t="shared" si="9"/>
        <v>0</v>
      </c>
      <c r="H111" s="6"/>
      <c r="I111" s="6"/>
      <c r="J111" s="10">
        <f t="shared" si="10"/>
        <v>0</v>
      </c>
      <c r="K111" s="11">
        <f t="shared" si="11"/>
        <v>215.50148367952522</v>
      </c>
      <c r="L111">
        <f>E111*Calculations!$AA$9</f>
        <v>0</v>
      </c>
      <c r="M111">
        <f>G111*Calculations!$AB$9</f>
        <v>0</v>
      </c>
      <c r="N111">
        <f>J111*Calculations!$AC$9</f>
        <v>0</v>
      </c>
      <c r="R111" s="8">
        <f t="shared" si="12"/>
        <v>0</v>
      </c>
      <c r="S111" s="6"/>
      <c r="T111" s="6"/>
      <c r="U111" s="10">
        <f t="shared" si="13"/>
        <v>0</v>
      </c>
      <c r="V111" s="11">
        <f t="shared" si="14"/>
        <v>255.50148367952522</v>
      </c>
      <c r="W111">
        <f>P111*Calculations!$AA$9</f>
        <v>0</v>
      </c>
      <c r="X111">
        <f>R111*Calculations!$AB$9</f>
        <v>0</v>
      </c>
      <c r="Y111">
        <f>U111*Calculations!$AC$9</f>
        <v>0</v>
      </c>
      <c r="AC111" s="8">
        <f t="shared" si="15"/>
        <v>0</v>
      </c>
      <c r="AD111" s="6"/>
      <c r="AE111" s="6"/>
      <c r="AF111" s="10">
        <f t="shared" si="16"/>
        <v>0</v>
      </c>
      <c r="AG111" s="11">
        <f t="shared" si="17"/>
        <v>295.50148367952522</v>
      </c>
      <c r="AH111">
        <f>AA111*Calculations!$AA$9</f>
        <v>0</v>
      </c>
      <c r="AI111">
        <f>AC111*Calculations!$AB$9</f>
        <v>0</v>
      </c>
      <c r="AJ111">
        <f>AF111*Calculations!$AC$9</f>
        <v>0</v>
      </c>
    </row>
    <row r="112" spans="1:36" x14ac:dyDescent="0.2">
      <c r="G112" s="8">
        <f t="shared" si="9"/>
        <v>0</v>
      </c>
      <c r="H112" s="6"/>
      <c r="I112" s="6"/>
      <c r="J112" s="10">
        <f t="shared" si="10"/>
        <v>0</v>
      </c>
      <c r="K112" s="11">
        <f t="shared" si="11"/>
        <v>215.50148367952522</v>
      </c>
      <c r="L112">
        <f>E112*Calculations!$AA$9</f>
        <v>0</v>
      </c>
      <c r="M112">
        <f>G112*Calculations!$AB$9</f>
        <v>0</v>
      </c>
      <c r="N112">
        <f>J112*Calculations!$AC$9</f>
        <v>0</v>
      </c>
      <c r="R112" s="8">
        <f t="shared" si="12"/>
        <v>0</v>
      </c>
      <c r="S112" s="6"/>
      <c r="T112" s="6"/>
      <c r="U112" s="10">
        <f t="shared" si="13"/>
        <v>0</v>
      </c>
      <c r="V112" s="11">
        <f t="shared" si="14"/>
        <v>255.50148367952522</v>
      </c>
      <c r="W112">
        <f>P112*Calculations!$AA$9</f>
        <v>0</v>
      </c>
      <c r="X112">
        <f>R112*Calculations!$AB$9</f>
        <v>0</v>
      </c>
      <c r="Y112">
        <f>U112*Calculations!$AC$9</f>
        <v>0</v>
      </c>
      <c r="AC112" s="8">
        <f t="shared" si="15"/>
        <v>0</v>
      </c>
      <c r="AD112" s="6"/>
      <c r="AE112" s="6"/>
      <c r="AF112" s="10">
        <f t="shared" si="16"/>
        <v>0</v>
      </c>
      <c r="AG112" s="11">
        <f t="shared" si="17"/>
        <v>295.50148367952522</v>
      </c>
      <c r="AH112">
        <f>AA112*Calculations!$AA$9</f>
        <v>0</v>
      </c>
      <c r="AI112">
        <f>AC112*Calculations!$AB$9</f>
        <v>0</v>
      </c>
      <c r="AJ112">
        <f>AF112*Calculations!$AC$9</f>
        <v>0</v>
      </c>
    </row>
    <row r="113" spans="7:36" x14ac:dyDescent="0.2">
      <c r="G113" s="8">
        <f t="shared" si="9"/>
        <v>0</v>
      </c>
      <c r="H113" s="6"/>
      <c r="I113" s="6"/>
      <c r="J113" s="10">
        <f t="shared" si="10"/>
        <v>0</v>
      </c>
      <c r="K113" s="11">
        <f t="shared" si="11"/>
        <v>215.50148367952522</v>
      </c>
      <c r="L113">
        <f>E113*Calculations!$AA$9</f>
        <v>0</v>
      </c>
      <c r="M113">
        <f>G113*Calculations!$AB$9</f>
        <v>0</v>
      </c>
      <c r="N113">
        <f>J113*Calculations!$AC$9</f>
        <v>0</v>
      </c>
      <c r="R113" s="8">
        <f t="shared" si="12"/>
        <v>0</v>
      </c>
      <c r="S113" s="6"/>
      <c r="T113" s="6"/>
      <c r="U113" s="10">
        <f t="shared" si="13"/>
        <v>0</v>
      </c>
      <c r="V113" s="11">
        <f t="shared" si="14"/>
        <v>255.50148367952522</v>
      </c>
      <c r="W113">
        <f>P113*Calculations!$AA$9</f>
        <v>0</v>
      </c>
      <c r="X113">
        <f>R113*Calculations!$AB$9</f>
        <v>0</v>
      </c>
      <c r="Y113">
        <f>U113*Calculations!$AC$9</f>
        <v>0</v>
      </c>
      <c r="AC113" s="8">
        <f t="shared" si="15"/>
        <v>0</v>
      </c>
      <c r="AD113" s="6"/>
      <c r="AE113" s="6"/>
      <c r="AF113" s="10">
        <f t="shared" si="16"/>
        <v>0</v>
      </c>
      <c r="AG113" s="11">
        <f t="shared" si="17"/>
        <v>295.50148367952522</v>
      </c>
      <c r="AH113">
        <f>AA113*Calculations!$AA$9</f>
        <v>0</v>
      </c>
      <c r="AI113">
        <f>AC113*Calculations!$AB$9</f>
        <v>0</v>
      </c>
      <c r="AJ113">
        <f>AF113*Calculations!$AC$9</f>
        <v>0</v>
      </c>
    </row>
    <row r="114" spans="7:36" x14ac:dyDescent="0.2">
      <c r="G114" s="8">
        <f t="shared" si="9"/>
        <v>0</v>
      </c>
      <c r="H114" s="6"/>
      <c r="I114" s="6"/>
      <c r="J114" s="10">
        <f t="shared" si="10"/>
        <v>0</v>
      </c>
      <c r="K114" s="11">
        <f t="shared" si="11"/>
        <v>215.50148367952522</v>
      </c>
      <c r="L114">
        <f>E114*Calculations!$AA$9</f>
        <v>0</v>
      </c>
      <c r="M114">
        <f>G114*Calculations!$AB$9</f>
        <v>0</v>
      </c>
      <c r="N114">
        <f>J114*Calculations!$AC$9</f>
        <v>0</v>
      </c>
      <c r="R114" s="8">
        <f t="shared" si="12"/>
        <v>0</v>
      </c>
      <c r="S114" s="6"/>
      <c r="T114" s="6"/>
      <c r="U114" s="10">
        <f t="shared" si="13"/>
        <v>0</v>
      </c>
      <c r="V114" s="11">
        <f t="shared" si="14"/>
        <v>255.50148367952522</v>
      </c>
      <c r="W114">
        <f>P114*Calculations!$AA$9</f>
        <v>0</v>
      </c>
      <c r="X114">
        <f>R114*Calculations!$AB$9</f>
        <v>0</v>
      </c>
      <c r="Y114">
        <f>U114*Calculations!$AC$9</f>
        <v>0</v>
      </c>
      <c r="AC114" s="8">
        <f t="shared" si="15"/>
        <v>0</v>
      </c>
      <c r="AD114" s="6"/>
      <c r="AE114" s="6"/>
      <c r="AF114" s="10">
        <f t="shared" si="16"/>
        <v>0</v>
      </c>
      <c r="AG114" s="11">
        <f t="shared" si="17"/>
        <v>295.50148367952522</v>
      </c>
      <c r="AH114">
        <f>AA114*Calculations!$AA$9</f>
        <v>0</v>
      </c>
      <c r="AI114">
        <f>AC114*Calculations!$AB$9</f>
        <v>0</v>
      </c>
      <c r="AJ114">
        <f>AF114*Calculations!$AC$9</f>
        <v>0</v>
      </c>
    </row>
    <row r="115" spans="7:36" x14ac:dyDescent="0.2">
      <c r="G115" s="8">
        <f t="shared" si="9"/>
        <v>0</v>
      </c>
      <c r="H115" s="6"/>
      <c r="I115" s="6"/>
      <c r="J115" s="10">
        <f t="shared" si="10"/>
        <v>0</v>
      </c>
      <c r="K115" s="11">
        <f t="shared" si="11"/>
        <v>215.50148367952522</v>
      </c>
      <c r="L115">
        <f>E115*Calculations!$AA$9</f>
        <v>0</v>
      </c>
      <c r="M115">
        <f>G115*Calculations!$AB$9</f>
        <v>0</v>
      </c>
      <c r="N115">
        <f>J115*Calculations!$AC$9</f>
        <v>0</v>
      </c>
      <c r="R115" s="8">
        <f t="shared" si="12"/>
        <v>0</v>
      </c>
      <c r="S115" s="6"/>
      <c r="T115" s="6"/>
      <c r="U115" s="10">
        <f t="shared" si="13"/>
        <v>0</v>
      </c>
      <c r="V115" s="11">
        <f t="shared" si="14"/>
        <v>255.50148367952522</v>
      </c>
      <c r="W115">
        <f>P115*Calculations!$AA$9</f>
        <v>0</v>
      </c>
      <c r="X115">
        <f>R115*Calculations!$AB$9</f>
        <v>0</v>
      </c>
      <c r="Y115">
        <f>U115*Calculations!$AC$9</f>
        <v>0</v>
      </c>
      <c r="AC115" s="8">
        <f t="shared" si="15"/>
        <v>0</v>
      </c>
      <c r="AD115" s="6"/>
      <c r="AE115" s="6"/>
      <c r="AF115" s="10">
        <f t="shared" si="16"/>
        <v>0</v>
      </c>
      <c r="AG115" s="11">
        <f t="shared" si="17"/>
        <v>295.50148367952522</v>
      </c>
      <c r="AH115">
        <f>AA115*Calculations!$AA$9</f>
        <v>0</v>
      </c>
      <c r="AI115">
        <f>AC115*Calculations!$AB$9</f>
        <v>0</v>
      </c>
      <c r="AJ115">
        <f>AF115*Calculations!$AC$9</f>
        <v>0</v>
      </c>
    </row>
    <row r="116" spans="7:36" x14ac:dyDescent="0.2">
      <c r="G116" s="8">
        <f t="shared" si="9"/>
        <v>0</v>
      </c>
      <c r="H116" s="6"/>
      <c r="I116" s="6"/>
      <c r="J116" s="10">
        <f t="shared" si="10"/>
        <v>0</v>
      </c>
      <c r="K116" s="11">
        <f t="shared" si="11"/>
        <v>215.50148367952522</v>
      </c>
      <c r="L116">
        <f>E116*Calculations!$AA$9</f>
        <v>0</v>
      </c>
      <c r="M116">
        <f>G116*Calculations!$AB$9</f>
        <v>0</v>
      </c>
      <c r="N116">
        <f>J116*Calculations!$AC$9</f>
        <v>0</v>
      </c>
      <c r="R116" s="8">
        <f t="shared" si="12"/>
        <v>0</v>
      </c>
      <c r="S116" s="6"/>
      <c r="T116" s="6"/>
      <c r="U116" s="10">
        <f t="shared" si="13"/>
        <v>0</v>
      </c>
      <c r="V116" s="11">
        <f t="shared" si="14"/>
        <v>255.50148367952522</v>
      </c>
      <c r="W116">
        <f>P116*Calculations!$AA$9</f>
        <v>0</v>
      </c>
      <c r="X116">
        <f>R116*Calculations!$AB$9</f>
        <v>0</v>
      </c>
      <c r="Y116">
        <f>U116*Calculations!$AC$9</f>
        <v>0</v>
      </c>
      <c r="AC116" s="8">
        <f t="shared" si="15"/>
        <v>0</v>
      </c>
      <c r="AD116" s="6"/>
      <c r="AE116" s="6"/>
      <c r="AF116" s="10">
        <f t="shared" si="16"/>
        <v>0</v>
      </c>
      <c r="AG116" s="11">
        <f t="shared" si="17"/>
        <v>295.50148367952522</v>
      </c>
      <c r="AH116">
        <f>AA116*Calculations!$AA$9</f>
        <v>0</v>
      </c>
      <c r="AI116">
        <f>AC116*Calculations!$AB$9</f>
        <v>0</v>
      </c>
      <c r="AJ116">
        <f>AF116*Calculations!$AC$9</f>
        <v>0</v>
      </c>
    </row>
    <row r="117" spans="7:36" x14ac:dyDescent="0.2">
      <c r="G117" s="8">
        <f t="shared" si="9"/>
        <v>0</v>
      </c>
      <c r="H117" s="6"/>
      <c r="I117" s="6"/>
      <c r="J117" s="10">
        <f t="shared" si="10"/>
        <v>0</v>
      </c>
      <c r="K117" s="11">
        <f t="shared" si="11"/>
        <v>215.50148367952522</v>
      </c>
      <c r="L117">
        <f>E117*Calculations!$AA$9</f>
        <v>0</v>
      </c>
      <c r="M117">
        <f>G117*Calculations!$AB$9</f>
        <v>0</v>
      </c>
      <c r="N117">
        <f>J117*Calculations!$AC$9</f>
        <v>0</v>
      </c>
      <c r="R117" s="8">
        <f t="shared" si="12"/>
        <v>0</v>
      </c>
      <c r="S117" s="6"/>
      <c r="T117" s="6"/>
      <c r="U117" s="10">
        <f t="shared" si="13"/>
        <v>0</v>
      </c>
      <c r="V117" s="11">
        <f t="shared" si="14"/>
        <v>255.50148367952522</v>
      </c>
      <c r="W117">
        <f>P117*Calculations!$AA$9</f>
        <v>0</v>
      </c>
      <c r="X117">
        <f>R117*Calculations!$AB$9</f>
        <v>0</v>
      </c>
      <c r="Y117">
        <f>U117*Calculations!$AC$9</f>
        <v>0</v>
      </c>
      <c r="AC117" s="8">
        <f t="shared" si="15"/>
        <v>0</v>
      </c>
      <c r="AD117" s="6"/>
      <c r="AE117" s="6"/>
      <c r="AF117" s="10">
        <f t="shared" si="16"/>
        <v>0</v>
      </c>
      <c r="AG117" s="11">
        <f t="shared" si="17"/>
        <v>295.50148367952522</v>
      </c>
      <c r="AH117">
        <f>AA117*Calculations!$AA$9</f>
        <v>0</v>
      </c>
      <c r="AI117">
        <f>AC117*Calculations!$AB$9</f>
        <v>0</v>
      </c>
      <c r="AJ117">
        <f>AF117*Calculations!$AC$9</f>
        <v>0</v>
      </c>
    </row>
    <row r="118" spans="7:36" x14ac:dyDescent="0.2">
      <c r="G118" s="8">
        <f t="shared" si="9"/>
        <v>0</v>
      </c>
      <c r="H118" s="6"/>
      <c r="I118" s="6"/>
      <c r="J118" s="10">
        <f t="shared" si="10"/>
        <v>0</v>
      </c>
      <c r="K118" s="11">
        <f t="shared" si="11"/>
        <v>215.50148367952522</v>
      </c>
      <c r="L118">
        <f>E118*Calculations!$AA$9</f>
        <v>0</v>
      </c>
      <c r="M118">
        <f>G118*Calculations!$AB$9</f>
        <v>0</v>
      </c>
      <c r="N118">
        <f>J118*Calculations!$AC$9</f>
        <v>0</v>
      </c>
      <c r="R118" s="8">
        <f t="shared" si="12"/>
        <v>0</v>
      </c>
      <c r="S118" s="6"/>
      <c r="T118" s="6"/>
      <c r="U118" s="10">
        <f t="shared" si="13"/>
        <v>0</v>
      </c>
      <c r="V118" s="11">
        <f t="shared" si="14"/>
        <v>255.50148367952522</v>
      </c>
      <c r="W118">
        <f>P118*Calculations!$AA$9</f>
        <v>0</v>
      </c>
      <c r="X118">
        <f>R118*Calculations!$AB$9</f>
        <v>0</v>
      </c>
      <c r="Y118">
        <f>U118*Calculations!$AC$9</f>
        <v>0</v>
      </c>
      <c r="AC118" s="8">
        <f t="shared" si="15"/>
        <v>0</v>
      </c>
      <c r="AD118" s="6"/>
      <c r="AE118" s="6"/>
      <c r="AF118" s="10">
        <f t="shared" si="16"/>
        <v>0</v>
      </c>
      <c r="AG118" s="11">
        <f t="shared" si="17"/>
        <v>295.50148367952522</v>
      </c>
      <c r="AH118">
        <f>AA118*Calculations!$AA$9</f>
        <v>0</v>
      </c>
      <c r="AI118">
        <f>AC118*Calculations!$AB$9</f>
        <v>0</v>
      </c>
      <c r="AJ118">
        <f>AF118*Calculations!$AC$9</f>
        <v>0</v>
      </c>
    </row>
    <row r="119" spans="7:36" x14ac:dyDescent="0.2">
      <c r="G119" s="8">
        <f t="shared" si="9"/>
        <v>0</v>
      </c>
      <c r="H119" s="6"/>
      <c r="I119" s="6"/>
      <c r="J119" s="10">
        <f t="shared" si="10"/>
        <v>0</v>
      </c>
      <c r="K119" s="11">
        <f t="shared" si="11"/>
        <v>215.50148367952522</v>
      </c>
      <c r="L119">
        <f>E119*Calculations!$AA$9</f>
        <v>0</v>
      </c>
      <c r="M119">
        <f>G119*Calculations!$AB$9</f>
        <v>0</v>
      </c>
      <c r="N119">
        <f>J119*Calculations!$AC$9</f>
        <v>0</v>
      </c>
      <c r="R119" s="8">
        <f t="shared" si="12"/>
        <v>0</v>
      </c>
      <c r="S119" s="6"/>
      <c r="T119" s="6"/>
      <c r="U119" s="10">
        <f t="shared" si="13"/>
        <v>0</v>
      </c>
      <c r="V119" s="11">
        <f t="shared" si="14"/>
        <v>255.50148367952522</v>
      </c>
      <c r="W119">
        <f>P119*Calculations!$AA$9</f>
        <v>0</v>
      </c>
      <c r="X119">
        <f>R119*Calculations!$AB$9</f>
        <v>0</v>
      </c>
      <c r="Y119">
        <f>U119*Calculations!$AC$9</f>
        <v>0</v>
      </c>
      <c r="AC119" s="8">
        <f t="shared" si="15"/>
        <v>0</v>
      </c>
      <c r="AD119" s="6"/>
      <c r="AE119" s="6"/>
      <c r="AF119" s="10">
        <f t="shared" si="16"/>
        <v>0</v>
      </c>
      <c r="AG119" s="11">
        <f t="shared" si="17"/>
        <v>295.50148367952522</v>
      </c>
      <c r="AH119">
        <f>AA119*Calculations!$AA$9</f>
        <v>0</v>
      </c>
      <c r="AI119">
        <f>AC119*Calculations!$AB$9</f>
        <v>0</v>
      </c>
      <c r="AJ119">
        <f>AF119*Calculations!$AC$9</f>
        <v>0</v>
      </c>
    </row>
    <row r="120" spans="7:36" x14ac:dyDescent="0.2">
      <c r="G120" s="8">
        <f t="shared" si="9"/>
        <v>0</v>
      </c>
      <c r="H120" s="6"/>
      <c r="I120" s="6"/>
      <c r="J120" s="10">
        <f t="shared" si="10"/>
        <v>0</v>
      </c>
      <c r="K120" s="11">
        <f t="shared" si="11"/>
        <v>215.50148367952522</v>
      </c>
      <c r="L120">
        <f>E120*Calculations!$AA$9</f>
        <v>0</v>
      </c>
      <c r="M120">
        <f>G120*Calculations!$AB$9</f>
        <v>0</v>
      </c>
      <c r="N120">
        <f>J120*Calculations!$AC$9</f>
        <v>0</v>
      </c>
      <c r="R120" s="8">
        <f t="shared" si="12"/>
        <v>0</v>
      </c>
      <c r="S120" s="6"/>
      <c r="T120" s="6"/>
      <c r="U120" s="10">
        <f t="shared" si="13"/>
        <v>0</v>
      </c>
      <c r="V120" s="11">
        <f t="shared" si="14"/>
        <v>255.50148367952522</v>
      </c>
      <c r="W120">
        <f>P120*Calculations!$AA$9</f>
        <v>0</v>
      </c>
      <c r="X120">
        <f>R120*Calculations!$AB$9</f>
        <v>0</v>
      </c>
      <c r="Y120">
        <f>U120*Calculations!$AC$9</f>
        <v>0</v>
      </c>
      <c r="AC120" s="8">
        <f t="shared" si="15"/>
        <v>0</v>
      </c>
      <c r="AD120" s="6"/>
      <c r="AE120" s="6"/>
      <c r="AF120" s="10">
        <f t="shared" si="16"/>
        <v>0</v>
      </c>
      <c r="AG120" s="11">
        <f t="shared" si="17"/>
        <v>295.50148367952522</v>
      </c>
      <c r="AH120">
        <f>AA120*Calculations!$AA$9</f>
        <v>0</v>
      </c>
      <c r="AI120">
        <f>AC120*Calculations!$AB$9</f>
        <v>0</v>
      </c>
      <c r="AJ120">
        <f>AF120*Calculations!$AC$9</f>
        <v>0</v>
      </c>
    </row>
    <row r="121" spans="7:36" x14ac:dyDescent="0.2">
      <c r="G121" s="8">
        <f t="shared" si="9"/>
        <v>0</v>
      </c>
      <c r="H121" s="6"/>
      <c r="I121" s="6"/>
      <c r="J121" s="10">
        <f t="shared" si="10"/>
        <v>0</v>
      </c>
      <c r="K121" s="11">
        <f t="shared" si="11"/>
        <v>215.50148367952522</v>
      </c>
      <c r="L121">
        <f>E121*Calculations!$AA$9</f>
        <v>0</v>
      </c>
      <c r="M121">
        <f>G121*Calculations!$AB$9</f>
        <v>0</v>
      </c>
      <c r="N121">
        <f>J121*Calculations!$AC$9</f>
        <v>0</v>
      </c>
      <c r="R121" s="8">
        <f t="shared" si="12"/>
        <v>0</v>
      </c>
      <c r="S121" s="6"/>
      <c r="T121" s="6"/>
      <c r="U121" s="10">
        <f t="shared" si="13"/>
        <v>0</v>
      </c>
      <c r="V121" s="11">
        <f t="shared" si="14"/>
        <v>255.50148367952522</v>
      </c>
      <c r="W121">
        <f>P121*Calculations!$AA$9</f>
        <v>0</v>
      </c>
      <c r="X121">
        <f>R121*Calculations!$AB$9</f>
        <v>0</v>
      </c>
      <c r="Y121">
        <f>U121*Calculations!$AC$9</f>
        <v>0</v>
      </c>
      <c r="AC121" s="8">
        <f t="shared" si="15"/>
        <v>0</v>
      </c>
      <c r="AD121" s="6"/>
      <c r="AE121" s="6"/>
      <c r="AF121" s="10">
        <f t="shared" si="16"/>
        <v>0</v>
      </c>
      <c r="AG121" s="11">
        <f t="shared" si="17"/>
        <v>295.50148367952522</v>
      </c>
      <c r="AH121">
        <f>AA121*Calculations!$AA$9</f>
        <v>0</v>
      </c>
      <c r="AI121">
        <f>AC121*Calculations!$AB$9</f>
        <v>0</v>
      </c>
      <c r="AJ121">
        <f>AF121*Calculations!$AC$9</f>
        <v>0</v>
      </c>
    </row>
    <row r="122" spans="7:36" x14ac:dyDescent="0.2">
      <c r="G122" s="8">
        <f t="shared" si="9"/>
        <v>0</v>
      </c>
      <c r="H122" s="6"/>
      <c r="I122" s="6"/>
      <c r="J122" s="10">
        <f t="shared" si="10"/>
        <v>0</v>
      </c>
      <c r="K122" s="11">
        <f t="shared" si="11"/>
        <v>215.50148367952522</v>
      </c>
      <c r="L122">
        <f>E122*Calculations!$AA$9</f>
        <v>0</v>
      </c>
      <c r="M122">
        <f>G122*Calculations!$AB$9</f>
        <v>0</v>
      </c>
      <c r="N122">
        <f>J122*Calculations!$AC$9</f>
        <v>0</v>
      </c>
      <c r="R122" s="8">
        <f t="shared" si="12"/>
        <v>0</v>
      </c>
      <c r="S122" s="6"/>
      <c r="T122" s="6"/>
      <c r="U122" s="10">
        <f t="shared" si="13"/>
        <v>0</v>
      </c>
      <c r="V122" s="11">
        <f t="shared" si="14"/>
        <v>255.50148367952522</v>
      </c>
      <c r="W122">
        <f>P122*Calculations!$AA$9</f>
        <v>0</v>
      </c>
      <c r="X122">
        <f>R122*Calculations!$AB$9</f>
        <v>0</v>
      </c>
      <c r="Y122">
        <f>U122*Calculations!$AC$9</f>
        <v>0</v>
      </c>
      <c r="AC122" s="8">
        <f t="shared" si="15"/>
        <v>0</v>
      </c>
      <c r="AD122" s="6"/>
      <c r="AE122" s="6"/>
      <c r="AF122" s="10">
        <f t="shared" si="16"/>
        <v>0</v>
      </c>
      <c r="AG122" s="11">
        <f t="shared" si="17"/>
        <v>295.50148367952522</v>
      </c>
      <c r="AH122">
        <f>AA122*Calculations!$AA$9</f>
        <v>0</v>
      </c>
      <c r="AI122">
        <f>AC122*Calculations!$AB$9</f>
        <v>0</v>
      </c>
      <c r="AJ122">
        <f>AF122*Calculations!$AC$9</f>
        <v>0</v>
      </c>
    </row>
    <row r="123" spans="7:36" x14ac:dyDescent="0.2">
      <c r="G123" s="8">
        <f t="shared" si="9"/>
        <v>0</v>
      </c>
      <c r="H123" s="6"/>
      <c r="I123" s="6"/>
      <c r="J123" s="10">
        <f t="shared" si="10"/>
        <v>0</v>
      </c>
      <c r="K123" s="11">
        <f t="shared" si="11"/>
        <v>215.50148367952522</v>
      </c>
      <c r="L123">
        <f>E123*Calculations!$AA$9</f>
        <v>0</v>
      </c>
      <c r="M123">
        <f>G123*Calculations!$AB$9</f>
        <v>0</v>
      </c>
      <c r="N123">
        <f>J123*Calculations!$AC$9</f>
        <v>0</v>
      </c>
      <c r="R123" s="8">
        <f t="shared" si="12"/>
        <v>0</v>
      </c>
      <c r="S123" s="6"/>
      <c r="T123" s="6"/>
      <c r="U123" s="10">
        <f t="shared" si="13"/>
        <v>0</v>
      </c>
      <c r="V123" s="11">
        <f t="shared" si="14"/>
        <v>255.50148367952522</v>
      </c>
      <c r="W123">
        <f>P123*Calculations!$AA$9</f>
        <v>0</v>
      </c>
      <c r="X123">
        <f>R123*Calculations!$AB$9</f>
        <v>0</v>
      </c>
      <c r="Y123">
        <f>U123*Calculations!$AC$9</f>
        <v>0</v>
      </c>
      <c r="AC123" s="8">
        <f t="shared" si="15"/>
        <v>0</v>
      </c>
      <c r="AD123" s="6"/>
      <c r="AE123" s="6"/>
      <c r="AF123" s="10">
        <f t="shared" si="16"/>
        <v>0</v>
      </c>
      <c r="AG123" s="11">
        <f t="shared" si="17"/>
        <v>295.50148367952522</v>
      </c>
      <c r="AH123">
        <f>AA123*Calculations!$AA$9</f>
        <v>0</v>
      </c>
      <c r="AI123">
        <f>AC123*Calculations!$AB$9</f>
        <v>0</v>
      </c>
      <c r="AJ123">
        <f>AF123*Calculations!$AC$9</f>
        <v>0</v>
      </c>
    </row>
    <row r="124" spans="7:36" x14ac:dyDescent="0.2">
      <c r="G124" s="8">
        <f t="shared" si="9"/>
        <v>0</v>
      </c>
      <c r="H124" s="6"/>
      <c r="I124" s="6"/>
      <c r="J124" s="10">
        <f t="shared" si="10"/>
        <v>0</v>
      </c>
      <c r="K124" s="11">
        <f t="shared" si="11"/>
        <v>215.50148367952522</v>
      </c>
      <c r="L124">
        <f>E124*Calculations!$AA$9</f>
        <v>0</v>
      </c>
      <c r="M124">
        <f>G124*Calculations!$AB$9</f>
        <v>0</v>
      </c>
      <c r="N124">
        <f>J124*Calculations!$AC$9</f>
        <v>0</v>
      </c>
      <c r="R124" s="8">
        <f t="shared" si="12"/>
        <v>0</v>
      </c>
      <c r="S124" s="6"/>
      <c r="T124" s="6"/>
      <c r="U124" s="10">
        <f t="shared" si="13"/>
        <v>0</v>
      </c>
      <c r="V124" s="11">
        <f t="shared" si="14"/>
        <v>255.50148367952522</v>
      </c>
      <c r="W124">
        <f>P124*Calculations!$AA$9</f>
        <v>0</v>
      </c>
      <c r="X124">
        <f>R124*Calculations!$AB$9</f>
        <v>0</v>
      </c>
      <c r="Y124">
        <f>U124*Calculations!$AC$9</f>
        <v>0</v>
      </c>
      <c r="AC124" s="8">
        <f t="shared" si="15"/>
        <v>0</v>
      </c>
      <c r="AD124" s="6"/>
      <c r="AE124" s="6"/>
      <c r="AF124" s="10">
        <f t="shared" si="16"/>
        <v>0</v>
      </c>
      <c r="AG124" s="11">
        <f t="shared" si="17"/>
        <v>295.50148367952522</v>
      </c>
      <c r="AH124">
        <f>AA124*Calculations!$AA$9</f>
        <v>0</v>
      </c>
      <c r="AI124">
        <f>AC124*Calculations!$AB$9</f>
        <v>0</v>
      </c>
      <c r="AJ124">
        <f>AF124*Calculations!$AC$9</f>
        <v>0</v>
      </c>
    </row>
    <row r="125" spans="7:36" x14ac:dyDescent="0.2">
      <c r="G125" s="8">
        <f t="shared" si="9"/>
        <v>0</v>
      </c>
      <c r="H125" s="6"/>
      <c r="I125" s="6"/>
      <c r="J125" s="10">
        <f t="shared" si="10"/>
        <v>0</v>
      </c>
      <c r="K125" s="11">
        <f t="shared" si="11"/>
        <v>215.50148367952522</v>
      </c>
      <c r="L125">
        <f>E125*Calculations!$AA$9</f>
        <v>0</v>
      </c>
      <c r="M125">
        <f>G125*Calculations!$AB$9</f>
        <v>0</v>
      </c>
      <c r="N125">
        <f>J125*Calculations!$AC$9</f>
        <v>0</v>
      </c>
      <c r="R125" s="8">
        <f t="shared" si="12"/>
        <v>0</v>
      </c>
      <c r="S125" s="6"/>
      <c r="T125" s="6"/>
      <c r="U125" s="10">
        <f t="shared" si="13"/>
        <v>0</v>
      </c>
      <c r="V125" s="11">
        <f t="shared" si="14"/>
        <v>255.50148367952522</v>
      </c>
      <c r="W125">
        <f>P125*Calculations!$AA$9</f>
        <v>0</v>
      </c>
      <c r="X125">
        <f>R125*Calculations!$AB$9</f>
        <v>0</v>
      </c>
      <c r="Y125">
        <f>U125*Calculations!$AC$9</f>
        <v>0</v>
      </c>
      <c r="AC125" s="8">
        <f t="shared" si="15"/>
        <v>0</v>
      </c>
      <c r="AD125" s="6"/>
      <c r="AE125" s="6"/>
      <c r="AF125" s="10">
        <f t="shared" si="16"/>
        <v>0</v>
      </c>
      <c r="AG125" s="11">
        <f t="shared" si="17"/>
        <v>295.50148367952522</v>
      </c>
      <c r="AH125">
        <f>AA125*Calculations!$AA$9</f>
        <v>0</v>
      </c>
      <c r="AI125">
        <f>AC125*Calculations!$AB$9</f>
        <v>0</v>
      </c>
      <c r="AJ125">
        <f>AF125*Calculations!$AC$9</f>
        <v>0</v>
      </c>
    </row>
    <row r="126" spans="7:36" x14ac:dyDescent="0.2">
      <c r="G126" s="8">
        <f t="shared" si="9"/>
        <v>0</v>
      </c>
      <c r="H126" s="6"/>
      <c r="I126" s="6"/>
      <c r="J126" s="10">
        <f t="shared" si="10"/>
        <v>0</v>
      </c>
      <c r="K126" s="11">
        <f t="shared" si="11"/>
        <v>215.50148367952522</v>
      </c>
      <c r="L126">
        <f>E126*Calculations!$AA$9</f>
        <v>0</v>
      </c>
      <c r="M126">
        <f>G126*Calculations!$AB$9</f>
        <v>0</v>
      </c>
      <c r="N126">
        <f>J126*Calculations!$AC$9</f>
        <v>0</v>
      </c>
      <c r="R126" s="8">
        <f t="shared" si="12"/>
        <v>0</v>
      </c>
      <c r="S126" s="6"/>
      <c r="T126" s="6"/>
      <c r="U126" s="10">
        <f t="shared" si="13"/>
        <v>0</v>
      </c>
      <c r="V126" s="11">
        <f t="shared" si="14"/>
        <v>255.50148367952522</v>
      </c>
      <c r="W126">
        <f>P126*Calculations!$AA$9</f>
        <v>0</v>
      </c>
      <c r="X126">
        <f>R126*Calculations!$AB$9</f>
        <v>0</v>
      </c>
      <c r="Y126">
        <f>U126*Calculations!$AC$9</f>
        <v>0</v>
      </c>
      <c r="AC126" s="8">
        <f t="shared" si="15"/>
        <v>0</v>
      </c>
      <c r="AD126" s="6"/>
      <c r="AE126" s="6"/>
      <c r="AF126" s="10">
        <f t="shared" si="16"/>
        <v>0</v>
      </c>
      <c r="AG126" s="11">
        <f t="shared" si="17"/>
        <v>295.50148367952522</v>
      </c>
      <c r="AH126">
        <f>AA126*Calculations!$AA$9</f>
        <v>0</v>
      </c>
      <c r="AI126">
        <f>AC126*Calculations!$AB$9</f>
        <v>0</v>
      </c>
      <c r="AJ126">
        <f>AF126*Calculations!$AC$9</f>
        <v>0</v>
      </c>
    </row>
    <row r="127" spans="7:36" x14ac:dyDescent="0.2">
      <c r="G127" s="8">
        <f t="shared" si="9"/>
        <v>0</v>
      </c>
      <c r="H127" s="6"/>
      <c r="I127" s="6"/>
      <c r="J127" s="10">
        <f t="shared" si="10"/>
        <v>0</v>
      </c>
      <c r="K127" s="11">
        <f t="shared" si="11"/>
        <v>215.50148367952522</v>
      </c>
      <c r="L127">
        <f>E127*Calculations!$AA$9</f>
        <v>0</v>
      </c>
      <c r="M127">
        <f>G127*Calculations!$AB$9</f>
        <v>0</v>
      </c>
      <c r="N127">
        <f>J127*Calculations!$AC$9</f>
        <v>0</v>
      </c>
      <c r="R127" s="8">
        <f t="shared" si="12"/>
        <v>0</v>
      </c>
      <c r="S127" s="6"/>
      <c r="T127" s="6"/>
      <c r="U127" s="10">
        <f t="shared" si="13"/>
        <v>0</v>
      </c>
      <c r="V127" s="11">
        <f t="shared" si="14"/>
        <v>255.50148367952522</v>
      </c>
      <c r="W127">
        <f>P127*Calculations!$AA$9</f>
        <v>0</v>
      </c>
      <c r="X127">
        <f>R127*Calculations!$AB$9</f>
        <v>0</v>
      </c>
      <c r="Y127">
        <f>U127*Calculations!$AC$9</f>
        <v>0</v>
      </c>
      <c r="AC127" s="8">
        <f t="shared" si="15"/>
        <v>0</v>
      </c>
      <c r="AD127" s="6"/>
      <c r="AE127" s="6"/>
      <c r="AF127" s="10">
        <f t="shared" si="16"/>
        <v>0</v>
      </c>
      <c r="AG127" s="11">
        <f t="shared" si="17"/>
        <v>295.50148367952522</v>
      </c>
      <c r="AH127">
        <f>AA127*Calculations!$AA$9</f>
        <v>0</v>
      </c>
      <c r="AI127">
        <f>AC127*Calculations!$AB$9</f>
        <v>0</v>
      </c>
      <c r="AJ127">
        <f>AF127*Calculations!$AC$9</f>
        <v>0</v>
      </c>
    </row>
    <row r="128" spans="7:36" x14ac:dyDescent="0.2">
      <c r="G128" s="8">
        <f t="shared" si="9"/>
        <v>0</v>
      </c>
      <c r="H128" s="6"/>
      <c r="I128" s="6"/>
      <c r="J128" s="10">
        <f t="shared" si="10"/>
        <v>0</v>
      </c>
      <c r="K128" s="11">
        <f t="shared" si="11"/>
        <v>215.50148367952522</v>
      </c>
      <c r="L128">
        <f>E128*Calculations!$AA$9</f>
        <v>0</v>
      </c>
      <c r="M128">
        <f>G128*Calculations!$AB$9</f>
        <v>0</v>
      </c>
      <c r="N128">
        <f>J128*Calculations!$AC$9</f>
        <v>0</v>
      </c>
      <c r="R128" s="8">
        <f t="shared" si="12"/>
        <v>0</v>
      </c>
      <c r="S128" s="6"/>
      <c r="T128" s="6"/>
      <c r="U128" s="10">
        <f t="shared" si="13"/>
        <v>0</v>
      </c>
      <c r="V128" s="11">
        <f t="shared" si="14"/>
        <v>255.50148367952522</v>
      </c>
      <c r="W128">
        <f>P128*Calculations!$AA$9</f>
        <v>0</v>
      </c>
      <c r="X128">
        <f>R128*Calculations!$AB$9</f>
        <v>0</v>
      </c>
      <c r="Y128">
        <f>U128*Calculations!$AC$9</f>
        <v>0</v>
      </c>
      <c r="AC128" s="8">
        <f t="shared" si="15"/>
        <v>0</v>
      </c>
      <c r="AD128" s="6"/>
      <c r="AE128" s="6"/>
      <c r="AF128" s="10">
        <f t="shared" si="16"/>
        <v>0</v>
      </c>
      <c r="AG128" s="11">
        <f t="shared" si="17"/>
        <v>295.50148367952522</v>
      </c>
      <c r="AH128">
        <f>AA128*Calculations!$AA$9</f>
        <v>0</v>
      </c>
      <c r="AI128">
        <f>AC128*Calculations!$AB$9</f>
        <v>0</v>
      </c>
      <c r="AJ128">
        <f>AF128*Calculations!$AC$9</f>
        <v>0</v>
      </c>
    </row>
    <row r="129" spans="7:36" x14ac:dyDescent="0.2">
      <c r="G129" s="8">
        <f t="shared" si="9"/>
        <v>0</v>
      </c>
      <c r="H129" s="6"/>
      <c r="I129" s="6"/>
      <c r="J129" s="10">
        <f t="shared" si="10"/>
        <v>0</v>
      </c>
      <c r="K129" s="11">
        <f t="shared" si="11"/>
        <v>215.50148367952522</v>
      </c>
      <c r="L129">
        <f>E129*Calculations!$AA$9</f>
        <v>0</v>
      </c>
      <c r="M129">
        <f>G129*Calculations!$AB$9</f>
        <v>0</v>
      </c>
      <c r="N129">
        <f>J129*Calculations!$AC$9</f>
        <v>0</v>
      </c>
      <c r="R129" s="8">
        <f t="shared" si="12"/>
        <v>0</v>
      </c>
      <c r="S129" s="6"/>
      <c r="T129" s="6"/>
      <c r="U129" s="10">
        <f t="shared" si="13"/>
        <v>0</v>
      </c>
      <c r="V129" s="11">
        <f t="shared" si="14"/>
        <v>255.50148367952522</v>
      </c>
      <c r="W129">
        <f>P129*Calculations!$AA$9</f>
        <v>0</v>
      </c>
      <c r="X129">
        <f>R129*Calculations!$AB$9</f>
        <v>0</v>
      </c>
      <c r="Y129">
        <f>U129*Calculations!$AC$9</f>
        <v>0</v>
      </c>
      <c r="AC129" s="8">
        <f t="shared" si="15"/>
        <v>0</v>
      </c>
      <c r="AD129" s="6"/>
      <c r="AE129" s="6"/>
      <c r="AF129" s="10">
        <f t="shared" si="16"/>
        <v>0</v>
      </c>
      <c r="AG129" s="11">
        <f t="shared" si="17"/>
        <v>295.50148367952522</v>
      </c>
      <c r="AH129">
        <f>AA129*Calculations!$AA$9</f>
        <v>0</v>
      </c>
      <c r="AI129">
        <f>AC129*Calculations!$AB$9</f>
        <v>0</v>
      </c>
      <c r="AJ129">
        <f>AF129*Calculations!$AC$9</f>
        <v>0</v>
      </c>
    </row>
    <row r="130" spans="7:36" x14ac:dyDescent="0.2">
      <c r="G130" s="8">
        <f t="shared" si="9"/>
        <v>0</v>
      </c>
      <c r="H130" s="6"/>
      <c r="I130" s="6"/>
      <c r="J130" s="10">
        <f t="shared" si="10"/>
        <v>0</v>
      </c>
      <c r="K130" s="11">
        <f t="shared" si="11"/>
        <v>215.50148367952522</v>
      </c>
      <c r="L130">
        <f>E130*Calculations!$AA$9</f>
        <v>0</v>
      </c>
      <c r="M130">
        <f>G130*Calculations!$AB$9</f>
        <v>0</v>
      </c>
      <c r="N130">
        <f>J130*Calculations!$AC$9</f>
        <v>0</v>
      </c>
      <c r="R130" s="8">
        <f t="shared" si="12"/>
        <v>0</v>
      </c>
      <c r="S130" s="6"/>
      <c r="T130" s="6"/>
      <c r="U130" s="10">
        <f t="shared" si="13"/>
        <v>0</v>
      </c>
      <c r="V130" s="11">
        <f t="shared" si="14"/>
        <v>255.50148367952522</v>
      </c>
      <c r="W130">
        <f>P130*Calculations!$AA$9</f>
        <v>0</v>
      </c>
      <c r="X130">
        <f>R130*Calculations!$AB$9</f>
        <v>0</v>
      </c>
      <c r="Y130">
        <f>U130*Calculations!$AC$9</f>
        <v>0</v>
      </c>
      <c r="AC130" s="8">
        <f t="shared" si="15"/>
        <v>0</v>
      </c>
      <c r="AD130" s="6"/>
      <c r="AE130" s="6"/>
      <c r="AF130" s="10">
        <f t="shared" si="16"/>
        <v>0</v>
      </c>
      <c r="AG130" s="11">
        <f t="shared" si="17"/>
        <v>295.50148367952522</v>
      </c>
      <c r="AH130">
        <f>AA130*Calculations!$AA$9</f>
        <v>0</v>
      </c>
      <c r="AI130">
        <f>AC130*Calculations!$AB$9</f>
        <v>0</v>
      </c>
      <c r="AJ130">
        <f>AF130*Calculations!$AC$9</f>
        <v>0</v>
      </c>
    </row>
    <row r="131" spans="7:36" x14ac:dyDescent="0.2">
      <c r="G131" s="8">
        <f t="shared" si="9"/>
        <v>0</v>
      </c>
      <c r="H131" s="6"/>
      <c r="I131" s="6"/>
      <c r="J131" s="10">
        <f t="shared" si="10"/>
        <v>0</v>
      </c>
      <c r="K131" s="11">
        <f t="shared" si="11"/>
        <v>215.50148367952522</v>
      </c>
      <c r="L131">
        <f>E131*Calculations!$AA$9</f>
        <v>0</v>
      </c>
      <c r="M131">
        <f>G131*Calculations!$AB$9</f>
        <v>0</v>
      </c>
      <c r="N131">
        <f>J131*Calculations!$AC$9</f>
        <v>0</v>
      </c>
      <c r="R131" s="8">
        <f t="shared" si="12"/>
        <v>0</v>
      </c>
      <c r="S131" s="6"/>
      <c r="T131" s="6"/>
      <c r="U131" s="10">
        <f t="shared" si="13"/>
        <v>0</v>
      </c>
      <c r="V131" s="11">
        <f t="shared" si="14"/>
        <v>255.50148367952522</v>
      </c>
      <c r="W131">
        <f>P131*Calculations!$AA$9</f>
        <v>0</v>
      </c>
      <c r="X131">
        <f>R131*Calculations!$AB$9</f>
        <v>0</v>
      </c>
      <c r="Y131">
        <f>U131*Calculations!$AC$9</f>
        <v>0</v>
      </c>
      <c r="AC131" s="8">
        <f t="shared" si="15"/>
        <v>0</v>
      </c>
      <c r="AD131" s="6"/>
      <c r="AE131" s="6"/>
      <c r="AF131" s="10">
        <f t="shared" si="16"/>
        <v>0</v>
      </c>
      <c r="AG131" s="11">
        <f t="shared" si="17"/>
        <v>295.50148367952522</v>
      </c>
      <c r="AH131">
        <f>AA131*Calculations!$AA$9</f>
        <v>0</v>
      </c>
      <c r="AI131">
        <f>AC131*Calculations!$AB$9</f>
        <v>0</v>
      </c>
      <c r="AJ131">
        <f>AF131*Calculations!$AC$9</f>
        <v>0</v>
      </c>
    </row>
    <row r="132" spans="7:36" x14ac:dyDescent="0.2">
      <c r="G132" s="8">
        <f t="shared" ref="G132:G195" si="18">IF(E132+F132=0, 0, E132/(E132+F132))</f>
        <v>0</v>
      </c>
      <c r="H132" s="6"/>
      <c r="I132" s="6"/>
      <c r="J132" s="10">
        <f t="shared" si="10"/>
        <v>0</v>
      </c>
      <c r="K132" s="11">
        <f t="shared" si="11"/>
        <v>215.50148367952522</v>
      </c>
      <c r="L132">
        <f>E132*Calculations!$AA$9</f>
        <v>0</v>
      </c>
      <c r="M132">
        <f>G132*Calculations!$AB$9</f>
        <v>0</v>
      </c>
      <c r="N132">
        <f>J132*Calculations!$AC$9</f>
        <v>0</v>
      </c>
      <c r="R132" s="8">
        <f t="shared" si="12"/>
        <v>0</v>
      </c>
      <c r="S132" s="6"/>
      <c r="T132" s="6"/>
      <c r="U132" s="10">
        <f t="shared" si="13"/>
        <v>0</v>
      </c>
      <c r="V132" s="11">
        <f t="shared" si="14"/>
        <v>255.50148367952522</v>
      </c>
      <c r="W132">
        <f>P132*Calculations!$AA$9</f>
        <v>0</v>
      </c>
      <c r="X132">
        <f>R132*Calculations!$AB$9</f>
        <v>0</v>
      </c>
      <c r="Y132">
        <f>U132*Calculations!$AC$9</f>
        <v>0</v>
      </c>
      <c r="AC132" s="8">
        <f t="shared" si="15"/>
        <v>0</v>
      </c>
      <c r="AD132" s="6"/>
      <c r="AE132" s="6"/>
      <c r="AF132" s="10">
        <f t="shared" si="16"/>
        <v>0</v>
      </c>
      <c r="AG132" s="11">
        <f t="shared" si="17"/>
        <v>295.50148367952522</v>
      </c>
      <c r="AH132">
        <f>AA132*Calculations!$AA$9</f>
        <v>0</v>
      </c>
      <c r="AI132">
        <f>AC132*Calculations!$AB$9</f>
        <v>0</v>
      </c>
      <c r="AJ132">
        <f>AF132*Calculations!$AC$9</f>
        <v>0</v>
      </c>
    </row>
    <row r="133" spans="7:36" x14ac:dyDescent="0.2">
      <c r="G133" s="8">
        <f t="shared" si="18"/>
        <v>0</v>
      </c>
      <c r="H133" s="6"/>
      <c r="I133" s="6"/>
      <c r="J133" s="10">
        <f t="shared" ref="J133:J196" si="19">H133-(0.5*I133)</f>
        <v>0</v>
      </c>
      <c r="K133" s="11">
        <f t="shared" ref="K133:K196" si="20">(((SUM(L133:N133)-6087)/1685)*40)+360</f>
        <v>215.50148367952522</v>
      </c>
      <c r="L133">
        <f>E133*Calculations!$AA$9</f>
        <v>0</v>
      </c>
      <c r="M133">
        <f>G133*Calculations!$AB$9</f>
        <v>0</v>
      </c>
      <c r="N133">
        <f>J133*Calculations!$AC$9</f>
        <v>0</v>
      </c>
      <c r="R133" s="8">
        <f t="shared" ref="R133:R196" si="21">IF(P133+Q133=0, 0, P133/(P133+Q133))</f>
        <v>0</v>
      </c>
      <c r="S133" s="6"/>
      <c r="T133" s="6"/>
      <c r="U133" s="10">
        <f t="shared" ref="U133:U196" si="22">S133-(0.5*T133)</f>
        <v>0</v>
      </c>
      <c r="V133" s="11">
        <f t="shared" ref="V133:V196" si="23">(((SUM(W133:Y133)-6087)/1685)*40)+400</f>
        <v>255.50148367952522</v>
      </c>
      <c r="W133">
        <f>P133*Calculations!$AA$9</f>
        <v>0</v>
      </c>
      <c r="X133">
        <f>R133*Calculations!$AB$9</f>
        <v>0</v>
      </c>
      <c r="Y133">
        <f>U133*Calculations!$AC$9</f>
        <v>0</v>
      </c>
      <c r="AC133" s="8">
        <f t="shared" ref="AC133:AC196" si="24">IF(AA133+AB133=0, 0, AA133/(AA133+AB133))</f>
        <v>0</v>
      </c>
      <c r="AD133" s="6"/>
      <c r="AE133" s="6"/>
      <c r="AF133" s="10">
        <f t="shared" ref="AF133:AF196" si="25">AD133-(0.5*AE133)</f>
        <v>0</v>
      </c>
      <c r="AG133" s="11">
        <f t="shared" ref="AG133:AG196" si="26">(((SUM(AH133:AJ133)-6087)/1685)*40)+440</f>
        <v>295.50148367952522</v>
      </c>
      <c r="AH133">
        <f>AA133*Calculations!$AA$9</f>
        <v>0</v>
      </c>
      <c r="AI133">
        <f>AC133*Calculations!$AB$9</f>
        <v>0</v>
      </c>
      <c r="AJ133">
        <f>AF133*Calculations!$AC$9</f>
        <v>0</v>
      </c>
    </row>
    <row r="134" spans="7:36" x14ac:dyDescent="0.2">
      <c r="G134" s="8">
        <f t="shared" si="18"/>
        <v>0</v>
      </c>
      <c r="H134" s="6"/>
      <c r="I134" s="6"/>
      <c r="J134" s="10">
        <f t="shared" si="19"/>
        <v>0</v>
      </c>
      <c r="K134" s="11">
        <f t="shared" si="20"/>
        <v>215.50148367952522</v>
      </c>
      <c r="L134">
        <f>E134*Calculations!$AA$9</f>
        <v>0</v>
      </c>
      <c r="M134">
        <f>G134*Calculations!$AB$9</f>
        <v>0</v>
      </c>
      <c r="N134">
        <f>J134*Calculations!$AC$9</f>
        <v>0</v>
      </c>
      <c r="R134" s="8">
        <f t="shared" si="21"/>
        <v>0</v>
      </c>
      <c r="S134" s="6"/>
      <c r="T134" s="6"/>
      <c r="U134" s="10">
        <f t="shared" si="22"/>
        <v>0</v>
      </c>
      <c r="V134" s="11">
        <f t="shared" si="23"/>
        <v>255.50148367952522</v>
      </c>
      <c r="W134">
        <f>P134*Calculations!$AA$9</f>
        <v>0</v>
      </c>
      <c r="X134">
        <f>R134*Calculations!$AB$9</f>
        <v>0</v>
      </c>
      <c r="Y134">
        <f>U134*Calculations!$AC$9</f>
        <v>0</v>
      </c>
      <c r="AC134" s="8">
        <f t="shared" si="24"/>
        <v>0</v>
      </c>
      <c r="AD134" s="6"/>
      <c r="AE134" s="6"/>
      <c r="AF134" s="10">
        <f t="shared" si="25"/>
        <v>0</v>
      </c>
      <c r="AG134" s="11">
        <f t="shared" si="26"/>
        <v>295.50148367952522</v>
      </c>
      <c r="AH134">
        <f>AA134*Calculations!$AA$9</f>
        <v>0</v>
      </c>
      <c r="AI134">
        <f>AC134*Calculations!$AB$9</f>
        <v>0</v>
      </c>
      <c r="AJ134">
        <f>AF134*Calculations!$AC$9</f>
        <v>0</v>
      </c>
    </row>
    <row r="135" spans="7:36" x14ac:dyDescent="0.2">
      <c r="G135" s="8">
        <f t="shared" si="18"/>
        <v>0</v>
      </c>
      <c r="H135" s="6"/>
      <c r="I135" s="6"/>
      <c r="J135" s="10">
        <f t="shared" si="19"/>
        <v>0</v>
      </c>
      <c r="K135" s="11">
        <f t="shared" si="20"/>
        <v>215.50148367952522</v>
      </c>
      <c r="L135">
        <f>E135*Calculations!$AA$9</f>
        <v>0</v>
      </c>
      <c r="M135">
        <f>G135*Calculations!$AB$9</f>
        <v>0</v>
      </c>
      <c r="N135">
        <f>J135*Calculations!$AC$9</f>
        <v>0</v>
      </c>
      <c r="R135" s="8">
        <f t="shared" si="21"/>
        <v>0</v>
      </c>
      <c r="S135" s="6"/>
      <c r="T135" s="6"/>
      <c r="U135" s="10">
        <f t="shared" si="22"/>
        <v>0</v>
      </c>
      <c r="V135" s="11">
        <f t="shared" si="23"/>
        <v>255.50148367952522</v>
      </c>
      <c r="W135">
        <f>P135*Calculations!$AA$9</f>
        <v>0</v>
      </c>
      <c r="X135">
        <f>R135*Calculations!$AB$9</f>
        <v>0</v>
      </c>
      <c r="Y135">
        <f>U135*Calculations!$AC$9</f>
        <v>0</v>
      </c>
      <c r="AC135" s="8">
        <f t="shared" si="24"/>
        <v>0</v>
      </c>
      <c r="AD135" s="6"/>
      <c r="AE135" s="6"/>
      <c r="AF135" s="10">
        <f t="shared" si="25"/>
        <v>0</v>
      </c>
      <c r="AG135" s="11">
        <f t="shared" si="26"/>
        <v>295.50148367952522</v>
      </c>
      <c r="AH135">
        <f>AA135*Calculations!$AA$9</f>
        <v>0</v>
      </c>
      <c r="AI135">
        <f>AC135*Calculations!$AB$9</f>
        <v>0</v>
      </c>
      <c r="AJ135">
        <f>AF135*Calculations!$AC$9</f>
        <v>0</v>
      </c>
    </row>
    <row r="136" spans="7:36" x14ac:dyDescent="0.2">
      <c r="G136" s="8">
        <f t="shared" si="18"/>
        <v>0</v>
      </c>
      <c r="H136" s="6"/>
      <c r="I136" s="6"/>
      <c r="J136" s="10">
        <f t="shared" si="19"/>
        <v>0</v>
      </c>
      <c r="K136" s="11">
        <f t="shared" si="20"/>
        <v>215.50148367952522</v>
      </c>
      <c r="L136">
        <f>E136*Calculations!$AA$9</f>
        <v>0</v>
      </c>
      <c r="M136">
        <f>G136*Calculations!$AB$9</f>
        <v>0</v>
      </c>
      <c r="N136">
        <f>J136*Calculations!$AC$9</f>
        <v>0</v>
      </c>
      <c r="R136" s="8">
        <f t="shared" si="21"/>
        <v>0</v>
      </c>
      <c r="S136" s="6"/>
      <c r="T136" s="6"/>
      <c r="U136" s="10">
        <f t="shared" si="22"/>
        <v>0</v>
      </c>
      <c r="V136" s="11">
        <f t="shared" si="23"/>
        <v>255.50148367952522</v>
      </c>
      <c r="W136">
        <f>P136*Calculations!$AA$9</f>
        <v>0</v>
      </c>
      <c r="X136">
        <f>R136*Calculations!$AB$9</f>
        <v>0</v>
      </c>
      <c r="Y136">
        <f>U136*Calculations!$AC$9</f>
        <v>0</v>
      </c>
      <c r="AC136" s="8">
        <f t="shared" si="24"/>
        <v>0</v>
      </c>
      <c r="AD136" s="6"/>
      <c r="AE136" s="6"/>
      <c r="AF136" s="10">
        <f t="shared" si="25"/>
        <v>0</v>
      </c>
      <c r="AG136" s="11">
        <f t="shared" si="26"/>
        <v>295.50148367952522</v>
      </c>
      <c r="AH136">
        <f>AA136*Calculations!$AA$9</f>
        <v>0</v>
      </c>
      <c r="AI136">
        <f>AC136*Calculations!$AB$9</f>
        <v>0</v>
      </c>
      <c r="AJ136">
        <f>AF136*Calculations!$AC$9</f>
        <v>0</v>
      </c>
    </row>
    <row r="137" spans="7:36" x14ac:dyDescent="0.2">
      <c r="G137" s="8">
        <f t="shared" si="18"/>
        <v>0</v>
      </c>
      <c r="H137" s="6"/>
      <c r="I137" s="6"/>
      <c r="J137" s="10">
        <f t="shared" si="19"/>
        <v>0</v>
      </c>
      <c r="K137" s="11">
        <f t="shared" si="20"/>
        <v>215.50148367952522</v>
      </c>
      <c r="L137">
        <f>E137*Calculations!$AA$9</f>
        <v>0</v>
      </c>
      <c r="M137">
        <f>G137*Calculations!$AB$9</f>
        <v>0</v>
      </c>
      <c r="N137">
        <f>J137*Calculations!$AC$9</f>
        <v>0</v>
      </c>
      <c r="R137" s="8">
        <f t="shared" si="21"/>
        <v>0</v>
      </c>
      <c r="S137" s="6"/>
      <c r="T137" s="6"/>
      <c r="U137" s="10">
        <f t="shared" si="22"/>
        <v>0</v>
      </c>
      <c r="V137" s="11">
        <f t="shared" si="23"/>
        <v>255.50148367952522</v>
      </c>
      <c r="W137">
        <f>P137*Calculations!$AA$9</f>
        <v>0</v>
      </c>
      <c r="X137">
        <f>R137*Calculations!$AB$9</f>
        <v>0</v>
      </c>
      <c r="Y137">
        <f>U137*Calculations!$AC$9</f>
        <v>0</v>
      </c>
      <c r="AC137" s="8">
        <f t="shared" si="24"/>
        <v>0</v>
      </c>
      <c r="AD137" s="6"/>
      <c r="AE137" s="6"/>
      <c r="AF137" s="10">
        <f t="shared" si="25"/>
        <v>0</v>
      </c>
      <c r="AG137" s="11">
        <f t="shared" si="26"/>
        <v>295.50148367952522</v>
      </c>
      <c r="AH137">
        <f>AA137*Calculations!$AA$9</f>
        <v>0</v>
      </c>
      <c r="AI137">
        <f>AC137*Calculations!$AB$9</f>
        <v>0</v>
      </c>
      <c r="AJ137">
        <f>AF137*Calculations!$AC$9</f>
        <v>0</v>
      </c>
    </row>
    <row r="138" spans="7:36" x14ac:dyDescent="0.2">
      <c r="G138" s="8">
        <f t="shared" si="18"/>
        <v>0</v>
      </c>
      <c r="H138" s="6"/>
      <c r="I138" s="6"/>
      <c r="J138" s="10">
        <f t="shared" si="19"/>
        <v>0</v>
      </c>
      <c r="K138" s="11">
        <f t="shared" si="20"/>
        <v>215.50148367952522</v>
      </c>
      <c r="L138">
        <f>E138*Calculations!$AA$9</f>
        <v>0</v>
      </c>
      <c r="M138">
        <f>G138*Calculations!$AB$9</f>
        <v>0</v>
      </c>
      <c r="N138">
        <f>J138*Calculations!$AC$9</f>
        <v>0</v>
      </c>
      <c r="R138" s="8">
        <f t="shared" si="21"/>
        <v>0</v>
      </c>
      <c r="S138" s="6"/>
      <c r="T138" s="6"/>
      <c r="U138" s="10">
        <f t="shared" si="22"/>
        <v>0</v>
      </c>
      <c r="V138" s="11">
        <f t="shared" si="23"/>
        <v>255.50148367952522</v>
      </c>
      <c r="W138">
        <f>P138*Calculations!$AA$9</f>
        <v>0</v>
      </c>
      <c r="X138">
        <f>R138*Calculations!$AB$9</f>
        <v>0</v>
      </c>
      <c r="Y138">
        <f>U138*Calculations!$AC$9</f>
        <v>0</v>
      </c>
      <c r="AC138" s="8">
        <f t="shared" si="24"/>
        <v>0</v>
      </c>
      <c r="AD138" s="6"/>
      <c r="AE138" s="6"/>
      <c r="AF138" s="10">
        <f t="shared" si="25"/>
        <v>0</v>
      </c>
      <c r="AG138" s="11">
        <f t="shared" si="26"/>
        <v>295.50148367952522</v>
      </c>
      <c r="AH138">
        <f>AA138*Calculations!$AA$9</f>
        <v>0</v>
      </c>
      <c r="AI138">
        <f>AC138*Calculations!$AB$9</f>
        <v>0</v>
      </c>
      <c r="AJ138">
        <f>AF138*Calculations!$AC$9</f>
        <v>0</v>
      </c>
    </row>
    <row r="139" spans="7:36" x14ac:dyDescent="0.2">
      <c r="G139" s="8">
        <f t="shared" si="18"/>
        <v>0</v>
      </c>
      <c r="H139" s="6"/>
      <c r="I139" s="6"/>
      <c r="J139" s="10">
        <f t="shared" si="19"/>
        <v>0</v>
      </c>
      <c r="K139" s="11">
        <f t="shared" si="20"/>
        <v>215.50148367952522</v>
      </c>
      <c r="L139">
        <f>E139*Calculations!$AA$9</f>
        <v>0</v>
      </c>
      <c r="M139">
        <f>G139*Calculations!$AB$9</f>
        <v>0</v>
      </c>
      <c r="N139">
        <f>J139*Calculations!$AC$9</f>
        <v>0</v>
      </c>
      <c r="R139" s="8">
        <f t="shared" si="21"/>
        <v>0</v>
      </c>
      <c r="S139" s="6"/>
      <c r="T139" s="6"/>
      <c r="U139" s="10">
        <f t="shared" si="22"/>
        <v>0</v>
      </c>
      <c r="V139" s="11">
        <f t="shared" si="23"/>
        <v>255.50148367952522</v>
      </c>
      <c r="W139">
        <f>P139*Calculations!$AA$9</f>
        <v>0</v>
      </c>
      <c r="X139">
        <f>R139*Calculations!$AB$9</f>
        <v>0</v>
      </c>
      <c r="Y139">
        <f>U139*Calculations!$AC$9</f>
        <v>0</v>
      </c>
      <c r="AC139" s="8">
        <f t="shared" si="24"/>
        <v>0</v>
      </c>
      <c r="AD139" s="6"/>
      <c r="AE139" s="6"/>
      <c r="AF139" s="10">
        <f t="shared" si="25"/>
        <v>0</v>
      </c>
      <c r="AG139" s="11">
        <f t="shared" si="26"/>
        <v>295.50148367952522</v>
      </c>
      <c r="AH139">
        <f>AA139*Calculations!$AA$9</f>
        <v>0</v>
      </c>
      <c r="AI139">
        <f>AC139*Calculations!$AB$9</f>
        <v>0</v>
      </c>
      <c r="AJ139">
        <f>AF139*Calculations!$AC$9</f>
        <v>0</v>
      </c>
    </row>
    <row r="140" spans="7:36" x14ac:dyDescent="0.2">
      <c r="G140" s="8">
        <f t="shared" si="18"/>
        <v>0</v>
      </c>
      <c r="H140" s="6"/>
      <c r="I140" s="6"/>
      <c r="J140" s="10">
        <f t="shared" si="19"/>
        <v>0</v>
      </c>
      <c r="K140" s="11">
        <f t="shared" si="20"/>
        <v>215.50148367952522</v>
      </c>
      <c r="L140">
        <f>E140*Calculations!$AA$9</f>
        <v>0</v>
      </c>
      <c r="M140">
        <f>G140*Calculations!$AB$9</f>
        <v>0</v>
      </c>
      <c r="N140">
        <f>J140*Calculations!$AC$9</f>
        <v>0</v>
      </c>
      <c r="R140" s="8">
        <f t="shared" si="21"/>
        <v>0</v>
      </c>
      <c r="S140" s="6"/>
      <c r="T140" s="6"/>
      <c r="U140" s="10">
        <f t="shared" si="22"/>
        <v>0</v>
      </c>
      <c r="V140" s="11">
        <f t="shared" si="23"/>
        <v>255.50148367952522</v>
      </c>
      <c r="W140">
        <f>P140*Calculations!$AA$9</f>
        <v>0</v>
      </c>
      <c r="X140">
        <f>R140*Calculations!$AB$9</f>
        <v>0</v>
      </c>
      <c r="Y140">
        <f>U140*Calculations!$AC$9</f>
        <v>0</v>
      </c>
      <c r="AC140" s="8">
        <f t="shared" si="24"/>
        <v>0</v>
      </c>
      <c r="AD140" s="6"/>
      <c r="AE140" s="6"/>
      <c r="AF140" s="10">
        <f t="shared" si="25"/>
        <v>0</v>
      </c>
      <c r="AG140" s="11">
        <f t="shared" si="26"/>
        <v>295.50148367952522</v>
      </c>
      <c r="AH140">
        <f>AA140*Calculations!$AA$9</f>
        <v>0</v>
      </c>
      <c r="AI140">
        <f>AC140*Calculations!$AB$9</f>
        <v>0</v>
      </c>
      <c r="AJ140">
        <f>AF140*Calculations!$AC$9</f>
        <v>0</v>
      </c>
    </row>
    <row r="141" spans="7:36" x14ac:dyDescent="0.2">
      <c r="G141" s="8">
        <f t="shared" si="18"/>
        <v>0</v>
      </c>
      <c r="H141" s="6"/>
      <c r="I141" s="6"/>
      <c r="J141" s="10">
        <f t="shared" si="19"/>
        <v>0</v>
      </c>
      <c r="K141" s="11">
        <f t="shared" si="20"/>
        <v>215.50148367952522</v>
      </c>
      <c r="L141">
        <f>E141*Calculations!$AA$9</f>
        <v>0</v>
      </c>
      <c r="M141">
        <f>G141*Calculations!$AB$9</f>
        <v>0</v>
      </c>
      <c r="N141">
        <f>J141*Calculations!$AC$9</f>
        <v>0</v>
      </c>
      <c r="R141" s="8">
        <f t="shared" si="21"/>
        <v>0</v>
      </c>
      <c r="S141" s="6"/>
      <c r="T141" s="6"/>
      <c r="U141" s="10">
        <f t="shared" si="22"/>
        <v>0</v>
      </c>
      <c r="V141" s="11">
        <f t="shared" si="23"/>
        <v>255.50148367952522</v>
      </c>
      <c r="W141">
        <f>P141*Calculations!$AA$9</f>
        <v>0</v>
      </c>
      <c r="X141">
        <f>R141*Calculations!$AB$9</f>
        <v>0</v>
      </c>
      <c r="Y141">
        <f>U141*Calculations!$AC$9</f>
        <v>0</v>
      </c>
      <c r="AC141" s="8">
        <f t="shared" si="24"/>
        <v>0</v>
      </c>
      <c r="AD141" s="6"/>
      <c r="AE141" s="6"/>
      <c r="AF141" s="10">
        <f t="shared" si="25"/>
        <v>0</v>
      </c>
      <c r="AG141" s="11">
        <f t="shared" si="26"/>
        <v>295.50148367952522</v>
      </c>
      <c r="AH141">
        <f>AA141*Calculations!$AA$9</f>
        <v>0</v>
      </c>
      <c r="AI141">
        <f>AC141*Calculations!$AB$9</f>
        <v>0</v>
      </c>
      <c r="AJ141">
        <f>AF141*Calculations!$AC$9</f>
        <v>0</v>
      </c>
    </row>
    <row r="142" spans="7:36" x14ac:dyDescent="0.2">
      <c r="G142" s="8">
        <f t="shared" si="18"/>
        <v>0</v>
      </c>
      <c r="H142" s="6"/>
      <c r="I142" s="6"/>
      <c r="J142" s="10">
        <f t="shared" si="19"/>
        <v>0</v>
      </c>
      <c r="K142" s="11">
        <f t="shared" si="20"/>
        <v>215.50148367952522</v>
      </c>
      <c r="L142">
        <f>E142*Calculations!$AA$9</f>
        <v>0</v>
      </c>
      <c r="M142">
        <f>G142*Calculations!$AB$9</f>
        <v>0</v>
      </c>
      <c r="N142">
        <f>J142*Calculations!$AC$9</f>
        <v>0</v>
      </c>
      <c r="R142" s="8">
        <f t="shared" si="21"/>
        <v>0</v>
      </c>
      <c r="S142" s="6"/>
      <c r="T142" s="6"/>
      <c r="U142" s="10">
        <f t="shared" si="22"/>
        <v>0</v>
      </c>
      <c r="V142" s="11">
        <f t="shared" si="23"/>
        <v>255.50148367952522</v>
      </c>
      <c r="W142">
        <f>P142*Calculations!$AA$9</f>
        <v>0</v>
      </c>
      <c r="X142">
        <f>R142*Calculations!$AB$9</f>
        <v>0</v>
      </c>
      <c r="Y142">
        <f>U142*Calculations!$AC$9</f>
        <v>0</v>
      </c>
      <c r="AC142" s="8">
        <f t="shared" si="24"/>
        <v>0</v>
      </c>
      <c r="AD142" s="6"/>
      <c r="AE142" s="6"/>
      <c r="AF142" s="10">
        <f t="shared" si="25"/>
        <v>0</v>
      </c>
      <c r="AG142" s="11">
        <f t="shared" si="26"/>
        <v>295.50148367952522</v>
      </c>
      <c r="AH142">
        <f>AA142*Calculations!$AA$9</f>
        <v>0</v>
      </c>
      <c r="AI142">
        <f>AC142*Calculations!$AB$9</f>
        <v>0</v>
      </c>
      <c r="AJ142">
        <f>AF142*Calculations!$AC$9</f>
        <v>0</v>
      </c>
    </row>
    <row r="143" spans="7:36" x14ac:dyDescent="0.2">
      <c r="G143" s="8">
        <f t="shared" si="18"/>
        <v>0</v>
      </c>
      <c r="H143" s="6"/>
      <c r="I143" s="6"/>
      <c r="J143" s="10">
        <f t="shared" si="19"/>
        <v>0</v>
      </c>
      <c r="K143" s="11">
        <f t="shared" si="20"/>
        <v>215.50148367952522</v>
      </c>
      <c r="L143">
        <f>E143*Calculations!$AA$9</f>
        <v>0</v>
      </c>
      <c r="M143">
        <f>G143*Calculations!$AB$9</f>
        <v>0</v>
      </c>
      <c r="N143">
        <f>J143*Calculations!$AC$9</f>
        <v>0</v>
      </c>
      <c r="R143" s="8">
        <f t="shared" si="21"/>
        <v>0</v>
      </c>
      <c r="S143" s="6"/>
      <c r="T143" s="6"/>
      <c r="U143" s="10">
        <f t="shared" si="22"/>
        <v>0</v>
      </c>
      <c r="V143" s="11">
        <f t="shared" si="23"/>
        <v>255.50148367952522</v>
      </c>
      <c r="W143">
        <f>P143*Calculations!$AA$9</f>
        <v>0</v>
      </c>
      <c r="X143">
        <f>R143*Calculations!$AB$9</f>
        <v>0</v>
      </c>
      <c r="Y143">
        <f>U143*Calculations!$AC$9</f>
        <v>0</v>
      </c>
      <c r="AC143" s="8">
        <f t="shared" si="24"/>
        <v>0</v>
      </c>
      <c r="AD143" s="6"/>
      <c r="AE143" s="6"/>
      <c r="AF143" s="10">
        <f t="shared" si="25"/>
        <v>0</v>
      </c>
      <c r="AG143" s="11">
        <f t="shared" si="26"/>
        <v>295.50148367952522</v>
      </c>
      <c r="AH143">
        <f>AA143*Calculations!$AA$9</f>
        <v>0</v>
      </c>
      <c r="AI143">
        <f>AC143*Calculations!$AB$9</f>
        <v>0</v>
      </c>
      <c r="AJ143">
        <f>AF143*Calculations!$AC$9</f>
        <v>0</v>
      </c>
    </row>
    <row r="144" spans="7:36" x14ac:dyDescent="0.2">
      <c r="G144" s="8">
        <f t="shared" si="18"/>
        <v>0</v>
      </c>
      <c r="H144" s="6"/>
      <c r="I144" s="6"/>
      <c r="J144" s="10">
        <f t="shared" si="19"/>
        <v>0</v>
      </c>
      <c r="K144" s="11">
        <f t="shared" si="20"/>
        <v>215.50148367952522</v>
      </c>
      <c r="L144">
        <f>E144*Calculations!$AA$9</f>
        <v>0</v>
      </c>
      <c r="M144">
        <f>G144*Calculations!$AB$9</f>
        <v>0</v>
      </c>
      <c r="N144">
        <f>J144*Calculations!$AC$9</f>
        <v>0</v>
      </c>
      <c r="R144" s="8">
        <f t="shared" si="21"/>
        <v>0</v>
      </c>
      <c r="S144" s="6"/>
      <c r="T144" s="6"/>
      <c r="U144" s="10">
        <f t="shared" si="22"/>
        <v>0</v>
      </c>
      <c r="V144" s="11">
        <f t="shared" si="23"/>
        <v>255.50148367952522</v>
      </c>
      <c r="W144">
        <f>P144*Calculations!$AA$9</f>
        <v>0</v>
      </c>
      <c r="X144">
        <f>R144*Calculations!$AB$9</f>
        <v>0</v>
      </c>
      <c r="Y144">
        <f>U144*Calculations!$AC$9</f>
        <v>0</v>
      </c>
      <c r="AC144" s="8">
        <f t="shared" si="24"/>
        <v>0</v>
      </c>
      <c r="AD144" s="6"/>
      <c r="AE144" s="6"/>
      <c r="AF144" s="10">
        <f t="shared" si="25"/>
        <v>0</v>
      </c>
      <c r="AG144" s="11">
        <f t="shared" si="26"/>
        <v>295.50148367952522</v>
      </c>
      <c r="AH144">
        <f>AA144*Calculations!$AA$9</f>
        <v>0</v>
      </c>
      <c r="AI144">
        <f>AC144*Calculations!$AB$9</f>
        <v>0</v>
      </c>
      <c r="AJ144">
        <f>AF144*Calculations!$AC$9</f>
        <v>0</v>
      </c>
    </row>
    <row r="145" spans="7:36" x14ac:dyDescent="0.2">
      <c r="G145" s="8">
        <f t="shared" si="18"/>
        <v>0</v>
      </c>
      <c r="H145" s="6"/>
      <c r="I145" s="6"/>
      <c r="J145" s="10">
        <f t="shared" si="19"/>
        <v>0</v>
      </c>
      <c r="K145" s="11">
        <f t="shared" si="20"/>
        <v>215.50148367952522</v>
      </c>
      <c r="L145">
        <f>E145*Calculations!$AA$9</f>
        <v>0</v>
      </c>
      <c r="M145">
        <f>G145*Calculations!$AB$9</f>
        <v>0</v>
      </c>
      <c r="N145">
        <f>J145*Calculations!$AC$9</f>
        <v>0</v>
      </c>
      <c r="R145" s="8">
        <f t="shared" si="21"/>
        <v>0</v>
      </c>
      <c r="S145" s="6"/>
      <c r="T145" s="6"/>
      <c r="U145" s="10">
        <f t="shared" si="22"/>
        <v>0</v>
      </c>
      <c r="V145" s="11">
        <f t="shared" si="23"/>
        <v>255.50148367952522</v>
      </c>
      <c r="W145">
        <f>P145*Calculations!$AA$9</f>
        <v>0</v>
      </c>
      <c r="X145">
        <f>R145*Calculations!$AB$9</f>
        <v>0</v>
      </c>
      <c r="Y145">
        <f>U145*Calculations!$AC$9</f>
        <v>0</v>
      </c>
      <c r="AC145" s="8">
        <f t="shared" si="24"/>
        <v>0</v>
      </c>
      <c r="AD145" s="6"/>
      <c r="AE145" s="6"/>
      <c r="AF145" s="10">
        <f t="shared" si="25"/>
        <v>0</v>
      </c>
      <c r="AG145" s="11">
        <f t="shared" si="26"/>
        <v>295.50148367952522</v>
      </c>
      <c r="AH145">
        <f>AA145*Calculations!$AA$9</f>
        <v>0</v>
      </c>
      <c r="AI145">
        <f>AC145*Calculations!$AB$9</f>
        <v>0</v>
      </c>
      <c r="AJ145">
        <f>AF145*Calculations!$AC$9</f>
        <v>0</v>
      </c>
    </row>
    <row r="146" spans="7:36" x14ac:dyDescent="0.2">
      <c r="G146" s="8">
        <f t="shared" si="18"/>
        <v>0</v>
      </c>
      <c r="H146" s="6"/>
      <c r="I146" s="6"/>
      <c r="J146" s="10">
        <f t="shared" si="19"/>
        <v>0</v>
      </c>
      <c r="K146" s="11">
        <f t="shared" si="20"/>
        <v>215.50148367952522</v>
      </c>
      <c r="L146">
        <f>E146*Calculations!$AA$9</f>
        <v>0</v>
      </c>
      <c r="M146">
        <f>G146*Calculations!$AB$9</f>
        <v>0</v>
      </c>
      <c r="N146">
        <f>J146*Calculations!$AC$9</f>
        <v>0</v>
      </c>
      <c r="R146" s="8">
        <f t="shared" si="21"/>
        <v>0</v>
      </c>
      <c r="S146" s="6"/>
      <c r="T146" s="6"/>
      <c r="U146" s="10">
        <f t="shared" si="22"/>
        <v>0</v>
      </c>
      <c r="V146" s="11">
        <f t="shared" si="23"/>
        <v>255.50148367952522</v>
      </c>
      <c r="W146">
        <f>P146*Calculations!$AA$9</f>
        <v>0</v>
      </c>
      <c r="X146">
        <f>R146*Calculations!$AB$9</f>
        <v>0</v>
      </c>
      <c r="Y146">
        <f>U146*Calculations!$AC$9</f>
        <v>0</v>
      </c>
      <c r="AC146" s="8">
        <f t="shared" si="24"/>
        <v>0</v>
      </c>
      <c r="AD146" s="6"/>
      <c r="AE146" s="6"/>
      <c r="AF146" s="10">
        <f t="shared" si="25"/>
        <v>0</v>
      </c>
      <c r="AG146" s="11">
        <f t="shared" si="26"/>
        <v>295.50148367952522</v>
      </c>
      <c r="AH146">
        <f>AA146*Calculations!$AA$9</f>
        <v>0</v>
      </c>
      <c r="AI146">
        <f>AC146*Calculations!$AB$9</f>
        <v>0</v>
      </c>
      <c r="AJ146">
        <f>AF146*Calculations!$AC$9</f>
        <v>0</v>
      </c>
    </row>
    <row r="147" spans="7:36" x14ac:dyDescent="0.2">
      <c r="G147" s="8">
        <f t="shared" si="18"/>
        <v>0</v>
      </c>
      <c r="H147" s="6"/>
      <c r="I147" s="6"/>
      <c r="J147" s="10">
        <f t="shared" si="19"/>
        <v>0</v>
      </c>
      <c r="K147" s="11">
        <f t="shared" si="20"/>
        <v>215.50148367952522</v>
      </c>
      <c r="L147">
        <f>E147*Calculations!$AA$9</f>
        <v>0</v>
      </c>
      <c r="M147">
        <f>G147*Calculations!$AB$9</f>
        <v>0</v>
      </c>
      <c r="N147">
        <f>J147*Calculations!$AC$9</f>
        <v>0</v>
      </c>
      <c r="R147" s="8">
        <f t="shared" si="21"/>
        <v>0</v>
      </c>
      <c r="S147" s="6"/>
      <c r="T147" s="6"/>
      <c r="U147" s="10">
        <f t="shared" si="22"/>
        <v>0</v>
      </c>
      <c r="V147" s="11">
        <f t="shared" si="23"/>
        <v>255.50148367952522</v>
      </c>
      <c r="W147">
        <f>P147*Calculations!$AA$9</f>
        <v>0</v>
      </c>
      <c r="X147">
        <f>R147*Calculations!$AB$9</f>
        <v>0</v>
      </c>
      <c r="Y147">
        <f>U147*Calculations!$AC$9</f>
        <v>0</v>
      </c>
      <c r="AC147" s="8">
        <f t="shared" si="24"/>
        <v>0</v>
      </c>
      <c r="AD147" s="6"/>
      <c r="AE147" s="6"/>
      <c r="AF147" s="10">
        <f t="shared" si="25"/>
        <v>0</v>
      </c>
      <c r="AG147" s="11">
        <f t="shared" si="26"/>
        <v>295.50148367952522</v>
      </c>
      <c r="AH147">
        <f>AA147*Calculations!$AA$9</f>
        <v>0</v>
      </c>
      <c r="AI147">
        <f>AC147*Calculations!$AB$9</f>
        <v>0</v>
      </c>
      <c r="AJ147">
        <f>AF147*Calculations!$AC$9</f>
        <v>0</v>
      </c>
    </row>
    <row r="148" spans="7:36" x14ac:dyDescent="0.2">
      <c r="G148" s="8">
        <f t="shared" si="18"/>
        <v>0</v>
      </c>
      <c r="H148" s="6"/>
      <c r="I148" s="6"/>
      <c r="J148" s="10">
        <f t="shared" si="19"/>
        <v>0</v>
      </c>
      <c r="K148" s="11">
        <f t="shared" si="20"/>
        <v>215.50148367952522</v>
      </c>
      <c r="L148">
        <f>E148*Calculations!$AA$9</f>
        <v>0</v>
      </c>
      <c r="M148">
        <f>G148*Calculations!$AB$9</f>
        <v>0</v>
      </c>
      <c r="N148">
        <f>J148*Calculations!$AC$9</f>
        <v>0</v>
      </c>
      <c r="R148" s="8">
        <f t="shared" si="21"/>
        <v>0</v>
      </c>
      <c r="S148" s="6"/>
      <c r="T148" s="6"/>
      <c r="U148" s="10">
        <f t="shared" si="22"/>
        <v>0</v>
      </c>
      <c r="V148" s="11">
        <f t="shared" si="23"/>
        <v>255.50148367952522</v>
      </c>
      <c r="W148">
        <f>P148*Calculations!$AA$9</f>
        <v>0</v>
      </c>
      <c r="X148">
        <f>R148*Calculations!$AB$9</f>
        <v>0</v>
      </c>
      <c r="Y148">
        <f>U148*Calculations!$AC$9</f>
        <v>0</v>
      </c>
      <c r="AC148" s="8">
        <f t="shared" si="24"/>
        <v>0</v>
      </c>
      <c r="AD148" s="6"/>
      <c r="AE148" s="6"/>
      <c r="AF148" s="10">
        <f t="shared" si="25"/>
        <v>0</v>
      </c>
      <c r="AG148" s="11">
        <f t="shared" si="26"/>
        <v>295.50148367952522</v>
      </c>
      <c r="AH148">
        <f>AA148*Calculations!$AA$9</f>
        <v>0</v>
      </c>
      <c r="AI148">
        <f>AC148*Calculations!$AB$9</f>
        <v>0</v>
      </c>
      <c r="AJ148">
        <f>AF148*Calculations!$AC$9</f>
        <v>0</v>
      </c>
    </row>
    <row r="149" spans="7:36" x14ac:dyDescent="0.2">
      <c r="G149" s="8">
        <f t="shared" si="18"/>
        <v>0</v>
      </c>
      <c r="H149" s="6"/>
      <c r="I149" s="6"/>
      <c r="J149" s="10">
        <f t="shared" si="19"/>
        <v>0</v>
      </c>
      <c r="K149" s="11">
        <f t="shared" si="20"/>
        <v>215.50148367952522</v>
      </c>
      <c r="L149">
        <f>E149*Calculations!$AA$9</f>
        <v>0</v>
      </c>
      <c r="M149">
        <f>G149*Calculations!$AB$9</f>
        <v>0</v>
      </c>
      <c r="N149">
        <f>J149*Calculations!$AC$9</f>
        <v>0</v>
      </c>
      <c r="R149" s="8">
        <f t="shared" si="21"/>
        <v>0</v>
      </c>
      <c r="S149" s="6"/>
      <c r="T149" s="6"/>
      <c r="U149" s="10">
        <f t="shared" si="22"/>
        <v>0</v>
      </c>
      <c r="V149" s="11">
        <f t="shared" si="23"/>
        <v>255.50148367952522</v>
      </c>
      <c r="W149">
        <f>P149*Calculations!$AA$9</f>
        <v>0</v>
      </c>
      <c r="X149">
        <f>R149*Calculations!$AB$9</f>
        <v>0</v>
      </c>
      <c r="Y149">
        <f>U149*Calculations!$AC$9</f>
        <v>0</v>
      </c>
      <c r="AC149" s="8">
        <f t="shared" si="24"/>
        <v>0</v>
      </c>
      <c r="AD149" s="6"/>
      <c r="AE149" s="6"/>
      <c r="AF149" s="10">
        <f t="shared" si="25"/>
        <v>0</v>
      </c>
      <c r="AG149" s="11">
        <f t="shared" si="26"/>
        <v>295.50148367952522</v>
      </c>
      <c r="AH149">
        <f>AA149*Calculations!$AA$9</f>
        <v>0</v>
      </c>
      <c r="AI149">
        <f>AC149*Calculations!$AB$9</f>
        <v>0</v>
      </c>
      <c r="AJ149">
        <f>AF149*Calculations!$AC$9</f>
        <v>0</v>
      </c>
    </row>
    <row r="150" spans="7:36" x14ac:dyDescent="0.2">
      <c r="G150" s="8">
        <f t="shared" si="18"/>
        <v>0</v>
      </c>
      <c r="H150" s="6"/>
      <c r="I150" s="6"/>
      <c r="J150" s="10">
        <f t="shared" si="19"/>
        <v>0</v>
      </c>
      <c r="K150" s="11">
        <f t="shared" si="20"/>
        <v>215.50148367952522</v>
      </c>
      <c r="L150">
        <f>E150*Calculations!$AA$9</f>
        <v>0</v>
      </c>
      <c r="M150">
        <f>G150*Calculations!$AB$9</f>
        <v>0</v>
      </c>
      <c r="N150">
        <f>J150*Calculations!$AC$9</f>
        <v>0</v>
      </c>
      <c r="R150" s="8">
        <f t="shared" si="21"/>
        <v>0</v>
      </c>
      <c r="S150" s="6"/>
      <c r="T150" s="6"/>
      <c r="U150" s="10">
        <f t="shared" si="22"/>
        <v>0</v>
      </c>
      <c r="V150" s="11">
        <f t="shared" si="23"/>
        <v>255.50148367952522</v>
      </c>
      <c r="W150">
        <f>P150*Calculations!$AA$9</f>
        <v>0</v>
      </c>
      <c r="X150">
        <f>R150*Calculations!$AB$9</f>
        <v>0</v>
      </c>
      <c r="Y150">
        <f>U150*Calculations!$AC$9</f>
        <v>0</v>
      </c>
      <c r="AC150" s="8">
        <f t="shared" si="24"/>
        <v>0</v>
      </c>
      <c r="AD150" s="6"/>
      <c r="AE150" s="6"/>
      <c r="AF150" s="10">
        <f t="shared" si="25"/>
        <v>0</v>
      </c>
      <c r="AG150" s="11">
        <f t="shared" si="26"/>
        <v>295.50148367952522</v>
      </c>
      <c r="AH150">
        <f>AA150*Calculations!$AA$9</f>
        <v>0</v>
      </c>
      <c r="AI150">
        <f>AC150*Calculations!$AB$9</f>
        <v>0</v>
      </c>
      <c r="AJ150">
        <f>AF150*Calculations!$AC$9</f>
        <v>0</v>
      </c>
    </row>
    <row r="151" spans="7:36" x14ac:dyDescent="0.2">
      <c r="G151" s="8">
        <f t="shared" si="18"/>
        <v>0</v>
      </c>
      <c r="H151" s="6"/>
      <c r="I151" s="6"/>
      <c r="J151" s="10">
        <f t="shared" si="19"/>
        <v>0</v>
      </c>
      <c r="K151" s="11">
        <f t="shared" si="20"/>
        <v>215.50148367952522</v>
      </c>
      <c r="L151">
        <f>E151*Calculations!$AA$9</f>
        <v>0</v>
      </c>
      <c r="M151">
        <f>G151*Calculations!$AB$9</f>
        <v>0</v>
      </c>
      <c r="N151">
        <f>J151*Calculations!$AC$9</f>
        <v>0</v>
      </c>
      <c r="R151" s="8">
        <f t="shared" si="21"/>
        <v>0</v>
      </c>
      <c r="S151" s="6"/>
      <c r="T151" s="6"/>
      <c r="U151" s="10">
        <f t="shared" si="22"/>
        <v>0</v>
      </c>
      <c r="V151" s="11">
        <f t="shared" si="23"/>
        <v>255.50148367952522</v>
      </c>
      <c r="W151">
        <f>P151*Calculations!$AA$9</f>
        <v>0</v>
      </c>
      <c r="X151">
        <f>R151*Calculations!$AB$9</f>
        <v>0</v>
      </c>
      <c r="Y151">
        <f>U151*Calculations!$AC$9</f>
        <v>0</v>
      </c>
      <c r="AC151" s="8">
        <f t="shared" si="24"/>
        <v>0</v>
      </c>
      <c r="AD151" s="6"/>
      <c r="AE151" s="6"/>
      <c r="AF151" s="10">
        <f t="shared" si="25"/>
        <v>0</v>
      </c>
      <c r="AG151" s="11">
        <f t="shared" si="26"/>
        <v>295.50148367952522</v>
      </c>
      <c r="AH151">
        <f>AA151*Calculations!$AA$9</f>
        <v>0</v>
      </c>
      <c r="AI151">
        <f>AC151*Calculations!$AB$9</f>
        <v>0</v>
      </c>
      <c r="AJ151">
        <f>AF151*Calculations!$AC$9</f>
        <v>0</v>
      </c>
    </row>
    <row r="152" spans="7:36" x14ac:dyDescent="0.2">
      <c r="G152" s="8">
        <f t="shared" si="18"/>
        <v>0</v>
      </c>
      <c r="H152" s="6"/>
      <c r="I152" s="6"/>
      <c r="J152" s="10">
        <f t="shared" si="19"/>
        <v>0</v>
      </c>
      <c r="K152" s="11">
        <f t="shared" si="20"/>
        <v>215.50148367952522</v>
      </c>
      <c r="L152">
        <f>E152*Calculations!$AA$9</f>
        <v>0</v>
      </c>
      <c r="M152">
        <f>G152*Calculations!$AB$9</f>
        <v>0</v>
      </c>
      <c r="N152">
        <f>J152*Calculations!$AC$9</f>
        <v>0</v>
      </c>
      <c r="R152" s="8">
        <f t="shared" si="21"/>
        <v>0</v>
      </c>
      <c r="S152" s="6"/>
      <c r="T152" s="6"/>
      <c r="U152" s="10">
        <f t="shared" si="22"/>
        <v>0</v>
      </c>
      <c r="V152" s="11">
        <f t="shared" si="23"/>
        <v>255.50148367952522</v>
      </c>
      <c r="W152">
        <f>P152*Calculations!$AA$9</f>
        <v>0</v>
      </c>
      <c r="X152">
        <f>R152*Calculations!$AB$9</f>
        <v>0</v>
      </c>
      <c r="Y152">
        <f>U152*Calculations!$AC$9</f>
        <v>0</v>
      </c>
      <c r="AC152" s="8">
        <f t="shared" si="24"/>
        <v>0</v>
      </c>
      <c r="AD152" s="6"/>
      <c r="AE152" s="6"/>
      <c r="AF152" s="10">
        <f t="shared" si="25"/>
        <v>0</v>
      </c>
      <c r="AG152" s="11">
        <f t="shared" si="26"/>
        <v>295.50148367952522</v>
      </c>
      <c r="AH152">
        <f>AA152*Calculations!$AA$9</f>
        <v>0</v>
      </c>
      <c r="AI152">
        <f>AC152*Calculations!$AB$9</f>
        <v>0</v>
      </c>
      <c r="AJ152">
        <f>AF152*Calculations!$AC$9</f>
        <v>0</v>
      </c>
    </row>
    <row r="153" spans="7:36" x14ac:dyDescent="0.2">
      <c r="G153" s="8">
        <f t="shared" si="18"/>
        <v>0</v>
      </c>
      <c r="H153" s="6"/>
      <c r="I153" s="6"/>
      <c r="J153" s="10">
        <f t="shared" si="19"/>
        <v>0</v>
      </c>
      <c r="K153" s="11">
        <f t="shared" si="20"/>
        <v>215.50148367952522</v>
      </c>
      <c r="L153">
        <f>E153*Calculations!$AA$9</f>
        <v>0</v>
      </c>
      <c r="M153">
        <f>G153*Calculations!$AB$9</f>
        <v>0</v>
      </c>
      <c r="N153">
        <f>J153*Calculations!$AC$9</f>
        <v>0</v>
      </c>
      <c r="R153" s="8">
        <f t="shared" si="21"/>
        <v>0</v>
      </c>
      <c r="S153" s="6"/>
      <c r="T153" s="6"/>
      <c r="U153" s="10">
        <f t="shared" si="22"/>
        <v>0</v>
      </c>
      <c r="V153" s="11">
        <f t="shared" si="23"/>
        <v>255.50148367952522</v>
      </c>
      <c r="W153">
        <f>P153*Calculations!$AA$9</f>
        <v>0</v>
      </c>
      <c r="X153">
        <f>R153*Calculations!$AB$9</f>
        <v>0</v>
      </c>
      <c r="Y153">
        <f>U153*Calculations!$AC$9</f>
        <v>0</v>
      </c>
      <c r="AC153" s="8">
        <f t="shared" si="24"/>
        <v>0</v>
      </c>
      <c r="AD153" s="6"/>
      <c r="AE153" s="6"/>
      <c r="AF153" s="10">
        <f t="shared" si="25"/>
        <v>0</v>
      </c>
      <c r="AG153" s="11">
        <f t="shared" si="26"/>
        <v>295.50148367952522</v>
      </c>
      <c r="AH153">
        <f>AA153*Calculations!$AA$9</f>
        <v>0</v>
      </c>
      <c r="AI153">
        <f>AC153*Calculations!$AB$9</f>
        <v>0</v>
      </c>
      <c r="AJ153">
        <f>AF153*Calculations!$AC$9</f>
        <v>0</v>
      </c>
    </row>
    <row r="154" spans="7:36" x14ac:dyDescent="0.2">
      <c r="G154" s="8">
        <f t="shared" si="18"/>
        <v>0</v>
      </c>
      <c r="H154" s="6"/>
      <c r="I154" s="6"/>
      <c r="J154" s="10">
        <f t="shared" si="19"/>
        <v>0</v>
      </c>
      <c r="K154" s="11">
        <f t="shared" si="20"/>
        <v>215.50148367952522</v>
      </c>
      <c r="L154">
        <f>E154*Calculations!$AA$9</f>
        <v>0</v>
      </c>
      <c r="M154">
        <f>G154*Calculations!$AB$9</f>
        <v>0</v>
      </c>
      <c r="N154">
        <f>J154*Calculations!$AC$9</f>
        <v>0</v>
      </c>
      <c r="R154" s="8">
        <f t="shared" si="21"/>
        <v>0</v>
      </c>
      <c r="S154" s="6"/>
      <c r="T154" s="6"/>
      <c r="U154" s="10">
        <f t="shared" si="22"/>
        <v>0</v>
      </c>
      <c r="V154" s="11">
        <f t="shared" si="23"/>
        <v>255.50148367952522</v>
      </c>
      <c r="W154">
        <f>P154*Calculations!$AA$9</f>
        <v>0</v>
      </c>
      <c r="X154">
        <f>R154*Calculations!$AB$9</f>
        <v>0</v>
      </c>
      <c r="Y154">
        <f>U154*Calculations!$AC$9</f>
        <v>0</v>
      </c>
      <c r="AC154" s="8">
        <f t="shared" si="24"/>
        <v>0</v>
      </c>
      <c r="AD154" s="6"/>
      <c r="AE154" s="6"/>
      <c r="AF154" s="10">
        <f t="shared" si="25"/>
        <v>0</v>
      </c>
      <c r="AG154" s="11">
        <f t="shared" si="26"/>
        <v>295.50148367952522</v>
      </c>
      <c r="AH154">
        <f>AA154*Calculations!$AA$9</f>
        <v>0</v>
      </c>
      <c r="AI154">
        <f>AC154*Calculations!$AB$9</f>
        <v>0</v>
      </c>
      <c r="AJ154">
        <f>AF154*Calculations!$AC$9</f>
        <v>0</v>
      </c>
    </row>
    <row r="155" spans="7:36" x14ac:dyDescent="0.2">
      <c r="G155" s="8">
        <f t="shared" si="18"/>
        <v>0</v>
      </c>
      <c r="H155" s="6"/>
      <c r="I155" s="6"/>
      <c r="J155" s="10">
        <f t="shared" si="19"/>
        <v>0</v>
      </c>
      <c r="K155" s="11">
        <f t="shared" si="20"/>
        <v>215.50148367952522</v>
      </c>
      <c r="L155">
        <f>E155*Calculations!$AA$9</f>
        <v>0</v>
      </c>
      <c r="M155">
        <f>G155*Calculations!$AB$9</f>
        <v>0</v>
      </c>
      <c r="N155">
        <f>J155*Calculations!$AC$9</f>
        <v>0</v>
      </c>
      <c r="R155" s="8">
        <f t="shared" si="21"/>
        <v>0</v>
      </c>
      <c r="S155" s="6"/>
      <c r="T155" s="6"/>
      <c r="U155" s="10">
        <f t="shared" si="22"/>
        <v>0</v>
      </c>
      <c r="V155" s="11">
        <f t="shared" si="23"/>
        <v>255.50148367952522</v>
      </c>
      <c r="W155">
        <f>P155*Calculations!$AA$9</f>
        <v>0</v>
      </c>
      <c r="X155">
        <f>R155*Calculations!$AB$9</f>
        <v>0</v>
      </c>
      <c r="Y155">
        <f>U155*Calculations!$AC$9</f>
        <v>0</v>
      </c>
      <c r="AC155" s="8">
        <f t="shared" si="24"/>
        <v>0</v>
      </c>
      <c r="AD155" s="6"/>
      <c r="AE155" s="6"/>
      <c r="AF155" s="10">
        <f t="shared" si="25"/>
        <v>0</v>
      </c>
      <c r="AG155" s="11">
        <f t="shared" si="26"/>
        <v>295.50148367952522</v>
      </c>
      <c r="AH155">
        <f>AA155*Calculations!$AA$9</f>
        <v>0</v>
      </c>
      <c r="AI155">
        <f>AC155*Calculations!$AB$9</f>
        <v>0</v>
      </c>
      <c r="AJ155">
        <f>AF155*Calculations!$AC$9</f>
        <v>0</v>
      </c>
    </row>
    <row r="156" spans="7:36" x14ac:dyDescent="0.2">
      <c r="G156" s="8">
        <f t="shared" si="18"/>
        <v>0</v>
      </c>
      <c r="H156" s="6"/>
      <c r="I156" s="6"/>
      <c r="J156" s="10">
        <f t="shared" si="19"/>
        <v>0</v>
      </c>
      <c r="K156" s="11">
        <f t="shared" si="20"/>
        <v>215.50148367952522</v>
      </c>
      <c r="L156">
        <f>E156*Calculations!$AA$9</f>
        <v>0</v>
      </c>
      <c r="M156">
        <f>G156*Calculations!$AB$9</f>
        <v>0</v>
      </c>
      <c r="N156">
        <f>J156*Calculations!$AC$9</f>
        <v>0</v>
      </c>
      <c r="R156" s="8">
        <f t="shared" si="21"/>
        <v>0</v>
      </c>
      <c r="S156" s="6"/>
      <c r="T156" s="6"/>
      <c r="U156" s="10">
        <f t="shared" si="22"/>
        <v>0</v>
      </c>
      <c r="V156" s="11">
        <f t="shared" si="23"/>
        <v>255.50148367952522</v>
      </c>
      <c r="W156">
        <f>P156*Calculations!$AA$9</f>
        <v>0</v>
      </c>
      <c r="X156">
        <f>R156*Calculations!$AB$9</f>
        <v>0</v>
      </c>
      <c r="Y156">
        <f>U156*Calculations!$AC$9</f>
        <v>0</v>
      </c>
      <c r="AC156" s="8">
        <f t="shared" si="24"/>
        <v>0</v>
      </c>
      <c r="AD156" s="6"/>
      <c r="AE156" s="6"/>
      <c r="AF156" s="10">
        <f t="shared" si="25"/>
        <v>0</v>
      </c>
      <c r="AG156" s="11">
        <f t="shared" si="26"/>
        <v>295.50148367952522</v>
      </c>
      <c r="AH156">
        <f>AA156*Calculations!$AA$9</f>
        <v>0</v>
      </c>
      <c r="AI156">
        <f>AC156*Calculations!$AB$9</f>
        <v>0</v>
      </c>
      <c r="AJ156">
        <f>AF156*Calculations!$AC$9</f>
        <v>0</v>
      </c>
    </row>
    <row r="157" spans="7:36" x14ac:dyDescent="0.2">
      <c r="G157" s="8">
        <f t="shared" si="18"/>
        <v>0</v>
      </c>
      <c r="H157" s="6"/>
      <c r="I157" s="6"/>
      <c r="J157" s="10">
        <f t="shared" si="19"/>
        <v>0</v>
      </c>
      <c r="K157" s="11">
        <f t="shared" si="20"/>
        <v>215.50148367952522</v>
      </c>
      <c r="L157">
        <f>E157*Calculations!$AA$9</f>
        <v>0</v>
      </c>
      <c r="M157">
        <f>G157*Calculations!$AB$9</f>
        <v>0</v>
      </c>
      <c r="N157">
        <f>J157*Calculations!$AC$9</f>
        <v>0</v>
      </c>
      <c r="R157" s="8">
        <f t="shared" si="21"/>
        <v>0</v>
      </c>
      <c r="S157" s="6"/>
      <c r="T157" s="6"/>
      <c r="U157" s="10">
        <f t="shared" si="22"/>
        <v>0</v>
      </c>
      <c r="V157" s="11">
        <f t="shared" si="23"/>
        <v>255.50148367952522</v>
      </c>
      <c r="W157">
        <f>P157*Calculations!$AA$9</f>
        <v>0</v>
      </c>
      <c r="X157">
        <f>R157*Calculations!$AB$9</f>
        <v>0</v>
      </c>
      <c r="Y157">
        <f>U157*Calculations!$AC$9</f>
        <v>0</v>
      </c>
      <c r="AC157" s="8">
        <f t="shared" si="24"/>
        <v>0</v>
      </c>
      <c r="AD157" s="6"/>
      <c r="AE157" s="6"/>
      <c r="AF157" s="10">
        <f t="shared" si="25"/>
        <v>0</v>
      </c>
      <c r="AG157" s="11">
        <f t="shared" si="26"/>
        <v>295.50148367952522</v>
      </c>
      <c r="AH157">
        <f>AA157*Calculations!$AA$9</f>
        <v>0</v>
      </c>
      <c r="AI157">
        <f>AC157*Calculations!$AB$9</f>
        <v>0</v>
      </c>
      <c r="AJ157">
        <f>AF157*Calculations!$AC$9</f>
        <v>0</v>
      </c>
    </row>
    <row r="158" spans="7:36" x14ac:dyDescent="0.2">
      <c r="G158" s="8">
        <f t="shared" si="18"/>
        <v>0</v>
      </c>
      <c r="H158" s="6"/>
      <c r="I158" s="6"/>
      <c r="J158" s="10">
        <f t="shared" si="19"/>
        <v>0</v>
      </c>
      <c r="K158" s="11">
        <f t="shared" si="20"/>
        <v>215.50148367952522</v>
      </c>
      <c r="L158">
        <f>E158*Calculations!$AA$9</f>
        <v>0</v>
      </c>
      <c r="M158">
        <f>G158*Calculations!$AB$9</f>
        <v>0</v>
      </c>
      <c r="N158">
        <f>J158*Calculations!$AC$9</f>
        <v>0</v>
      </c>
      <c r="R158" s="8">
        <f t="shared" si="21"/>
        <v>0</v>
      </c>
      <c r="S158" s="6"/>
      <c r="T158" s="6"/>
      <c r="U158" s="10">
        <f t="shared" si="22"/>
        <v>0</v>
      </c>
      <c r="V158" s="11">
        <f t="shared" si="23"/>
        <v>255.50148367952522</v>
      </c>
      <c r="W158">
        <f>P158*Calculations!$AA$9</f>
        <v>0</v>
      </c>
      <c r="X158">
        <f>R158*Calculations!$AB$9</f>
        <v>0</v>
      </c>
      <c r="Y158">
        <f>U158*Calculations!$AC$9</f>
        <v>0</v>
      </c>
      <c r="AC158" s="8">
        <f t="shared" si="24"/>
        <v>0</v>
      </c>
      <c r="AD158" s="6"/>
      <c r="AE158" s="6"/>
      <c r="AF158" s="10">
        <f t="shared" si="25"/>
        <v>0</v>
      </c>
      <c r="AG158" s="11">
        <f t="shared" si="26"/>
        <v>295.50148367952522</v>
      </c>
      <c r="AH158">
        <f>AA158*Calculations!$AA$9</f>
        <v>0</v>
      </c>
      <c r="AI158">
        <f>AC158*Calculations!$AB$9</f>
        <v>0</v>
      </c>
      <c r="AJ158">
        <f>AF158*Calculations!$AC$9</f>
        <v>0</v>
      </c>
    </row>
    <row r="159" spans="7:36" x14ac:dyDescent="0.2">
      <c r="G159" s="8">
        <f t="shared" si="18"/>
        <v>0</v>
      </c>
      <c r="H159" s="6"/>
      <c r="I159" s="6"/>
      <c r="J159" s="10">
        <f t="shared" si="19"/>
        <v>0</v>
      </c>
      <c r="K159" s="11">
        <f t="shared" si="20"/>
        <v>215.50148367952522</v>
      </c>
      <c r="L159">
        <f>E159*Calculations!$AA$9</f>
        <v>0</v>
      </c>
      <c r="M159">
        <f>G159*Calculations!$AB$9</f>
        <v>0</v>
      </c>
      <c r="N159">
        <f>J159*Calculations!$AC$9</f>
        <v>0</v>
      </c>
      <c r="R159" s="8">
        <f t="shared" si="21"/>
        <v>0</v>
      </c>
      <c r="S159" s="6"/>
      <c r="T159" s="6"/>
      <c r="U159" s="10">
        <f t="shared" si="22"/>
        <v>0</v>
      </c>
      <c r="V159" s="11">
        <f t="shared" si="23"/>
        <v>255.50148367952522</v>
      </c>
      <c r="W159">
        <f>P159*Calculations!$AA$9</f>
        <v>0</v>
      </c>
      <c r="X159">
        <f>R159*Calculations!$AB$9</f>
        <v>0</v>
      </c>
      <c r="Y159">
        <f>U159*Calculations!$AC$9</f>
        <v>0</v>
      </c>
      <c r="AC159" s="8">
        <f t="shared" si="24"/>
        <v>0</v>
      </c>
      <c r="AD159" s="6"/>
      <c r="AE159" s="6"/>
      <c r="AF159" s="10">
        <f t="shared" si="25"/>
        <v>0</v>
      </c>
      <c r="AG159" s="11">
        <f t="shared" si="26"/>
        <v>295.50148367952522</v>
      </c>
      <c r="AH159">
        <f>AA159*Calculations!$AA$9</f>
        <v>0</v>
      </c>
      <c r="AI159">
        <f>AC159*Calculations!$AB$9</f>
        <v>0</v>
      </c>
      <c r="AJ159">
        <f>AF159*Calculations!$AC$9</f>
        <v>0</v>
      </c>
    </row>
    <row r="160" spans="7:36" x14ac:dyDescent="0.2">
      <c r="G160" s="8">
        <f t="shared" si="18"/>
        <v>0</v>
      </c>
      <c r="H160" s="6"/>
      <c r="I160" s="6"/>
      <c r="J160" s="10">
        <f t="shared" si="19"/>
        <v>0</v>
      </c>
      <c r="K160" s="11">
        <f t="shared" si="20"/>
        <v>215.50148367952522</v>
      </c>
      <c r="L160">
        <f>E160*Calculations!$AA$9</f>
        <v>0</v>
      </c>
      <c r="M160">
        <f>G160*Calculations!$AB$9</f>
        <v>0</v>
      </c>
      <c r="N160">
        <f>J160*Calculations!$AC$9</f>
        <v>0</v>
      </c>
      <c r="R160" s="8">
        <f t="shared" si="21"/>
        <v>0</v>
      </c>
      <c r="S160" s="6"/>
      <c r="T160" s="6"/>
      <c r="U160" s="10">
        <f t="shared" si="22"/>
        <v>0</v>
      </c>
      <c r="V160" s="11">
        <f t="shared" si="23"/>
        <v>255.50148367952522</v>
      </c>
      <c r="W160">
        <f>P160*Calculations!$AA$9</f>
        <v>0</v>
      </c>
      <c r="X160">
        <f>R160*Calculations!$AB$9</f>
        <v>0</v>
      </c>
      <c r="Y160">
        <f>U160*Calculations!$AC$9</f>
        <v>0</v>
      </c>
      <c r="AC160" s="8">
        <f t="shared" si="24"/>
        <v>0</v>
      </c>
      <c r="AD160" s="6"/>
      <c r="AE160" s="6"/>
      <c r="AF160" s="10">
        <f t="shared" si="25"/>
        <v>0</v>
      </c>
      <c r="AG160" s="11">
        <f t="shared" si="26"/>
        <v>295.50148367952522</v>
      </c>
      <c r="AH160">
        <f>AA160*Calculations!$AA$9</f>
        <v>0</v>
      </c>
      <c r="AI160">
        <f>AC160*Calculations!$AB$9</f>
        <v>0</v>
      </c>
      <c r="AJ160">
        <f>AF160*Calculations!$AC$9</f>
        <v>0</v>
      </c>
    </row>
    <row r="161" spans="7:36" x14ac:dyDescent="0.2">
      <c r="G161" s="8">
        <f t="shared" si="18"/>
        <v>0</v>
      </c>
      <c r="H161" s="6"/>
      <c r="I161" s="6"/>
      <c r="J161" s="10">
        <f t="shared" si="19"/>
        <v>0</v>
      </c>
      <c r="K161" s="11">
        <f t="shared" si="20"/>
        <v>215.50148367952522</v>
      </c>
      <c r="L161">
        <f>E161*Calculations!$AA$9</f>
        <v>0</v>
      </c>
      <c r="M161">
        <f>G161*Calculations!$AB$9</f>
        <v>0</v>
      </c>
      <c r="N161">
        <f>J161*Calculations!$AC$9</f>
        <v>0</v>
      </c>
      <c r="R161" s="8">
        <f t="shared" si="21"/>
        <v>0</v>
      </c>
      <c r="S161" s="6"/>
      <c r="T161" s="6"/>
      <c r="U161" s="10">
        <f t="shared" si="22"/>
        <v>0</v>
      </c>
      <c r="V161" s="11">
        <f t="shared" si="23"/>
        <v>255.50148367952522</v>
      </c>
      <c r="W161">
        <f>P161*Calculations!$AA$9</f>
        <v>0</v>
      </c>
      <c r="X161">
        <f>R161*Calculations!$AB$9</f>
        <v>0</v>
      </c>
      <c r="Y161">
        <f>U161*Calculations!$AC$9</f>
        <v>0</v>
      </c>
      <c r="AC161" s="8">
        <f t="shared" si="24"/>
        <v>0</v>
      </c>
      <c r="AD161" s="6"/>
      <c r="AE161" s="6"/>
      <c r="AF161" s="10">
        <f t="shared" si="25"/>
        <v>0</v>
      </c>
      <c r="AG161" s="11">
        <f t="shared" si="26"/>
        <v>295.50148367952522</v>
      </c>
      <c r="AH161">
        <f>AA161*Calculations!$AA$9</f>
        <v>0</v>
      </c>
      <c r="AI161">
        <f>AC161*Calculations!$AB$9</f>
        <v>0</v>
      </c>
      <c r="AJ161">
        <f>AF161*Calculations!$AC$9</f>
        <v>0</v>
      </c>
    </row>
    <row r="162" spans="7:36" x14ac:dyDescent="0.2">
      <c r="G162" s="8">
        <f t="shared" si="18"/>
        <v>0</v>
      </c>
      <c r="H162" s="6"/>
      <c r="I162" s="6"/>
      <c r="J162" s="10">
        <f t="shared" si="19"/>
        <v>0</v>
      </c>
      <c r="K162" s="11">
        <f t="shared" si="20"/>
        <v>215.50148367952522</v>
      </c>
      <c r="L162">
        <f>E162*Calculations!$AA$9</f>
        <v>0</v>
      </c>
      <c r="M162">
        <f>G162*Calculations!$AB$9</f>
        <v>0</v>
      </c>
      <c r="N162">
        <f>J162*Calculations!$AC$9</f>
        <v>0</v>
      </c>
      <c r="R162" s="8">
        <f t="shared" si="21"/>
        <v>0</v>
      </c>
      <c r="S162" s="6"/>
      <c r="T162" s="6"/>
      <c r="U162" s="10">
        <f t="shared" si="22"/>
        <v>0</v>
      </c>
      <c r="V162" s="11">
        <f t="shared" si="23"/>
        <v>255.50148367952522</v>
      </c>
      <c r="W162">
        <f>P162*Calculations!$AA$9</f>
        <v>0</v>
      </c>
      <c r="X162">
        <f>R162*Calculations!$AB$9</f>
        <v>0</v>
      </c>
      <c r="Y162">
        <f>U162*Calculations!$AC$9</f>
        <v>0</v>
      </c>
      <c r="AC162" s="8">
        <f t="shared" si="24"/>
        <v>0</v>
      </c>
      <c r="AD162" s="6"/>
      <c r="AE162" s="6"/>
      <c r="AF162" s="10">
        <f t="shared" si="25"/>
        <v>0</v>
      </c>
      <c r="AG162" s="11">
        <f t="shared" si="26"/>
        <v>295.50148367952522</v>
      </c>
      <c r="AH162">
        <f>AA162*Calculations!$AA$9</f>
        <v>0</v>
      </c>
      <c r="AI162">
        <f>AC162*Calculations!$AB$9</f>
        <v>0</v>
      </c>
      <c r="AJ162">
        <f>AF162*Calculations!$AC$9</f>
        <v>0</v>
      </c>
    </row>
    <row r="163" spans="7:36" x14ac:dyDescent="0.2">
      <c r="G163" s="8">
        <f t="shared" si="18"/>
        <v>0</v>
      </c>
      <c r="H163" s="6"/>
      <c r="I163" s="6"/>
      <c r="J163" s="10">
        <f t="shared" si="19"/>
        <v>0</v>
      </c>
      <c r="K163" s="11">
        <f t="shared" si="20"/>
        <v>215.50148367952522</v>
      </c>
      <c r="L163">
        <f>E163*Calculations!$AA$9</f>
        <v>0</v>
      </c>
      <c r="M163">
        <f>G163*Calculations!$AB$9</f>
        <v>0</v>
      </c>
      <c r="N163">
        <f>J163*Calculations!$AC$9</f>
        <v>0</v>
      </c>
      <c r="R163" s="8">
        <f t="shared" si="21"/>
        <v>0</v>
      </c>
      <c r="S163" s="6"/>
      <c r="T163" s="6"/>
      <c r="U163" s="10">
        <f t="shared" si="22"/>
        <v>0</v>
      </c>
      <c r="V163" s="11">
        <f t="shared" si="23"/>
        <v>255.50148367952522</v>
      </c>
      <c r="W163">
        <f>P163*Calculations!$AA$9</f>
        <v>0</v>
      </c>
      <c r="X163">
        <f>R163*Calculations!$AB$9</f>
        <v>0</v>
      </c>
      <c r="Y163">
        <f>U163*Calculations!$AC$9</f>
        <v>0</v>
      </c>
      <c r="AC163" s="8">
        <f t="shared" si="24"/>
        <v>0</v>
      </c>
      <c r="AD163" s="6"/>
      <c r="AE163" s="6"/>
      <c r="AF163" s="10">
        <f t="shared" si="25"/>
        <v>0</v>
      </c>
      <c r="AG163" s="11">
        <f t="shared" si="26"/>
        <v>295.50148367952522</v>
      </c>
      <c r="AH163">
        <f>AA163*Calculations!$AA$9</f>
        <v>0</v>
      </c>
      <c r="AI163">
        <f>AC163*Calculations!$AB$9</f>
        <v>0</v>
      </c>
      <c r="AJ163">
        <f>AF163*Calculations!$AC$9</f>
        <v>0</v>
      </c>
    </row>
    <row r="164" spans="7:36" x14ac:dyDescent="0.2">
      <c r="G164" s="8">
        <f t="shared" si="18"/>
        <v>0</v>
      </c>
      <c r="H164" s="6"/>
      <c r="I164" s="6"/>
      <c r="J164" s="10">
        <f t="shared" si="19"/>
        <v>0</v>
      </c>
      <c r="K164" s="11">
        <f t="shared" si="20"/>
        <v>215.50148367952522</v>
      </c>
      <c r="L164">
        <f>E164*Calculations!$AA$9</f>
        <v>0</v>
      </c>
      <c r="M164">
        <f>G164*Calculations!$AB$9</f>
        <v>0</v>
      </c>
      <c r="N164">
        <f>J164*Calculations!$AC$9</f>
        <v>0</v>
      </c>
      <c r="R164" s="8">
        <f t="shared" si="21"/>
        <v>0</v>
      </c>
      <c r="S164" s="6"/>
      <c r="T164" s="6"/>
      <c r="U164" s="10">
        <f t="shared" si="22"/>
        <v>0</v>
      </c>
      <c r="V164" s="11">
        <f t="shared" si="23"/>
        <v>255.50148367952522</v>
      </c>
      <c r="W164">
        <f>P164*Calculations!$AA$9</f>
        <v>0</v>
      </c>
      <c r="X164">
        <f>R164*Calculations!$AB$9</f>
        <v>0</v>
      </c>
      <c r="Y164">
        <f>U164*Calculations!$AC$9</f>
        <v>0</v>
      </c>
      <c r="AC164" s="8">
        <f t="shared" si="24"/>
        <v>0</v>
      </c>
      <c r="AD164" s="6"/>
      <c r="AE164" s="6"/>
      <c r="AF164" s="10">
        <f t="shared" si="25"/>
        <v>0</v>
      </c>
      <c r="AG164" s="11">
        <f t="shared" si="26"/>
        <v>295.50148367952522</v>
      </c>
      <c r="AH164">
        <f>AA164*Calculations!$AA$9</f>
        <v>0</v>
      </c>
      <c r="AI164">
        <f>AC164*Calculations!$AB$9</f>
        <v>0</v>
      </c>
      <c r="AJ164">
        <f>AF164*Calculations!$AC$9</f>
        <v>0</v>
      </c>
    </row>
    <row r="165" spans="7:36" x14ac:dyDescent="0.2">
      <c r="G165" s="8">
        <f t="shared" si="18"/>
        <v>0</v>
      </c>
      <c r="H165" s="6"/>
      <c r="I165" s="6"/>
      <c r="J165" s="10">
        <f t="shared" si="19"/>
        <v>0</v>
      </c>
      <c r="K165" s="11">
        <f t="shared" si="20"/>
        <v>215.50148367952522</v>
      </c>
      <c r="L165">
        <f>E165*Calculations!$AA$9</f>
        <v>0</v>
      </c>
      <c r="M165">
        <f>G165*Calculations!$AB$9</f>
        <v>0</v>
      </c>
      <c r="N165">
        <f>J165*Calculations!$AC$9</f>
        <v>0</v>
      </c>
      <c r="R165" s="8">
        <f t="shared" si="21"/>
        <v>0</v>
      </c>
      <c r="S165" s="6"/>
      <c r="T165" s="6"/>
      <c r="U165" s="10">
        <f t="shared" si="22"/>
        <v>0</v>
      </c>
      <c r="V165" s="11">
        <f t="shared" si="23"/>
        <v>255.50148367952522</v>
      </c>
      <c r="W165">
        <f>P165*Calculations!$AA$9</f>
        <v>0</v>
      </c>
      <c r="X165">
        <f>R165*Calculations!$AB$9</f>
        <v>0</v>
      </c>
      <c r="Y165">
        <f>U165*Calculations!$AC$9</f>
        <v>0</v>
      </c>
      <c r="AC165" s="8">
        <f t="shared" si="24"/>
        <v>0</v>
      </c>
      <c r="AD165" s="6"/>
      <c r="AE165" s="6"/>
      <c r="AF165" s="10">
        <f t="shared" si="25"/>
        <v>0</v>
      </c>
      <c r="AG165" s="11">
        <f t="shared" si="26"/>
        <v>295.50148367952522</v>
      </c>
      <c r="AH165">
        <f>AA165*Calculations!$AA$9</f>
        <v>0</v>
      </c>
      <c r="AI165">
        <f>AC165*Calculations!$AB$9</f>
        <v>0</v>
      </c>
      <c r="AJ165">
        <f>AF165*Calculations!$AC$9</f>
        <v>0</v>
      </c>
    </row>
    <row r="166" spans="7:36" x14ac:dyDescent="0.2">
      <c r="G166" s="8">
        <f t="shared" si="18"/>
        <v>0</v>
      </c>
      <c r="H166" s="6"/>
      <c r="I166" s="6"/>
      <c r="J166" s="10">
        <f t="shared" si="19"/>
        <v>0</v>
      </c>
      <c r="K166" s="11">
        <f t="shared" si="20"/>
        <v>215.50148367952522</v>
      </c>
      <c r="L166">
        <f>E166*Calculations!$AA$9</f>
        <v>0</v>
      </c>
      <c r="M166">
        <f>G166*Calculations!$AB$9</f>
        <v>0</v>
      </c>
      <c r="N166">
        <f>J166*Calculations!$AC$9</f>
        <v>0</v>
      </c>
      <c r="R166" s="8">
        <f t="shared" si="21"/>
        <v>0</v>
      </c>
      <c r="S166" s="6"/>
      <c r="T166" s="6"/>
      <c r="U166" s="10">
        <f t="shared" si="22"/>
        <v>0</v>
      </c>
      <c r="V166" s="11">
        <f t="shared" si="23"/>
        <v>255.50148367952522</v>
      </c>
      <c r="W166">
        <f>P166*Calculations!$AA$9</f>
        <v>0</v>
      </c>
      <c r="X166">
        <f>R166*Calculations!$AB$9</f>
        <v>0</v>
      </c>
      <c r="Y166">
        <f>U166*Calculations!$AC$9</f>
        <v>0</v>
      </c>
      <c r="AC166" s="8">
        <f t="shared" si="24"/>
        <v>0</v>
      </c>
      <c r="AD166" s="6"/>
      <c r="AE166" s="6"/>
      <c r="AF166" s="10">
        <f t="shared" si="25"/>
        <v>0</v>
      </c>
      <c r="AG166" s="11">
        <f t="shared" si="26"/>
        <v>295.50148367952522</v>
      </c>
      <c r="AH166">
        <f>AA166*Calculations!$AA$9</f>
        <v>0</v>
      </c>
      <c r="AI166">
        <f>AC166*Calculations!$AB$9</f>
        <v>0</v>
      </c>
      <c r="AJ166">
        <f>AF166*Calculations!$AC$9</f>
        <v>0</v>
      </c>
    </row>
    <row r="167" spans="7:36" x14ac:dyDescent="0.2">
      <c r="G167" s="8">
        <f t="shared" si="18"/>
        <v>0</v>
      </c>
      <c r="H167" s="6"/>
      <c r="I167" s="6"/>
      <c r="J167" s="10">
        <f t="shared" si="19"/>
        <v>0</v>
      </c>
      <c r="K167" s="11">
        <f t="shared" si="20"/>
        <v>215.50148367952522</v>
      </c>
      <c r="L167">
        <f>E167*Calculations!$AA$9</f>
        <v>0</v>
      </c>
      <c r="M167">
        <f>G167*Calculations!$AB$9</f>
        <v>0</v>
      </c>
      <c r="N167">
        <f>J167*Calculations!$AC$9</f>
        <v>0</v>
      </c>
      <c r="R167" s="8">
        <f t="shared" si="21"/>
        <v>0</v>
      </c>
      <c r="S167" s="6"/>
      <c r="T167" s="6"/>
      <c r="U167" s="10">
        <f t="shared" si="22"/>
        <v>0</v>
      </c>
      <c r="V167" s="11">
        <f t="shared" si="23"/>
        <v>255.50148367952522</v>
      </c>
      <c r="W167">
        <f>P167*Calculations!$AA$9</f>
        <v>0</v>
      </c>
      <c r="X167">
        <f>R167*Calculations!$AB$9</f>
        <v>0</v>
      </c>
      <c r="Y167">
        <f>U167*Calculations!$AC$9</f>
        <v>0</v>
      </c>
      <c r="AC167" s="8">
        <f t="shared" si="24"/>
        <v>0</v>
      </c>
      <c r="AD167" s="6"/>
      <c r="AE167" s="6"/>
      <c r="AF167" s="10">
        <f t="shared" si="25"/>
        <v>0</v>
      </c>
      <c r="AG167" s="11">
        <f t="shared" si="26"/>
        <v>295.50148367952522</v>
      </c>
      <c r="AH167">
        <f>AA167*Calculations!$AA$9</f>
        <v>0</v>
      </c>
      <c r="AI167">
        <f>AC167*Calculations!$AB$9</f>
        <v>0</v>
      </c>
      <c r="AJ167">
        <f>AF167*Calculations!$AC$9</f>
        <v>0</v>
      </c>
    </row>
    <row r="168" spans="7:36" x14ac:dyDescent="0.2">
      <c r="G168" s="8">
        <f t="shared" si="18"/>
        <v>0</v>
      </c>
      <c r="H168" s="6"/>
      <c r="I168" s="6"/>
      <c r="J168" s="10">
        <f t="shared" si="19"/>
        <v>0</v>
      </c>
      <c r="K168" s="11">
        <f t="shared" si="20"/>
        <v>215.50148367952522</v>
      </c>
      <c r="L168">
        <f>E168*Calculations!$AA$9</f>
        <v>0</v>
      </c>
      <c r="M168">
        <f>G168*Calculations!$AB$9</f>
        <v>0</v>
      </c>
      <c r="N168">
        <f>J168*Calculations!$AC$9</f>
        <v>0</v>
      </c>
      <c r="R168" s="8">
        <f t="shared" si="21"/>
        <v>0</v>
      </c>
      <c r="S168" s="6"/>
      <c r="T168" s="6"/>
      <c r="U168" s="10">
        <f t="shared" si="22"/>
        <v>0</v>
      </c>
      <c r="V168" s="11">
        <f t="shared" si="23"/>
        <v>255.50148367952522</v>
      </c>
      <c r="W168">
        <f>P168*Calculations!$AA$9</f>
        <v>0</v>
      </c>
      <c r="X168">
        <f>R168*Calculations!$AB$9</f>
        <v>0</v>
      </c>
      <c r="Y168">
        <f>U168*Calculations!$AC$9</f>
        <v>0</v>
      </c>
      <c r="AC168" s="8">
        <f t="shared" si="24"/>
        <v>0</v>
      </c>
      <c r="AD168" s="6"/>
      <c r="AE168" s="6"/>
      <c r="AF168" s="10">
        <f t="shared" si="25"/>
        <v>0</v>
      </c>
      <c r="AG168" s="11">
        <f t="shared" si="26"/>
        <v>295.50148367952522</v>
      </c>
      <c r="AH168">
        <f>AA168*Calculations!$AA$9</f>
        <v>0</v>
      </c>
      <c r="AI168">
        <f>AC168*Calculations!$AB$9</f>
        <v>0</v>
      </c>
      <c r="AJ168">
        <f>AF168*Calculations!$AC$9</f>
        <v>0</v>
      </c>
    </row>
    <row r="169" spans="7:36" x14ac:dyDescent="0.2">
      <c r="G169" s="8">
        <f t="shared" si="18"/>
        <v>0</v>
      </c>
      <c r="H169" s="6"/>
      <c r="I169" s="6"/>
      <c r="J169" s="10">
        <f t="shared" si="19"/>
        <v>0</v>
      </c>
      <c r="K169" s="11">
        <f t="shared" si="20"/>
        <v>215.50148367952522</v>
      </c>
      <c r="L169">
        <f>E169*Calculations!$AA$9</f>
        <v>0</v>
      </c>
      <c r="M169">
        <f>G169*Calculations!$AB$9</f>
        <v>0</v>
      </c>
      <c r="N169">
        <f>J169*Calculations!$AC$9</f>
        <v>0</v>
      </c>
      <c r="R169" s="8">
        <f t="shared" si="21"/>
        <v>0</v>
      </c>
      <c r="S169" s="6"/>
      <c r="T169" s="6"/>
      <c r="U169" s="10">
        <f t="shared" si="22"/>
        <v>0</v>
      </c>
      <c r="V169" s="11">
        <f t="shared" si="23"/>
        <v>255.50148367952522</v>
      </c>
      <c r="W169">
        <f>P169*Calculations!$AA$9</f>
        <v>0</v>
      </c>
      <c r="X169">
        <f>R169*Calculations!$AB$9</f>
        <v>0</v>
      </c>
      <c r="Y169">
        <f>U169*Calculations!$AC$9</f>
        <v>0</v>
      </c>
      <c r="AC169" s="8">
        <f t="shared" si="24"/>
        <v>0</v>
      </c>
      <c r="AD169" s="6"/>
      <c r="AE169" s="6"/>
      <c r="AF169" s="10">
        <f t="shared" si="25"/>
        <v>0</v>
      </c>
      <c r="AG169" s="11">
        <f t="shared" si="26"/>
        <v>295.50148367952522</v>
      </c>
      <c r="AH169">
        <f>AA169*Calculations!$AA$9</f>
        <v>0</v>
      </c>
      <c r="AI169">
        <f>AC169*Calculations!$AB$9</f>
        <v>0</v>
      </c>
      <c r="AJ169">
        <f>AF169*Calculations!$AC$9</f>
        <v>0</v>
      </c>
    </row>
    <row r="170" spans="7:36" x14ac:dyDescent="0.2">
      <c r="G170" s="8">
        <f t="shared" si="18"/>
        <v>0</v>
      </c>
      <c r="H170" s="6"/>
      <c r="I170" s="6"/>
      <c r="J170" s="10">
        <f t="shared" si="19"/>
        <v>0</v>
      </c>
      <c r="K170" s="11">
        <f t="shared" si="20"/>
        <v>215.50148367952522</v>
      </c>
      <c r="L170">
        <f>E170*Calculations!$AA$9</f>
        <v>0</v>
      </c>
      <c r="M170">
        <f>G170*Calculations!$AB$9</f>
        <v>0</v>
      </c>
      <c r="N170">
        <f>J170*Calculations!$AC$9</f>
        <v>0</v>
      </c>
      <c r="R170" s="8">
        <f t="shared" si="21"/>
        <v>0</v>
      </c>
      <c r="S170" s="6"/>
      <c r="T170" s="6"/>
      <c r="U170" s="10">
        <f t="shared" si="22"/>
        <v>0</v>
      </c>
      <c r="V170" s="11">
        <f t="shared" si="23"/>
        <v>255.50148367952522</v>
      </c>
      <c r="W170">
        <f>P170*Calculations!$AA$9</f>
        <v>0</v>
      </c>
      <c r="X170">
        <f>R170*Calculations!$AB$9</f>
        <v>0</v>
      </c>
      <c r="Y170">
        <f>U170*Calculations!$AC$9</f>
        <v>0</v>
      </c>
      <c r="AC170" s="8">
        <f t="shared" si="24"/>
        <v>0</v>
      </c>
      <c r="AD170" s="6"/>
      <c r="AE170" s="6"/>
      <c r="AF170" s="10">
        <f t="shared" si="25"/>
        <v>0</v>
      </c>
      <c r="AG170" s="11">
        <f t="shared" si="26"/>
        <v>295.50148367952522</v>
      </c>
      <c r="AH170">
        <f>AA170*Calculations!$AA$9</f>
        <v>0</v>
      </c>
      <c r="AI170">
        <f>AC170*Calculations!$AB$9</f>
        <v>0</v>
      </c>
      <c r="AJ170">
        <f>AF170*Calculations!$AC$9</f>
        <v>0</v>
      </c>
    </row>
    <row r="171" spans="7:36" x14ac:dyDescent="0.2">
      <c r="G171" s="8">
        <f t="shared" si="18"/>
        <v>0</v>
      </c>
      <c r="H171" s="6"/>
      <c r="I171" s="6"/>
      <c r="J171" s="10">
        <f t="shared" si="19"/>
        <v>0</v>
      </c>
      <c r="K171" s="11">
        <f t="shared" si="20"/>
        <v>215.50148367952522</v>
      </c>
      <c r="L171">
        <f>E171*Calculations!$AA$9</f>
        <v>0</v>
      </c>
      <c r="M171">
        <f>G171*Calculations!$AB$9</f>
        <v>0</v>
      </c>
      <c r="N171">
        <f>J171*Calculations!$AC$9</f>
        <v>0</v>
      </c>
      <c r="R171" s="8">
        <f t="shared" si="21"/>
        <v>0</v>
      </c>
      <c r="S171" s="6"/>
      <c r="T171" s="6"/>
      <c r="U171" s="10">
        <f t="shared" si="22"/>
        <v>0</v>
      </c>
      <c r="V171" s="11">
        <f t="shared" si="23"/>
        <v>255.50148367952522</v>
      </c>
      <c r="W171">
        <f>P171*Calculations!$AA$9</f>
        <v>0</v>
      </c>
      <c r="X171">
        <f>R171*Calculations!$AB$9</f>
        <v>0</v>
      </c>
      <c r="Y171">
        <f>U171*Calculations!$AC$9</f>
        <v>0</v>
      </c>
      <c r="AC171" s="8">
        <f t="shared" si="24"/>
        <v>0</v>
      </c>
      <c r="AD171" s="6"/>
      <c r="AE171" s="6"/>
      <c r="AF171" s="10">
        <f t="shared" si="25"/>
        <v>0</v>
      </c>
      <c r="AG171" s="11">
        <f t="shared" si="26"/>
        <v>295.50148367952522</v>
      </c>
      <c r="AH171">
        <f>AA171*Calculations!$AA$9</f>
        <v>0</v>
      </c>
      <c r="AI171">
        <f>AC171*Calculations!$AB$9</f>
        <v>0</v>
      </c>
      <c r="AJ171">
        <f>AF171*Calculations!$AC$9</f>
        <v>0</v>
      </c>
    </row>
    <row r="172" spans="7:36" x14ac:dyDescent="0.2">
      <c r="G172" s="8">
        <f t="shared" si="18"/>
        <v>0</v>
      </c>
      <c r="H172" s="6"/>
      <c r="I172" s="6"/>
      <c r="J172" s="10">
        <f t="shared" si="19"/>
        <v>0</v>
      </c>
      <c r="K172" s="11">
        <f t="shared" si="20"/>
        <v>215.50148367952522</v>
      </c>
      <c r="L172">
        <f>E172*Calculations!$AA$9</f>
        <v>0</v>
      </c>
      <c r="M172">
        <f>G172*Calculations!$AB$9</f>
        <v>0</v>
      </c>
      <c r="N172">
        <f>J172*Calculations!$AC$9</f>
        <v>0</v>
      </c>
      <c r="R172" s="8">
        <f t="shared" si="21"/>
        <v>0</v>
      </c>
      <c r="S172" s="6"/>
      <c r="T172" s="6"/>
      <c r="U172" s="10">
        <f t="shared" si="22"/>
        <v>0</v>
      </c>
      <c r="V172" s="11">
        <f t="shared" si="23"/>
        <v>255.50148367952522</v>
      </c>
      <c r="W172">
        <f>P172*Calculations!$AA$9</f>
        <v>0</v>
      </c>
      <c r="X172">
        <f>R172*Calculations!$AB$9</f>
        <v>0</v>
      </c>
      <c r="Y172">
        <f>U172*Calculations!$AC$9</f>
        <v>0</v>
      </c>
      <c r="AC172" s="8">
        <f t="shared" si="24"/>
        <v>0</v>
      </c>
      <c r="AD172" s="6"/>
      <c r="AE172" s="6"/>
      <c r="AF172" s="10">
        <f t="shared" si="25"/>
        <v>0</v>
      </c>
      <c r="AG172" s="11">
        <f t="shared" si="26"/>
        <v>295.50148367952522</v>
      </c>
      <c r="AH172">
        <f>AA172*Calculations!$AA$9</f>
        <v>0</v>
      </c>
      <c r="AI172">
        <f>AC172*Calculations!$AB$9</f>
        <v>0</v>
      </c>
      <c r="AJ172">
        <f>AF172*Calculations!$AC$9</f>
        <v>0</v>
      </c>
    </row>
    <row r="173" spans="7:36" x14ac:dyDescent="0.2">
      <c r="G173" s="8">
        <f t="shared" si="18"/>
        <v>0</v>
      </c>
      <c r="H173" s="6"/>
      <c r="I173" s="6"/>
      <c r="J173" s="10">
        <f t="shared" si="19"/>
        <v>0</v>
      </c>
      <c r="K173" s="11">
        <f t="shared" si="20"/>
        <v>215.50148367952522</v>
      </c>
      <c r="L173">
        <f>E173*Calculations!$AA$9</f>
        <v>0</v>
      </c>
      <c r="M173">
        <f>G173*Calculations!$AB$9</f>
        <v>0</v>
      </c>
      <c r="N173">
        <f>J173*Calculations!$AC$9</f>
        <v>0</v>
      </c>
      <c r="R173" s="8">
        <f t="shared" si="21"/>
        <v>0</v>
      </c>
      <c r="S173" s="6"/>
      <c r="T173" s="6"/>
      <c r="U173" s="10">
        <f t="shared" si="22"/>
        <v>0</v>
      </c>
      <c r="V173" s="11">
        <f t="shared" si="23"/>
        <v>255.50148367952522</v>
      </c>
      <c r="W173">
        <f>P173*Calculations!$AA$9</f>
        <v>0</v>
      </c>
      <c r="X173">
        <f>R173*Calculations!$AB$9</f>
        <v>0</v>
      </c>
      <c r="Y173">
        <f>U173*Calculations!$AC$9</f>
        <v>0</v>
      </c>
      <c r="AC173" s="8">
        <f t="shared" si="24"/>
        <v>0</v>
      </c>
      <c r="AD173" s="6"/>
      <c r="AE173" s="6"/>
      <c r="AF173" s="10">
        <f t="shared" si="25"/>
        <v>0</v>
      </c>
      <c r="AG173" s="11">
        <f t="shared" si="26"/>
        <v>295.50148367952522</v>
      </c>
      <c r="AH173">
        <f>AA173*Calculations!$AA$9</f>
        <v>0</v>
      </c>
      <c r="AI173">
        <f>AC173*Calculations!$AB$9</f>
        <v>0</v>
      </c>
      <c r="AJ173">
        <f>AF173*Calculations!$AC$9</f>
        <v>0</v>
      </c>
    </row>
    <row r="174" spans="7:36" x14ac:dyDescent="0.2">
      <c r="G174" s="8">
        <f t="shared" si="18"/>
        <v>0</v>
      </c>
      <c r="H174" s="6"/>
      <c r="I174" s="6"/>
      <c r="J174" s="10">
        <f t="shared" si="19"/>
        <v>0</v>
      </c>
      <c r="K174" s="11">
        <f t="shared" si="20"/>
        <v>215.50148367952522</v>
      </c>
      <c r="L174">
        <f>E174*Calculations!$AA$9</f>
        <v>0</v>
      </c>
      <c r="M174">
        <f>G174*Calculations!$AB$9</f>
        <v>0</v>
      </c>
      <c r="N174">
        <f>J174*Calculations!$AC$9</f>
        <v>0</v>
      </c>
      <c r="R174" s="8">
        <f t="shared" si="21"/>
        <v>0</v>
      </c>
      <c r="S174" s="6"/>
      <c r="T174" s="6"/>
      <c r="U174" s="10">
        <f t="shared" si="22"/>
        <v>0</v>
      </c>
      <c r="V174" s="11">
        <f t="shared" si="23"/>
        <v>255.50148367952522</v>
      </c>
      <c r="W174">
        <f>P174*Calculations!$AA$9</f>
        <v>0</v>
      </c>
      <c r="X174">
        <f>R174*Calculations!$AB$9</f>
        <v>0</v>
      </c>
      <c r="Y174">
        <f>U174*Calculations!$AC$9</f>
        <v>0</v>
      </c>
      <c r="AC174" s="8">
        <f t="shared" si="24"/>
        <v>0</v>
      </c>
      <c r="AD174" s="6"/>
      <c r="AE174" s="6"/>
      <c r="AF174" s="10">
        <f t="shared" si="25"/>
        <v>0</v>
      </c>
      <c r="AG174" s="11">
        <f t="shared" si="26"/>
        <v>295.50148367952522</v>
      </c>
      <c r="AH174">
        <f>AA174*Calculations!$AA$9</f>
        <v>0</v>
      </c>
      <c r="AI174">
        <f>AC174*Calculations!$AB$9</f>
        <v>0</v>
      </c>
      <c r="AJ174">
        <f>AF174*Calculations!$AC$9</f>
        <v>0</v>
      </c>
    </row>
    <row r="175" spans="7:36" x14ac:dyDescent="0.2">
      <c r="G175" s="8">
        <f t="shared" si="18"/>
        <v>0</v>
      </c>
      <c r="H175" s="6"/>
      <c r="I175" s="6"/>
      <c r="J175" s="10">
        <f t="shared" si="19"/>
        <v>0</v>
      </c>
      <c r="K175" s="11">
        <f t="shared" si="20"/>
        <v>215.50148367952522</v>
      </c>
      <c r="L175">
        <f>E175*Calculations!$AA$9</f>
        <v>0</v>
      </c>
      <c r="M175">
        <f>G175*Calculations!$AB$9</f>
        <v>0</v>
      </c>
      <c r="N175">
        <f>J175*Calculations!$AC$9</f>
        <v>0</v>
      </c>
      <c r="R175" s="8">
        <f t="shared" si="21"/>
        <v>0</v>
      </c>
      <c r="S175" s="6"/>
      <c r="T175" s="6"/>
      <c r="U175" s="10">
        <f t="shared" si="22"/>
        <v>0</v>
      </c>
      <c r="V175" s="11">
        <f t="shared" si="23"/>
        <v>255.50148367952522</v>
      </c>
      <c r="W175">
        <f>P175*Calculations!$AA$9</f>
        <v>0</v>
      </c>
      <c r="X175">
        <f>R175*Calculations!$AB$9</f>
        <v>0</v>
      </c>
      <c r="Y175">
        <f>U175*Calculations!$AC$9</f>
        <v>0</v>
      </c>
      <c r="AC175" s="8">
        <f t="shared" si="24"/>
        <v>0</v>
      </c>
      <c r="AD175" s="6"/>
      <c r="AE175" s="6"/>
      <c r="AF175" s="10">
        <f t="shared" si="25"/>
        <v>0</v>
      </c>
      <c r="AG175" s="11">
        <f t="shared" si="26"/>
        <v>295.50148367952522</v>
      </c>
      <c r="AH175">
        <f>AA175*Calculations!$AA$9</f>
        <v>0</v>
      </c>
      <c r="AI175">
        <f>AC175*Calculations!$AB$9</f>
        <v>0</v>
      </c>
      <c r="AJ175">
        <f>AF175*Calculations!$AC$9</f>
        <v>0</v>
      </c>
    </row>
    <row r="176" spans="7:36" x14ac:dyDescent="0.2">
      <c r="G176" s="8">
        <f t="shared" si="18"/>
        <v>0</v>
      </c>
      <c r="H176" s="6"/>
      <c r="I176" s="6"/>
      <c r="J176" s="10">
        <f t="shared" si="19"/>
        <v>0</v>
      </c>
      <c r="K176" s="11">
        <f t="shared" si="20"/>
        <v>215.50148367952522</v>
      </c>
      <c r="L176">
        <f>E176*Calculations!$AA$9</f>
        <v>0</v>
      </c>
      <c r="M176">
        <f>G176*Calculations!$AB$9</f>
        <v>0</v>
      </c>
      <c r="N176">
        <f>J176*Calculations!$AC$9</f>
        <v>0</v>
      </c>
      <c r="R176" s="8">
        <f t="shared" si="21"/>
        <v>0</v>
      </c>
      <c r="S176" s="6"/>
      <c r="T176" s="6"/>
      <c r="U176" s="10">
        <f t="shared" si="22"/>
        <v>0</v>
      </c>
      <c r="V176" s="11">
        <f t="shared" si="23"/>
        <v>255.50148367952522</v>
      </c>
      <c r="W176">
        <f>P176*Calculations!$AA$9</f>
        <v>0</v>
      </c>
      <c r="X176">
        <f>R176*Calculations!$AB$9</f>
        <v>0</v>
      </c>
      <c r="Y176">
        <f>U176*Calculations!$AC$9</f>
        <v>0</v>
      </c>
      <c r="AC176" s="8">
        <f t="shared" si="24"/>
        <v>0</v>
      </c>
      <c r="AD176" s="6"/>
      <c r="AE176" s="6"/>
      <c r="AF176" s="10">
        <f t="shared" si="25"/>
        <v>0</v>
      </c>
      <c r="AG176" s="11">
        <f t="shared" si="26"/>
        <v>295.50148367952522</v>
      </c>
      <c r="AH176">
        <f>AA176*Calculations!$AA$9</f>
        <v>0</v>
      </c>
      <c r="AI176">
        <f>AC176*Calculations!$AB$9</f>
        <v>0</v>
      </c>
      <c r="AJ176">
        <f>AF176*Calculations!$AC$9</f>
        <v>0</v>
      </c>
    </row>
    <row r="177" spans="7:36" x14ac:dyDescent="0.2">
      <c r="G177" s="8">
        <f t="shared" si="18"/>
        <v>0</v>
      </c>
      <c r="H177" s="6"/>
      <c r="I177" s="6"/>
      <c r="J177" s="10">
        <f t="shared" si="19"/>
        <v>0</v>
      </c>
      <c r="K177" s="11">
        <f t="shared" si="20"/>
        <v>215.50148367952522</v>
      </c>
      <c r="L177">
        <f>E177*Calculations!$AA$9</f>
        <v>0</v>
      </c>
      <c r="M177">
        <f>G177*Calculations!$AB$9</f>
        <v>0</v>
      </c>
      <c r="N177">
        <f>J177*Calculations!$AC$9</f>
        <v>0</v>
      </c>
      <c r="R177" s="8">
        <f t="shared" si="21"/>
        <v>0</v>
      </c>
      <c r="S177" s="6"/>
      <c r="T177" s="6"/>
      <c r="U177" s="10">
        <f t="shared" si="22"/>
        <v>0</v>
      </c>
      <c r="V177" s="11">
        <f t="shared" si="23"/>
        <v>255.50148367952522</v>
      </c>
      <c r="W177">
        <f>P177*Calculations!$AA$9</f>
        <v>0</v>
      </c>
      <c r="X177">
        <f>R177*Calculations!$AB$9</f>
        <v>0</v>
      </c>
      <c r="Y177">
        <f>U177*Calculations!$AC$9</f>
        <v>0</v>
      </c>
      <c r="AC177" s="8">
        <f t="shared" si="24"/>
        <v>0</v>
      </c>
      <c r="AD177" s="6"/>
      <c r="AE177" s="6"/>
      <c r="AF177" s="10">
        <f t="shared" si="25"/>
        <v>0</v>
      </c>
      <c r="AG177" s="11">
        <f t="shared" si="26"/>
        <v>295.50148367952522</v>
      </c>
      <c r="AH177">
        <f>AA177*Calculations!$AA$9</f>
        <v>0</v>
      </c>
      <c r="AI177">
        <f>AC177*Calculations!$AB$9</f>
        <v>0</v>
      </c>
      <c r="AJ177">
        <f>AF177*Calculations!$AC$9</f>
        <v>0</v>
      </c>
    </row>
    <row r="178" spans="7:36" x14ac:dyDescent="0.2">
      <c r="G178" s="8">
        <f t="shared" si="18"/>
        <v>0</v>
      </c>
      <c r="H178" s="6"/>
      <c r="I178" s="6"/>
      <c r="J178" s="10">
        <f t="shared" si="19"/>
        <v>0</v>
      </c>
      <c r="K178" s="11">
        <f t="shared" si="20"/>
        <v>215.50148367952522</v>
      </c>
      <c r="L178">
        <f>E178*Calculations!$AA$9</f>
        <v>0</v>
      </c>
      <c r="M178">
        <f>G178*Calculations!$AB$9</f>
        <v>0</v>
      </c>
      <c r="N178">
        <f>J178*Calculations!$AC$9</f>
        <v>0</v>
      </c>
      <c r="R178" s="8">
        <f t="shared" si="21"/>
        <v>0</v>
      </c>
      <c r="S178" s="6"/>
      <c r="T178" s="6"/>
      <c r="U178" s="10">
        <f t="shared" si="22"/>
        <v>0</v>
      </c>
      <c r="V178" s="11">
        <f t="shared" si="23"/>
        <v>255.50148367952522</v>
      </c>
      <c r="W178">
        <f>P178*Calculations!$AA$9</f>
        <v>0</v>
      </c>
      <c r="X178">
        <f>R178*Calculations!$AB$9</f>
        <v>0</v>
      </c>
      <c r="Y178">
        <f>U178*Calculations!$AC$9</f>
        <v>0</v>
      </c>
      <c r="AC178" s="8">
        <f t="shared" si="24"/>
        <v>0</v>
      </c>
      <c r="AD178" s="6"/>
      <c r="AE178" s="6"/>
      <c r="AF178" s="10">
        <f t="shared" si="25"/>
        <v>0</v>
      </c>
      <c r="AG178" s="11">
        <f t="shared" si="26"/>
        <v>295.50148367952522</v>
      </c>
      <c r="AH178">
        <f>AA178*Calculations!$AA$9</f>
        <v>0</v>
      </c>
      <c r="AI178">
        <f>AC178*Calculations!$AB$9</f>
        <v>0</v>
      </c>
      <c r="AJ178">
        <f>AF178*Calculations!$AC$9</f>
        <v>0</v>
      </c>
    </row>
    <row r="179" spans="7:36" x14ac:dyDescent="0.2">
      <c r="G179" s="8">
        <f t="shared" si="18"/>
        <v>0</v>
      </c>
      <c r="H179" s="6"/>
      <c r="I179" s="6"/>
      <c r="J179" s="10">
        <f t="shared" si="19"/>
        <v>0</v>
      </c>
      <c r="K179" s="11">
        <f t="shared" si="20"/>
        <v>215.50148367952522</v>
      </c>
      <c r="L179">
        <f>E179*Calculations!$AA$9</f>
        <v>0</v>
      </c>
      <c r="M179">
        <f>G179*Calculations!$AB$9</f>
        <v>0</v>
      </c>
      <c r="N179">
        <f>J179*Calculations!$AC$9</f>
        <v>0</v>
      </c>
      <c r="R179" s="8">
        <f t="shared" si="21"/>
        <v>0</v>
      </c>
      <c r="S179" s="6"/>
      <c r="T179" s="6"/>
      <c r="U179" s="10">
        <f t="shared" si="22"/>
        <v>0</v>
      </c>
      <c r="V179" s="11">
        <f t="shared" si="23"/>
        <v>255.50148367952522</v>
      </c>
      <c r="W179">
        <f>P179*Calculations!$AA$9</f>
        <v>0</v>
      </c>
      <c r="X179">
        <f>R179*Calculations!$AB$9</f>
        <v>0</v>
      </c>
      <c r="Y179">
        <f>U179*Calculations!$AC$9</f>
        <v>0</v>
      </c>
      <c r="AC179" s="8">
        <f t="shared" si="24"/>
        <v>0</v>
      </c>
      <c r="AD179" s="6"/>
      <c r="AE179" s="6"/>
      <c r="AF179" s="10">
        <f t="shared" si="25"/>
        <v>0</v>
      </c>
      <c r="AG179" s="11">
        <f t="shared" si="26"/>
        <v>295.50148367952522</v>
      </c>
      <c r="AH179">
        <f>AA179*Calculations!$AA$9</f>
        <v>0</v>
      </c>
      <c r="AI179">
        <f>AC179*Calculations!$AB$9</f>
        <v>0</v>
      </c>
      <c r="AJ179">
        <f>AF179*Calculations!$AC$9</f>
        <v>0</v>
      </c>
    </row>
    <row r="180" spans="7:36" x14ac:dyDescent="0.2">
      <c r="G180" s="8">
        <f t="shared" si="18"/>
        <v>0</v>
      </c>
      <c r="H180" s="6"/>
      <c r="I180" s="6"/>
      <c r="J180" s="10">
        <f t="shared" si="19"/>
        <v>0</v>
      </c>
      <c r="K180" s="11">
        <f t="shared" si="20"/>
        <v>215.50148367952522</v>
      </c>
      <c r="L180">
        <f>E180*Calculations!$AA$9</f>
        <v>0</v>
      </c>
      <c r="M180">
        <f>G180*Calculations!$AB$9</f>
        <v>0</v>
      </c>
      <c r="N180">
        <f>J180*Calculations!$AC$9</f>
        <v>0</v>
      </c>
      <c r="R180" s="8">
        <f t="shared" si="21"/>
        <v>0</v>
      </c>
      <c r="S180" s="6"/>
      <c r="T180" s="6"/>
      <c r="U180" s="10">
        <f t="shared" si="22"/>
        <v>0</v>
      </c>
      <c r="V180" s="11">
        <f t="shared" si="23"/>
        <v>255.50148367952522</v>
      </c>
      <c r="W180">
        <f>P180*Calculations!$AA$9</f>
        <v>0</v>
      </c>
      <c r="X180">
        <f>R180*Calculations!$AB$9</f>
        <v>0</v>
      </c>
      <c r="Y180">
        <f>U180*Calculations!$AC$9</f>
        <v>0</v>
      </c>
      <c r="AC180" s="8">
        <f t="shared" si="24"/>
        <v>0</v>
      </c>
      <c r="AD180" s="6"/>
      <c r="AE180" s="6"/>
      <c r="AF180" s="10">
        <f t="shared" si="25"/>
        <v>0</v>
      </c>
      <c r="AG180" s="11">
        <f t="shared" si="26"/>
        <v>295.50148367952522</v>
      </c>
      <c r="AH180">
        <f>AA180*Calculations!$AA$9</f>
        <v>0</v>
      </c>
      <c r="AI180">
        <f>AC180*Calculations!$AB$9</f>
        <v>0</v>
      </c>
      <c r="AJ180">
        <f>AF180*Calculations!$AC$9</f>
        <v>0</v>
      </c>
    </row>
    <row r="181" spans="7:36" x14ac:dyDescent="0.2">
      <c r="G181" s="8">
        <f t="shared" si="18"/>
        <v>0</v>
      </c>
      <c r="H181" s="6"/>
      <c r="I181" s="6"/>
      <c r="J181" s="10">
        <f t="shared" si="19"/>
        <v>0</v>
      </c>
      <c r="K181" s="11">
        <f t="shared" si="20"/>
        <v>215.50148367952522</v>
      </c>
      <c r="L181">
        <f>E181*Calculations!$AA$9</f>
        <v>0</v>
      </c>
      <c r="M181">
        <f>G181*Calculations!$AB$9</f>
        <v>0</v>
      </c>
      <c r="N181">
        <f>J181*Calculations!$AC$9</f>
        <v>0</v>
      </c>
      <c r="R181" s="8">
        <f t="shared" si="21"/>
        <v>0</v>
      </c>
      <c r="S181" s="6"/>
      <c r="T181" s="6"/>
      <c r="U181" s="10">
        <f t="shared" si="22"/>
        <v>0</v>
      </c>
      <c r="V181" s="11">
        <f t="shared" si="23"/>
        <v>255.50148367952522</v>
      </c>
      <c r="W181">
        <f>P181*Calculations!$AA$9</f>
        <v>0</v>
      </c>
      <c r="X181">
        <f>R181*Calculations!$AB$9</f>
        <v>0</v>
      </c>
      <c r="Y181">
        <f>U181*Calculations!$AC$9</f>
        <v>0</v>
      </c>
      <c r="AC181" s="8">
        <f t="shared" si="24"/>
        <v>0</v>
      </c>
      <c r="AD181" s="6"/>
      <c r="AE181" s="6"/>
      <c r="AF181" s="10">
        <f t="shared" si="25"/>
        <v>0</v>
      </c>
      <c r="AG181" s="11">
        <f t="shared" si="26"/>
        <v>295.50148367952522</v>
      </c>
      <c r="AH181">
        <f>AA181*Calculations!$AA$9</f>
        <v>0</v>
      </c>
      <c r="AI181">
        <f>AC181*Calculations!$AB$9</f>
        <v>0</v>
      </c>
      <c r="AJ181">
        <f>AF181*Calculations!$AC$9</f>
        <v>0</v>
      </c>
    </row>
    <row r="182" spans="7:36" x14ac:dyDescent="0.2">
      <c r="G182" s="8">
        <f t="shared" si="18"/>
        <v>0</v>
      </c>
      <c r="H182" s="6"/>
      <c r="I182" s="6"/>
      <c r="J182" s="10">
        <f t="shared" si="19"/>
        <v>0</v>
      </c>
      <c r="K182" s="11">
        <f t="shared" si="20"/>
        <v>215.50148367952522</v>
      </c>
      <c r="L182">
        <f>E182*Calculations!$AA$9</f>
        <v>0</v>
      </c>
      <c r="M182">
        <f>G182*Calculations!$AB$9</f>
        <v>0</v>
      </c>
      <c r="N182">
        <f>J182*Calculations!$AC$9</f>
        <v>0</v>
      </c>
      <c r="R182" s="8">
        <f t="shared" si="21"/>
        <v>0</v>
      </c>
      <c r="S182" s="6"/>
      <c r="T182" s="6"/>
      <c r="U182" s="10">
        <f t="shared" si="22"/>
        <v>0</v>
      </c>
      <c r="V182" s="11">
        <f t="shared" si="23"/>
        <v>255.50148367952522</v>
      </c>
      <c r="W182">
        <f>P182*Calculations!$AA$9</f>
        <v>0</v>
      </c>
      <c r="X182">
        <f>R182*Calculations!$AB$9</f>
        <v>0</v>
      </c>
      <c r="Y182">
        <f>U182*Calculations!$AC$9</f>
        <v>0</v>
      </c>
      <c r="AC182" s="8">
        <f t="shared" si="24"/>
        <v>0</v>
      </c>
      <c r="AD182" s="6"/>
      <c r="AE182" s="6"/>
      <c r="AF182" s="10">
        <f t="shared" si="25"/>
        <v>0</v>
      </c>
      <c r="AG182" s="11">
        <f t="shared" si="26"/>
        <v>295.50148367952522</v>
      </c>
      <c r="AH182">
        <f>AA182*Calculations!$AA$9</f>
        <v>0</v>
      </c>
      <c r="AI182">
        <f>AC182*Calculations!$AB$9</f>
        <v>0</v>
      </c>
      <c r="AJ182">
        <f>AF182*Calculations!$AC$9</f>
        <v>0</v>
      </c>
    </row>
    <row r="183" spans="7:36" x14ac:dyDescent="0.2">
      <c r="G183" s="8">
        <f t="shared" si="18"/>
        <v>0</v>
      </c>
      <c r="H183" s="6"/>
      <c r="I183" s="6"/>
      <c r="J183" s="10">
        <f t="shared" si="19"/>
        <v>0</v>
      </c>
      <c r="K183" s="11">
        <f t="shared" si="20"/>
        <v>215.50148367952522</v>
      </c>
      <c r="L183">
        <f>E183*Calculations!$AA$9</f>
        <v>0</v>
      </c>
      <c r="M183">
        <f>G183*Calculations!$AB$9</f>
        <v>0</v>
      </c>
      <c r="N183">
        <f>J183*Calculations!$AC$9</f>
        <v>0</v>
      </c>
      <c r="R183" s="8">
        <f t="shared" si="21"/>
        <v>0</v>
      </c>
      <c r="S183" s="6"/>
      <c r="T183" s="6"/>
      <c r="U183" s="10">
        <f t="shared" si="22"/>
        <v>0</v>
      </c>
      <c r="V183" s="11">
        <f t="shared" si="23"/>
        <v>255.50148367952522</v>
      </c>
      <c r="W183">
        <f>P183*Calculations!$AA$9</f>
        <v>0</v>
      </c>
      <c r="X183">
        <f>R183*Calculations!$AB$9</f>
        <v>0</v>
      </c>
      <c r="Y183">
        <f>U183*Calculations!$AC$9</f>
        <v>0</v>
      </c>
      <c r="AC183" s="8">
        <f t="shared" si="24"/>
        <v>0</v>
      </c>
      <c r="AD183" s="6"/>
      <c r="AE183" s="6"/>
      <c r="AF183" s="10">
        <f t="shared" si="25"/>
        <v>0</v>
      </c>
      <c r="AG183" s="11">
        <f t="shared" si="26"/>
        <v>295.50148367952522</v>
      </c>
      <c r="AH183">
        <f>AA183*Calculations!$AA$9</f>
        <v>0</v>
      </c>
      <c r="AI183">
        <f>AC183*Calculations!$AB$9</f>
        <v>0</v>
      </c>
      <c r="AJ183">
        <f>AF183*Calculations!$AC$9</f>
        <v>0</v>
      </c>
    </row>
    <row r="184" spans="7:36" x14ac:dyDescent="0.2">
      <c r="G184" s="8">
        <f t="shared" si="18"/>
        <v>0</v>
      </c>
      <c r="H184" s="6"/>
      <c r="I184" s="6"/>
      <c r="J184" s="10">
        <f t="shared" si="19"/>
        <v>0</v>
      </c>
      <c r="K184" s="11">
        <f t="shared" si="20"/>
        <v>215.50148367952522</v>
      </c>
      <c r="L184">
        <f>E184*Calculations!$AA$9</f>
        <v>0</v>
      </c>
      <c r="M184">
        <f>G184*Calculations!$AB$9</f>
        <v>0</v>
      </c>
      <c r="N184">
        <f>J184*Calculations!$AC$9</f>
        <v>0</v>
      </c>
      <c r="R184" s="8">
        <f t="shared" si="21"/>
        <v>0</v>
      </c>
      <c r="S184" s="6"/>
      <c r="T184" s="6"/>
      <c r="U184" s="10">
        <f t="shared" si="22"/>
        <v>0</v>
      </c>
      <c r="V184" s="11">
        <f t="shared" si="23"/>
        <v>255.50148367952522</v>
      </c>
      <c r="W184">
        <f>P184*Calculations!$AA$9</f>
        <v>0</v>
      </c>
      <c r="X184">
        <f>R184*Calculations!$AB$9</f>
        <v>0</v>
      </c>
      <c r="Y184">
        <f>U184*Calculations!$AC$9</f>
        <v>0</v>
      </c>
      <c r="AC184" s="8">
        <f t="shared" si="24"/>
        <v>0</v>
      </c>
      <c r="AD184" s="6"/>
      <c r="AE184" s="6"/>
      <c r="AF184" s="10">
        <f t="shared" si="25"/>
        <v>0</v>
      </c>
      <c r="AG184" s="11">
        <f t="shared" si="26"/>
        <v>295.50148367952522</v>
      </c>
      <c r="AH184">
        <f>AA184*Calculations!$AA$9</f>
        <v>0</v>
      </c>
      <c r="AI184">
        <f>AC184*Calculations!$AB$9</f>
        <v>0</v>
      </c>
      <c r="AJ184">
        <f>AF184*Calculations!$AC$9</f>
        <v>0</v>
      </c>
    </row>
    <row r="185" spans="7:36" x14ac:dyDescent="0.2">
      <c r="G185" s="8">
        <f t="shared" si="18"/>
        <v>0</v>
      </c>
      <c r="H185" s="6"/>
      <c r="I185" s="6"/>
      <c r="J185" s="10">
        <f t="shared" si="19"/>
        <v>0</v>
      </c>
      <c r="K185" s="11">
        <f t="shared" si="20"/>
        <v>215.50148367952522</v>
      </c>
      <c r="L185">
        <f>E185*Calculations!$AA$9</f>
        <v>0</v>
      </c>
      <c r="M185">
        <f>G185*Calculations!$AB$9</f>
        <v>0</v>
      </c>
      <c r="N185">
        <f>J185*Calculations!$AC$9</f>
        <v>0</v>
      </c>
      <c r="R185" s="8">
        <f t="shared" si="21"/>
        <v>0</v>
      </c>
      <c r="S185" s="6"/>
      <c r="T185" s="6"/>
      <c r="U185" s="10">
        <f t="shared" si="22"/>
        <v>0</v>
      </c>
      <c r="V185" s="11">
        <f t="shared" si="23"/>
        <v>255.50148367952522</v>
      </c>
      <c r="W185">
        <f>P185*Calculations!$AA$9</f>
        <v>0</v>
      </c>
      <c r="X185">
        <f>R185*Calculations!$AB$9</f>
        <v>0</v>
      </c>
      <c r="Y185">
        <f>U185*Calculations!$AC$9</f>
        <v>0</v>
      </c>
      <c r="AC185" s="8">
        <f t="shared" si="24"/>
        <v>0</v>
      </c>
      <c r="AD185" s="6"/>
      <c r="AE185" s="6"/>
      <c r="AF185" s="10">
        <f t="shared" si="25"/>
        <v>0</v>
      </c>
      <c r="AG185" s="11">
        <f t="shared" si="26"/>
        <v>295.50148367952522</v>
      </c>
      <c r="AH185">
        <f>AA185*Calculations!$AA$9</f>
        <v>0</v>
      </c>
      <c r="AI185">
        <f>AC185*Calculations!$AB$9</f>
        <v>0</v>
      </c>
      <c r="AJ185">
        <f>AF185*Calculations!$AC$9</f>
        <v>0</v>
      </c>
    </row>
    <row r="186" spans="7:36" x14ac:dyDescent="0.2">
      <c r="G186" s="8">
        <f t="shared" si="18"/>
        <v>0</v>
      </c>
      <c r="H186" s="6"/>
      <c r="I186" s="6"/>
      <c r="J186" s="10">
        <f t="shared" si="19"/>
        <v>0</v>
      </c>
      <c r="K186" s="11">
        <f t="shared" si="20"/>
        <v>215.50148367952522</v>
      </c>
      <c r="L186">
        <f>E186*Calculations!$AA$9</f>
        <v>0</v>
      </c>
      <c r="M186">
        <f>G186*Calculations!$AB$9</f>
        <v>0</v>
      </c>
      <c r="N186">
        <f>J186*Calculations!$AC$9</f>
        <v>0</v>
      </c>
      <c r="R186" s="8">
        <f t="shared" si="21"/>
        <v>0</v>
      </c>
      <c r="S186" s="6"/>
      <c r="T186" s="6"/>
      <c r="U186" s="10">
        <f t="shared" si="22"/>
        <v>0</v>
      </c>
      <c r="V186" s="11">
        <f t="shared" si="23"/>
        <v>255.50148367952522</v>
      </c>
      <c r="W186">
        <f>P186*Calculations!$AA$9</f>
        <v>0</v>
      </c>
      <c r="X186">
        <f>R186*Calculations!$AB$9</f>
        <v>0</v>
      </c>
      <c r="Y186">
        <f>U186*Calculations!$AC$9</f>
        <v>0</v>
      </c>
      <c r="AC186" s="8">
        <f t="shared" si="24"/>
        <v>0</v>
      </c>
      <c r="AD186" s="6"/>
      <c r="AE186" s="6"/>
      <c r="AF186" s="10">
        <f t="shared" si="25"/>
        <v>0</v>
      </c>
      <c r="AG186" s="11">
        <f t="shared" si="26"/>
        <v>295.50148367952522</v>
      </c>
      <c r="AH186">
        <f>AA186*Calculations!$AA$9</f>
        <v>0</v>
      </c>
      <c r="AI186">
        <f>AC186*Calculations!$AB$9</f>
        <v>0</v>
      </c>
      <c r="AJ186">
        <f>AF186*Calculations!$AC$9</f>
        <v>0</v>
      </c>
    </row>
    <row r="187" spans="7:36" x14ac:dyDescent="0.2">
      <c r="G187" s="8">
        <f t="shared" si="18"/>
        <v>0</v>
      </c>
      <c r="H187" s="6"/>
      <c r="I187" s="6"/>
      <c r="J187" s="10">
        <f t="shared" si="19"/>
        <v>0</v>
      </c>
      <c r="K187" s="11">
        <f t="shared" si="20"/>
        <v>215.50148367952522</v>
      </c>
      <c r="L187">
        <f>E187*Calculations!$AA$9</f>
        <v>0</v>
      </c>
      <c r="M187">
        <f>G187*Calculations!$AB$9</f>
        <v>0</v>
      </c>
      <c r="N187">
        <f>J187*Calculations!$AC$9</f>
        <v>0</v>
      </c>
      <c r="R187" s="8">
        <f t="shared" si="21"/>
        <v>0</v>
      </c>
      <c r="S187" s="6"/>
      <c r="T187" s="6"/>
      <c r="U187" s="10">
        <f t="shared" si="22"/>
        <v>0</v>
      </c>
      <c r="V187" s="11">
        <f t="shared" si="23"/>
        <v>255.50148367952522</v>
      </c>
      <c r="W187">
        <f>P187*Calculations!$AA$9</f>
        <v>0</v>
      </c>
      <c r="X187">
        <f>R187*Calculations!$AB$9</f>
        <v>0</v>
      </c>
      <c r="Y187">
        <f>U187*Calculations!$AC$9</f>
        <v>0</v>
      </c>
      <c r="AC187" s="8">
        <f t="shared" si="24"/>
        <v>0</v>
      </c>
      <c r="AD187" s="6"/>
      <c r="AE187" s="6"/>
      <c r="AF187" s="10">
        <f t="shared" si="25"/>
        <v>0</v>
      </c>
      <c r="AG187" s="11">
        <f t="shared" si="26"/>
        <v>295.50148367952522</v>
      </c>
      <c r="AH187">
        <f>AA187*Calculations!$AA$9</f>
        <v>0</v>
      </c>
      <c r="AI187">
        <f>AC187*Calculations!$AB$9</f>
        <v>0</v>
      </c>
      <c r="AJ187">
        <f>AF187*Calculations!$AC$9</f>
        <v>0</v>
      </c>
    </row>
    <row r="188" spans="7:36" x14ac:dyDescent="0.2">
      <c r="G188" s="8">
        <f t="shared" si="18"/>
        <v>0</v>
      </c>
      <c r="H188" s="6"/>
      <c r="I188" s="6"/>
      <c r="J188" s="10">
        <f t="shared" si="19"/>
        <v>0</v>
      </c>
      <c r="K188" s="11">
        <f t="shared" si="20"/>
        <v>215.50148367952522</v>
      </c>
      <c r="L188">
        <f>E188*Calculations!$AA$9</f>
        <v>0</v>
      </c>
      <c r="M188">
        <f>G188*Calculations!$AB$9</f>
        <v>0</v>
      </c>
      <c r="N188">
        <f>J188*Calculations!$AC$9</f>
        <v>0</v>
      </c>
      <c r="R188" s="8">
        <f t="shared" si="21"/>
        <v>0</v>
      </c>
      <c r="S188" s="6"/>
      <c r="T188" s="6"/>
      <c r="U188" s="10">
        <f t="shared" si="22"/>
        <v>0</v>
      </c>
      <c r="V188" s="11">
        <f t="shared" si="23"/>
        <v>255.50148367952522</v>
      </c>
      <c r="W188">
        <f>P188*Calculations!$AA$9</f>
        <v>0</v>
      </c>
      <c r="X188">
        <f>R188*Calculations!$AB$9</f>
        <v>0</v>
      </c>
      <c r="Y188">
        <f>U188*Calculations!$AC$9</f>
        <v>0</v>
      </c>
      <c r="AC188" s="8">
        <f t="shared" si="24"/>
        <v>0</v>
      </c>
      <c r="AD188" s="6"/>
      <c r="AE188" s="6"/>
      <c r="AF188" s="10">
        <f t="shared" si="25"/>
        <v>0</v>
      </c>
      <c r="AG188" s="11">
        <f t="shared" si="26"/>
        <v>295.50148367952522</v>
      </c>
      <c r="AH188">
        <f>AA188*Calculations!$AA$9</f>
        <v>0</v>
      </c>
      <c r="AI188">
        <f>AC188*Calculations!$AB$9</f>
        <v>0</v>
      </c>
      <c r="AJ188">
        <f>AF188*Calculations!$AC$9</f>
        <v>0</v>
      </c>
    </row>
    <row r="189" spans="7:36" x14ac:dyDescent="0.2">
      <c r="G189" s="8">
        <f t="shared" si="18"/>
        <v>0</v>
      </c>
      <c r="H189" s="6"/>
      <c r="I189" s="6"/>
      <c r="J189" s="10">
        <f t="shared" si="19"/>
        <v>0</v>
      </c>
      <c r="K189" s="11">
        <f t="shared" si="20"/>
        <v>215.50148367952522</v>
      </c>
      <c r="L189">
        <f>E189*Calculations!$AA$9</f>
        <v>0</v>
      </c>
      <c r="M189">
        <f>G189*Calculations!$AB$9</f>
        <v>0</v>
      </c>
      <c r="N189">
        <f>J189*Calculations!$AC$9</f>
        <v>0</v>
      </c>
      <c r="R189" s="8">
        <f t="shared" si="21"/>
        <v>0</v>
      </c>
      <c r="S189" s="6"/>
      <c r="T189" s="6"/>
      <c r="U189" s="10">
        <f t="shared" si="22"/>
        <v>0</v>
      </c>
      <c r="V189" s="11">
        <f t="shared" si="23"/>
        <v>255.50148367952522</v>
      </c>
      <c r="W189">
        <f>P189*Calculations!$AA$9</f>
        <v>0</v>
      </c>
      <c r="X189">
        <f>R189*Calculations!$AB$9</f>
        <v>0</v>
      </c>
      <c r="Y189">
        <f>U189*Calculations!$AC$9</f>
        <v>0</v>
      </c>
      <c r="AC189" s="8">
        <f t="shared" si="24"/>
        <v>0</v>
      </c>
      <c r="AD189" s="6"/>
      <c r="AE189" s="6"/>
      <c r="AF189" s="10">
        <f t="shared" si="25"/>
        <v>0</v>
      </c>
      <c r="AG189" s="11">
        <f t="shared" si="26"/>
        <v>295.50148367952522</v>
      </c>
      <c r="AH189">
        <f>AA189*Calculations!$AA$9</f>
        <v>0</v>
      </c>
      <c r="AI189">
        <f>AC189*Calculations!$AB$9</f>
        <v>0</v>
      </c>
      <c r="AJ189">
        <f>AF189*Calculations!$AC$9</f>
        <v>0</v>
      </c>
    </row>
    <row r="190" spans="7:36" x14ac:dyDescent="0.2">
      <c r="G190" s="8">
        <f t="shared" si="18"/>
        <v>0</v>
      </c>
      <c r="H190" s="6"/>
      <c r="I190" s="6"/>
      <c r="J190" s="10">
        <f t="shared" si="19"/>
        <v>0</v>
      </c>
      <c r="K190" s="11">
        <f t="shared" si="20"/>
        <v>215.50148367952522</v>
      </c>
      <c r="L190">
        <f>E190*Calculations!$AA$9</f>
        <v>0</v>
      </c>
      <c r="M190">
        <f>G190*Calculations!$AB$9</f>
        <v>0</v>
      </c>
      <c r="N190">
        <f>J190*Calculations!$AC$9</f>
        <v>0</v>
      </c>
      <c r="R190" s="8">
        <f t="shared" si="21"/>
        <v>0</v>
      </c>
      <c r="S190" s="6"/>
      <c r="T190" s="6"/>
      <c r="U190" s="10">
        <f t="shared" si="22"/>
        <v>0</v>
      </c>
      <c r="V190" s="11">
        <f t="shared" si="23"/>
        <v>255.50148367952522</v>
      </c>
      <c r="W190">
        <f>P190*Calculations!$AA$9</f>
        <v>0</v>
      </c>
      <c r="X190">
        <f>R190*Calculations!$AB$9</f>
        <v>0</v>
      </c>
      <c r="Y190">
        <f>U190*Calculations!$AC$9</f>
        <v>0</v>
      </c>
      <c r="AC190" s="8">
        <f t="shared" si="24"/>
        <v>0</v>
      </c>
      <c r="AD190" s="6"/>
      <c r="AE190" s="6"/>
      <c r="AF190" s="10">
        <f t="shared" si="25"/>
        <v>0</v>
      </c>
      <c r="AG190" s="11">
        <f t="shared" si="26"/>
        <v>295.50148367952522</v>
      </c>
      <c r="AH190">
        <f>AA190*Calculations!$AA$9</f>
        <v>0</v>
      </c>
      <c r="AI190">
        <f>AC190*Calculations!$AB$9</f>
        <v>0</v>
      </c>
      <c r="AJ190">
        <f>AF190*Calculations!$AC$9</f>
        <v>0</v>
      </c>
    </row>
    <row r="191" spans="7:36" x14ac:dyDescent="0.2">
      <c r="G191" s="8">
        <f t="shared" si="18"/>
        <v>0</v>
      </c>
      <c r="H191" s="6"/>
      <c r="I191" s="6"/>
      <c r="J191" s="10">
        <f t="shared" si="19"/>
        <v>0</v>
      </c>
      <c r="K191" s="11">
        <f t="shared" si="20"/>
        <v>215.50148367952522</v>
      </c>
      <c r="L191">
        <f>E191*Calculations!$AA$9</f>
        <v>0</v>
      </c>
      <c r="M191">
        <f>G191*Calculations!$AB$9</f>
        <v>0</v>
      </c>
      <c r="N191">
        <f>J191*Calculations!$AC$9</f>
        <v>0</v>
      </c>
      <c r="R191" s="8">
        <f t="shared" si="21"/>
        <v>0</v>
      </c>
      <c r="S191" s="6"/>
      <c r="T191" s="6"/>
      <c r="U191" s="10">
        <f t="shared" si="22"/>
        <v>0</v>
      </c>
      <c r="V191" s="11">
        <f t="shared" si="23"/>
        <v>255.50148367952522</v>
      </c>
      <c r="W191">
        <f>P191*Calculations!$AA$9</f>
        <v>0</v>
      </c>
      <c r="X191">
        <f>R191*Calculations!$AB$9</f>
        <v>0</v>
      </c>
      <c r="Y191">
        <f>U191*Calculations!$AC$9</f>
        <v>0</v>
      </c>
      <c r="AC191" s="8">
        <f t="shared" si="24"/>
        <v>0</v>
      </c>
      <c r="AD191" s="6"/>
      <c r="AE191" s="6"/>
      <c r="AF191" s="10">
        <f t="shared" si="25"/>
        <v>0</v>
      </c>
      <c r="AG191" s="11">
        <f t="shared" si="26"/>
        <v>295.50148367952522</v>
      </c>
      <c r="AH191">
        <f>AA191*Calculations!$AA$9</f>
        <v>0</v>
      </c>
      <c r="AI191">
        <f>AC191*Calculations!$AB$9</f>
        <v>0</v>
      </c>
      <c r="AJ191">
        <f>AF191*Calculations!$AC$9</f>
        <v>0</v>
      </c>
    </row>
    <row r="192" spans="7:36" x14ac:dyDescent="0.2">
      <c r="G192" s="8">
        <f t="shared" si="18"/>
        <v>0</v>
      </c>
      <c r="H192" s="6"/>
      <c r="I192" s="6"/>
      <c r="J192" s="10">
        <f t="shared" si="19"/>
        <v>0</v>
      </c>
      <c r="K192" s="11">
        <f t="shared" si="20"/>
        <v>215.50148367952522</v>
      </c>
      <c r="L192">
        <f>E192*Calculations!$AA$9</f>
        <v>0</v>
      </c>
      <c r="M192">
        <f>G192*Calculations!$AB$9</f>
        <v>0</v>
      </c>
      <c r="N192">
        <f>J192*Calculations!$AC$9</f>
        <v>0</v>
      </c>
      <c r="R192" s="8">
        <f t="shared" si="21"/>
        <v>0</v>
      </c>
      <c r="S192" s="6"/>
      <c r="T192" s="6"/>
      <c r="U192" s="10">
        <f t="shared" si="22"/>
        <v>0</v>
      </c>
      <c r="V192" s="11">
        <f t="shared" si="23"/>
        <v>255.50148367952522</v>
      </c>
      <c r="W192">
        <f>P192*Calculations!$AA$9</f>
        <v>0</v>
      </c>
      <c r="X192">
        <f>R192*Calculations!$AB$9</f>
        <v>0</v>
      </c>
      <c r="Y192">
        <f>U192*Calculations!$AC$9</f>
        <v>0</v>
      </c>
      <c r="AC192" s="8">
        <f t="shared" si="24"/>
        <v>0</v>
      </c>
      <c r="AD192" s="6"/>
      <c r="AE192" s="6"/>
      <c r="AF192" s="10">
        <f t="shared" si="25"/>
        <v>0</v>
      </c>
      <c r="AG192" s="11">
        <f t="shared" si="26"/>
        <v>295.50148367952522</v>
      </c>
      <c r="AH192">
        <f>AA192*Calculations!$AA$9</f>
        <v>0</v>
      </c>
      <c r="AI192">
        <f>AC192*Calculations!$AB$9</f>
        <v>0</v>
      </c>
      <c r="AJ192">
        <f>AF192*Calculations!$AC$9</f>
        <v>0</v>
      </c>
    </row>
    <row r="193" spans="7:36" x14ac:dyDescent="0.2">
      <c r="G193" s="8">
        <f t="shared" si="18"/>
        <v>0</v>
      </c>
      <c r="H193" s="6"/>
      <c r="I193" s="6"/>
      <c r="J193" s="10">
        <f t="shared" si="19"/>
        <v>0</v>
      </c>
      <c r="K193" s="11">
        <f t="shared" si="20"/>
        <v>215.50148367952522</v>
      </c>
      <c r="L193">
        <f>E193*Calculations!$AA$9</f>
        <v>0</v>
      </c>
      <c r="M193">
        <f>G193*Calculations!$AB$9</f>
        <v>0</v>
      </c>
      <c r="N193">
        <f>J193*Calculations!$AC$9</f>
        <v>0</v>
      </c>
      <c r="R193" s="8">
        <f t="shared" si="21"/>
        <v>0</v>
      </c>
      <c r="S193" s="6"/>
      <c r="T193" s="6"/>
      <c r="U193" s="10">
        <f t="shared" si="22"/>
        <v>0</v>
      </c>
      <c r="V193" s="11">
        <f t="shared" si="23"/>
        <v>255.50148367952522</v>
      </c>
      <c r="W193">
        <f>P193*Calculations!$AA$9</f>
        <v>0</v>
      </c>
      <c r="X193">
        <f>R193*Calculations!$AB$9</f>
        <v>0</v>
      </c>
      <c r="Y193">
        <f>U193*Calculations!$AC$9</f>
        <v>0</v>
      </c>
      <c r="AC193" s="8">
        <f t="shared" si="24"/>
        <v>0</v>
      </c>
      <c r="AD193" s="6"/>
      <c r="AE193" s="6"/>
      <c r="AF193" s="10">
        <f t="shared" si="25"/>
        <v>0</v>
      </c>
      <c r="AG193" s="11">
        <f t="shared" si="26"/>
        <v>295.50148367952522</v>
      </c>
      <c r="AH193">
        <f>AA193*Calculations!$AA$9</f>
        <v>0</v>
      </c>
      <c r="AI193">
        <f>AC193*Calculations!$AB$9</f>
        <v>0</v>
      </c>
      <c r="AJ193">
        <f>AF193*Calculations!$AC$9</f>
        <v>0</v>
      </c>
    </row>
    <row r="194" spans="7:36" x14ac:dyDescent="0.2">
      <c r="G194" s="8">
        <f t="shared" si="18"/>
        <v>0</v>
      </c>
      <c r="H194" s="6"/>
      <c r="I194" s="6"/>
      <c r="J194" s="10">
        <f t="shared" si="19"/>
        <v>0</v>
      </c>
      <c r="K194" s="11">
        <f t="shared" si="20"/>
        <v>215.50148367952522</v>
      </c>
      <c r="L194">
        <f>E194*Calculations!$AA$9</f>
        <v>0</v>
      </c>
      <c r="M194">
        <f>G194*Calculations!$AB$9</f>
        <v>0</v>
      </c>
      <c r="N194">
        <f>J194*Calculations!$AC$9</f>
        <v>0</v>
      </c>
      <c r="R194" s="8">
        <f t="shared" si="21"/>
        <v>0</v>
      </c>
      <c r="S194" s="6"/>
      <c r="T194" s="6"/>
      <c r="U194" s="10">
        <f t="shared" si="22"/>
        <v>0</v>
      </c>
      <c r="V194" s="11">
        <f t="shared" si="23"/>
        <v>255.50148367952522</v>
      </c>
      <c r="W194">
        <f>P194*Calculations!$AA$9</f>
        <v>0</v>
      </c>
      <c r="X194">
        <f>R194*Calculations!$AB$9</f>
        <v>0</v>
      </c>
      <c r="Y194">
        <f>U194*Calculations!$AC$9</f>
        <v>0</v>
      </c>
      <c r="AC194" s="8">
        <f t="shared" si="24"/>
        <v>0</v>
      </c>
      <c r="AD194" s="6"/>
      <c r="AE194" s="6"/>
      <c r="AF194" s="10">
        <f t="shared" si="25"/>
        <v>0</v>
      </c>
      <c r="AG194" s="11">
        <f t="shared" si="26"/>
        <v>295.50148367952522</v>
      </c>
      <c r="AH194">
        <f>AA194*Calculations!$AA$9</f>
        <v>0</v>
      </c>
      <c r="AI194">
        <f>AC194*Calculations!$AB$9</f>
        <v>0</v>
      </c>
      <c r="AJ194">
        <f>AF194*Calculations!$AC$9</f>
        <v>0</v>
      </c>
    </row>
    <row r="195" spans="7:36" x14ac:dyDescent="0.2">
      <c r="G195" s="8">
        <f t="shared" si="18"/>
        <v>0</v>
      </c>
      <c r="H195" s="6"/>
      <c r="I195" s="6"/>
      <c r="J195" s="10">
        <f t="shared" si="19"/>
        <v>0</v>
      </c>
      <c r="K195" s="11">
        <f t="shared" si="20"/>
        <v>215.50148367952522</v>
      </c>
      <c r="L195">
        <f>E195*Calculations!$AA$9</f>
        <v>0</v>
      </c>
      <c r="M195">
        <f>G195*Calculations!$AB$9</f>
        <v>0</v>
      </c>
      <c r="N195">
        <f>J195*Calculations!$AC$9</f>
        <v>0</v>
      </c>
      <c r="R195" s="8">
        <f t="shared" si="21"/>
        <v>0</v>
      </c>
      <c r="S195" s="6"/>
      <c r="T195" s="6"/>
      <c r="U195" s="10">
        <f t="shared" si="22"/>
        <v>0</v>
      </c>
      <c r="V195" s="11">
        <f t="shared" si="23"/>
        <v>255.50148367952522</v>
      </c>
      <c r="W195">
        <f>P195*Calculations!$AA$9</f>
        <v>0</v>
      </c>
      <c r="X195">
        <f>R195*Calculations!$AB$9</f>
        <v>0</v>
      </c>
      <c r="Y195">
        <f>U195*Calculations!$AC$9</f>
        <v>0</v>
      </c>
      <c r="AC195" s="8">
        <f t="shared" si="24"/>
        <v>0</v>
      </c>
      <c r="AD195" s="6"/>
      <c r="AE195" s="6"/>
      <c r="AF195" s="10">
        <f t="shared" si="25"/>
        <v>0</v>
      </c>
      <c r="AG195" s="11">
        <f t="shared" si="26"/>
        <v>295.50148367952522</v>
      </c>
      <c r="AH195">
        <f>AA195*Calculations!$AA$9</f>
        <v>0</v>
      </c>
      <c r="AI195">
        <f>AC195*Calculations!$AB$9</f>
        <v>0</v>
      </c>
      <c r="AJ195">
        <f>AF195*Calculations!$AC$9</f>
        <v>0</v>
      </c>
    </row>
    <row r="196" spans="7:36" x14ac:dyDescent="0.2">
      <c r="G196" s="8">
        <f t="shared" ref="G196:G201" si="27">IF(E196+F196=0, 0, E196/(E196+F196))</f>
        <v>0</v>
      </c>
      <c r="H196" s="6"/>
      <c r="I196" s="6"/>
      <c r="J196" s="10">
        <f t="shared" si="19"/>
        <v>0</v>
      </c>
      <c r="K196" s="11">
        <f t="shared" si="20"/>
        <v>215.50148367952522</v>
      </c>
      <c r="L196">
        <f>E196*Calculations!$AA$9</f>
        <v>0</v>
      </c>
      <c r="M196">
        <f>G196*Calculations!$AB$9</f>
        <v>0</v>
      </c>
      <c r="N196">
        <f>J196*Calculations!$AC$9</f>
        <v>0</v>
      </c>
      <c r="R196" s="8">
        <f t="shared" si="21"/>
        <v>0</v>
      </c>
      <c r="S196" s="6"/>
      <c r="T196" s="6"/>
      <c r="U196" s="10">
        <f t="shared" si="22"/>
        <v>0</v>
      </c>
      <c r="V196" s="11">
        <f t="shared" si="23"/>
        <v>255.50148367952522</v>
      </c>
      <c r="W196">
        <f>P196*Calculations!$AA$9</f>
        <v>0</v>
      </c>
      <c r="X196">
        <f>R196*Calculations!$AB$9</f>
        <v>0</v>
      </c>
      <c r="Y196">
        <f>U196*Calculations!$AC$9</f>
        <v>0</v>
      </c>
      <c r="AC196" s="8">
        <f t="shared" si="24"/>
        <v>0</v>
      </c>
      <c r="AD196" s="6"/>
      <c r="AE196" s="6"/>
      <c r="AF196" s="10">
        <f t="shared" si="25"/>
        <v>0</v>
      </c>
      <c r="AG196" s="11">
        <f t="shared" si="26"/>
        <v>295.50148367952522</v>
      </c>
      <c r="AH196">
        <f>AA196*Calculations!$AA$9</f>
        <v>0</v>
      </c>
      <c r="AI196">
        <f>AC196*Calculations!$AB$9</f>
        <v>0</v>
      </c>
      <c r="AJ196">
        <f>AF196*Calculations!$AC$9</f>
        <v>0</v>
      </c>
    </row>
    <row r="197" spans="7:36" x14ac:dyDescent="0.2">
      <c r="G197" s="8">
        <f t="shared" si="27"/>
        <v>0</v>
      </c>
      <c r="H197" s="6"/>
      <c r="I197" s="6"/>
      <c r="J197" s="10">
        <f t="shared" ref="J197:J201" si="28">H197-(0.5*I197)</f>
        <v>0</v>
      </c>
      <c r="K197" s="11">
        <f t="shared" ref="K197:K201" si="29">(((SUM(L197:N197)-6087)/1685)*40)+360</f>
        <v>215.50148367952522</v>
      </c>
      <c r="L197">
        <f>E197*Calculations!$AA$9</f>
        <v>0</v>
      </c>
      <c r="M197">
        <f>G197*Calculations!$AB$9</f>
        <v>0</v>
      </c>
      <c r="N197">
        <f>J197*Calculations!$AC$9</f>
        <v>0</v>
      </c>
      <c r="R197" s="8">
        <f t="shared" ref="R197:R201" si="30">IF(P197+Q197=0, 0, P197/(P197+Q197))</f>
        <v>0</v>
      </c>
      <c r="S197" s="6"/>
      <c r="T197" s="6"/>
      <c r="U197" s="10">
        <f t="shared" ref="U197:U201" si="31">S197-(0.5*T197)</f>
        <v>0</v>
      </c>
      <c r="V197" s="11">
        <f t="shared" ref="V197:V201" si="32">(((SUM(W197:Y197)-6087)/1685)*40)+400</f>
        <v>255.50148367952522</v>
      </c>
      <c r="W197">
        <f>P197*Calculations!$AA$9</f>
        <v>0</v>
      </c>
      <c r="X197">
        <f>R197*Calculations!$AB$9</f>
        <v>0</v>
      </c>
      <c r="Y197">
        <f>U197*Calculations!$AC$9</f>
        <v>0</v>
      </c>
      <c r="AC197" s="8">
        <f t="shared" ref="AC197:AC201" si="33">IF(AA197+AB197=0, 0, AA197/(AA197+AB197))</f>
        <v>0</v>
      </c>
      <c r="AD197" s="6"/>
      <c r="AE197" s="6"/>
      <c r="AF197" s="10">
        <f t="shared" ref="AF197:AF201" si="34">AD197-(0.5*AE197)</f>
        <v>0</v>
      </c>
      <c r="AG197" s="11">
        <f t="shared" ref="AG197:AG201" si="35">(((SUM(AH197:AJ197)-6087)/1685)*40)+440</f>
        <v>295.50148367952522</v>
      </c>
      <c r="AH197">
        <f>AA197*Calculations!$AA$9</f>
        <v>0</v>
      </c>
      <c r="AI197">
        <f>AC197*Calculations!$AB$9</f>
        <v>0</v>
      </c>
      <c r="AJ197">
        <f>AF197*Calculations!$AC$9</f>
        <v>0</v>
      </c>
    </row>
    <row r="198" spans="7:36" x14ac:dyDescent="0.2">
      <c r="G198" s="8">
        <f t="shared" si="27"/>
        <v>0</v>
      </c>
      <c r="H198" s="6"/>
      <c r="I198" s="6"/>
      <c r="J198" s="10">
        <f t="shared" si="28"/>
        <v>0</v>
      </c>
      <c r="K198" s="11">
        <f t="shared" si="29"/>
        <v>215.50148367952522</v>
      </c>
      <c r="L198">
        <f>E198*Calculations!$AA$9</f>
        <v>0</v>
      </c>
      <c r="M198">
        <f>G198*Calculations!$AB$9</f>
        <v>0</v>
      </c>
      <c r="N198">
        <f>J198*Calculations!$AC$9</f>
        <v>0</v>
      </c>
      <c r="R198" s="8">
        <f t="shared" si="30"/>
        <v>0</v>
      </c>
      <c r="S198" s="6"/>
      <c r="T198" s="6"/>
      <c r="U198" s="10">
        <f t="shared" si="31"/>
        <v>0</v>
      </c>
      <c r="V198" s="11">
        <f t="shared" si="32"/>
        <v>255.50148367952522</v>
      </c>
      <c r="W198">
        <f>P198*Calculations!$AA$9</f>
        <v>0</v>
      </c>
      <c r="X198">
        <f>R198*Calculations!$AB$9</f>
        <v>0</v>
      </c>
      <c r="Y198">
        <f>U198*Calculations!$AC$9</f>
        <v>0</v>
      </c>
      <c r="AC198" s="8">
        <f t="shared" si="33"/>
        <v>0</v>
      </c>
      <c r="AD198" s="6"/>
      <c r="AE198" s="6"/>
      <c r="AF198" s="10">
        <f t="shared" si="34"/>
        <v>0</v>
      </c>
      <c r="AG198" s="11">
        <f t="shared" si="35"/>
        <v>295.50148367952522</v>
      </c>
      <c r="AH198">
        <f>AA198*Calculations!$AA$9</f>
        <v>0</v>
      </c>
      <c r="AI198">
        <f>AC198*Calculations!$AB$9</f>
        <v>0</v>
      </c>
      <c r="AJ198">
        <f>AF198*Calculations!$AC$9</f>
        <v>0</v>
      </c>
    </row>
    <row r="199" spans="7:36" x14ac:dyDescent="0.2">
      <c r="G199" s="8">
        <f t="shared" si="27"/>
        <v>0</v>
      </c>
      <c r="H199" s="6"/>
      <c r="I199" s="6"/>
      <c r="J199" s="10">
        <f t="shared" si="28"/>
        <v>0</v>
      </c>
      <c r="K199" s="11">
        <f t="shared" si="29"/>
        <v>215.50148367952522</v>
      </c>
      <c r="L199">
        <f>E199*Calculations!$AA$9</f>
        <v>0</v>
      </c>
      <c r="M199">
        <f>G199*Calculations!$AB$9</f>
        <v>0</v>
      </c>
      <c r="N199">
        <f>J199*Calculations!$AC$9</f>
        <v>0</v>
      </c>
      <c r="R199" s="8">
        <f t="shared" si="30"/>
        <v>0</v>
      </c>
      <c r="S199" s="6"/>
      <c r="T199" s="6"/>
      <c r="U199" s="10">
        <f t="shared" si="31"/>
        <v>0</v>
      </c>
      <c r="V199" s="11">
        <f t="shared" si="32"/>
        <v>255.50148367952522</v>
      </c>
      <c r="W199">
        <f>P199*Calculations!$AA$9</f>
        <v>0</v>
      </c>
      <c r="X199">
        <f>R199*Calculations!$AB$9</f>
        <v>0</v>
      </c>
      <c r="Y199">
        <f>U199*Calculations!$AC$9</f>
        <v>0</v>
      </c>
      <c r="AC199" s="8">
        <f t="shared" si="33"/>
        <v>0</v>
      </c>
      <c r="AD199" s="6"/>
      <c r="AE199" s="6"/>
      <c r="AF199" s="10">
        <f t="shared" si="34"/>
        <v>0</v>
      </c>
      <c r="AG199" s="11">
        <f t="shared" si="35"/>
        <v>295.50148367952522</v>
      </c>
      <c r="AH199">
        <f>AA199*Calculations!$AA$9</f>
        <v>0</v>
      </c>
      <c r="AI199">
        <f>AC199*Calculations!$AB$9</f>
        <v>0</v>
      </c>
      <c r="AJ199">
        <f>AF199*Calculations!$AC$9</f>
        <v>0</v>
      </c>
    </row>
    <row r="200" spans="7:36" x14ac:dyDescent="0.2">
      <c r="G200" s="8">
        <f t="shared" si="27"/>
        <v>0</v>
      </c>
      <c r="H200" s="6"/>
      <c r="I200" s="6"/>
      <c r="J200" s="10">
        <f t="shared" si="28"/>
        <v>0</v>
      </c>
      <c r="K200" s="11">
        <f t="shared" si="29"/>
        <v>215.50148367952522</v>
      </c>
      <c r="L200">
        <f>E200*Calculations!$AA$9</f>
        <v>0</v>
      </c>
      <c r="M200">
        <f>G200*Calculations!$AB$9</f>
        <v>0</v>
      </c>
      <c r="N200">
        <f>J200*Calculations!$AC$9</f>
        <v>0</v>
      </c>
      <c r="R200" s="8">
        <f t="shared" si="30"/>
        <v>0</v>
      </c>
      <c r="S200" s="6"/>
      <c r="T200" s="6"/>
      <c r="U200" s="10">
        <f t="shared" si="31"/>
        <v>0</v>
      </c>
      <c r="V200" s="11">
        <f t="shared" si="32"/>
        <v>255.50148367952522</v>
      </c>
      <c r="W200">
        <f>P200*Calculations!$AA$9</f>
        <v>0</v>
      </c>
      <c r="X200">
        <f>R200*Calculations!$AB$9</f>
        <v>0</v>
      </c>
      <c r="Y200">
        <f>U200*Calculations!$AC$9</f>
        <v>0</v>
      </c>
      <c r="AC200" s="8">
        <f t="shared" si="33"/>
        <v>0</v>
      </c>
      <c r="AD200" s="6"/>
      <c r="AE200" s="6"/>
      <c r="AF200" s="10">
        <f t="shared" si="34"/>
        <v>0</v>
      </c>
      <c r="AG200" s="11">
        <f t="shared" si="35"/>
        <v>295.50148367952522</v>
      </c>
      <c r="AH200">
        <f>AA200*Calculations!$AA$9</f>
        <v>0</v>
      </c>
      <c r="AI200">
        <f>AC200*Calculations!$AB$9</f>
        <v>0</v>
      </c>
      <c r="AJ200">
        <f>AF200*Calculations!$AC$9</f>
        <v>0</v>
      </c>
    </row>
    <row r="201" spans="7:36" x14ac:dyDescent="0.2">
      <c r="G201" s="8">
        <f t="shared" si="27"/>
        <v>0</v>
      </c>
      <c r="H201" s="6"/>
      <c r="I201" s="6"/>
      <c r="J201" s="10">
        <f t="shared" si="28"/>
        <v>0</v>
      </c>
      <c r="K201" s="11">
        <f t="shared" si="29"/>
        <v>215.50148367952522</v>
      </c>
      <c r="L201">
        <f>E201*Calculations!$AA$9</f>
        <v>0</v>
      </c>
      <c r="M201">
        <f>G201*Calculations!$AB$9</f>
        <v>0</v>
      </c>
      <c r="N201">
        <f>J201*Calculations!$AC$9</f>
        <v>0</v>
      </c>
      <c r="R201" s="8">
        <f t="shared" si="30"/>
        <v>0</v>
      </c>
      <c r="S201" s="6"/>
      <c r="T201" s="6"/>
      <c r="U201" s="10">
        <f t="shared" si="31"/>
        <v>0</v>
      </c>
      <c r="V201" s="11">
        <f t="shared" si="32"/>
        <v>255.50148367952522</v>
      </c>
      <c r="W201">
        <f>P201*Calculations!$AA$9</f>
        <v>0</v>
      </c>
      <c r="X201">
        <f>R201*Calculations!$AB$9</f>
        <v>0</v>
      </c>
      <c r="Y201">
        <f>U201*Calculations!$AC$9</f>
        <v>0</v>
      </c>
      <c r="AC201" s="8">
        <f t="shared" si="33"/>
        <v>0</v>
      </c>
      <c r="AD201" s="6"/>
      <c r="AE201" s="6"/>
      <c r="AF201" s="10">
        <f t="shared" si="34"/>
        <v>0</v>
      </c>
      <c r="AG201" s="11">
        <f t="shared" si="35"/>
        <v>295.50148367952522</v>
      </c>
      <c r="AH201">
        <f>AA201*Calculations!$AA$9</f>
        <v>0</v>
      </c>
      <c r="AI201">
        <f>AC201*Calculations!$AB$9</f>
        <v>0</v>
      </c>
      <c r="AJ201">
        <f>AF201*Calculations!$AC$9</f>
        <v>0</v>
      </c>
    </row>
  </sheetData>
  <sheetProtection algorithmName="SHA-512" hashValue="t+bn3W5cILxxhtEblFRi1439LZkWR7iRKUAdkej9jRxZhDEMR1wFiSz0RTbtPN8oPYxx9lBCz+J+nR+S4VNlzw==" saltValue="Y50WyVagHB87o8UWeLLlkQ==" spinCount="100000" sheet="1" formatRows="0" insertRows="0" deleteRows="0" sort="0" autoFilter="0"/>
  <autoFilter ref="A3:AO3" xr:uid="{FDE0C30A-6EC1-4B75-B612-C6033A2E5EC0}"/>
  <mergeCells count="6">
    <mergeCell ref="AH1:AJ1"/>
    <mergeCell ref="E1:K1"/>
    <mergeCell ref="L1:N1"/>
    <mergeCell ref="P1:V1"/>
    <mergeCell ref="W1:Y1"/>
    <mergeCell ref="AA1:AG1"/>
  </mergeCells>
  <pageMargins left="0.7" right="0.7" top="0.75" bottom="0.75" header="0.3" footer="0.3"/>
  <pageSetup paperSize="9"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cellIs" priority="60" operator="greaterThan" id="{B4D99E8F-D8F6-444C-BFE4-656CFBA4ACFA}">
            <xm:f>Calculations!$N$27</xm:f>
            <x14:dxf>
              <font>
                <color rgb="FF9C0006"/>
              </font>
              <fill>
                <patternFill>
                  <bgColor rgb="FFFFC7CE"/>
                </patternFill>
              </fill>
            </x14:dxf>
          </x14:cfRule>
          <x14:cfRule type="cellIs" priority="59" operator="greaterThan" id="{94F8937A-DB33-4BA5-A42E-95562F1B5BA8}">
            <xm:f>Calculations!$N$28</xm:f>
            <x14:dxf>
              <font>
                <color rgb="FF9C5700"/>
              </font>
              <fill>
                <patternFill>
                  <bgColor rgb="FFFFEB9C"/>
                </patternFill>
              </fill>
            </x14:dxf>
          </x14:cfRule>
          <x14:cfRule type="cellIs" priority="57" operator="greaterThan" id="{267F095C-39DA-4F07-8C15-EC3947BBB717}">
            <xm:f>Calculations!$N$29</xm:f>
            <x14:dxf>
              <font>
                <color rgb="FF006100"/>
              </font>
              <fill>
                <patternFill>
                  <bgColor rgb="FFC6EFCE"/>
                </patternFill>
              </fill>
            </x14:dxf>
          </x14:cfRule>
          <x14:cfRule type="cellIs" priority="56" operator="greaterThan" id="{F662BE61-5165-4B25-B9E4-79D6C89C7215}">
            <xm:f>Calculations!$N$30</xm:f>
            <x14:dxf>
              <font>
                <color theme="4" tint="-0.499984740745262"/>
              </font>
              <fill>
                <patternFill>
                  <bgColor theme="8" tint="0.79998168889431442"/>
                </patternFill>
              </fill>
            </x14:dxf>
          </x14:cfRule>
          <xm:sqref>E1:E1048576</xm:sqref>
        </x14:conditionalFormatting>
        <x14:conditionalFormatting xmlns:xm="http://schemas.microsoft.com/office/excel/2006/main">
          <x14:cfRule type="cellIs" priority="55" operator="greaterThan" id="{884AA0C6-68EF-4763-9AC7-5420D4F82FB5}">
            <xm:f>Calculations!$P$27/100</xm:f>
            <x14:dxf>
              <font>
                <color rgb="FF9C0006"/>
              </font>
              <fill>
                <patternFill>
                  <bgColor rgb="FFFFC7CE"/>
                </patternFill>
              </fill>
            </x14:dxf>
          </x14:cfRule>
          <x14:cfRule type="cellIs" priority="51" operator="greaterThan" id="{ACC87E4F-3E0D-43C4-8039-F26E6FA7A452}">
            <xm:f>Calculations!$P$28/100</xm:f>
            <x14:dxf>
              <font>
                <color rgb="FF9C5700"/>
              </font>
              <fill>
                <patternFill>
                  <bgColor rgb="FFFFEB9C"/>
                </patternFill>
              </fill>
            </x14:dxf>
          </x14:cfRule>
          <x14:cfRule type="cellIs" priority="50" operator="greaterThan" id="{F7A5C0DE-671A-469D-B0BB-E2356967C780}">
            <xm:f>Calculations!$P$29/100</xm:f>
            <x14:dxf>
              <font>
                <color rgb="FF006100"/>
              </font>
              <fill>
                <patternFill>
                  <bgColor rgb="FFC6EFCE"/>
                </patternFill>
              </fill>
            </x14:dxf>
          </x14:cfRule>
          <x14:cfRule type="cellIs" priority="49" operator="greaterThan" id="{092F9930-B5BE-4C7C-A8A4-7346A7B3E664}">
            <xm:f>Calculations!$P$30/100</xm:f>
            <x14:dxf>
              <font>
                <color theme="4" tint="-0.499984740745262"/>
              </font>
              <fill>
                <patternFill>
                  <bgColor theme="8" tint="0.79998168889431442"/>
                </patternFill>
              </fill>
            </x14:dxf>
          </x14:cfRule>
          <xm:sqref>G1:G1048576</xm:sqref>
        </x14:conditionalFormatting>
        <x14:conditionalFormatting xmlns:xm="http://schemas.microsoft.com/office/excel/2006/main">
          <x14:cfRule type="cellIs" priority="48" operator="greaterThan" id="{DB2527C0-FB7D-4705-9CE2-EEF924E0E987}">
            <xm:f>Calculations!$R$27</xm:f>
            <x14:dxf>
              <font>
                <color rgb="FF9C0006"/>
              </font>
              <fill>
                <patternFill>
                  <bgColor rgb="FFFFC7CE"/>
                </patternFill>
              </fill>
            </x14:dxf>
          </x14:cfRule>
          <x14:cfRule type="cellIs" priority="47" operator="greaterThan" id="{ADDC3EF5-A12B-468C-BBCD-FAB927577EF3}">
            <xm:f>Calculations!$R$28</xm:f>
            <x14:dxf>
              <font>
                <color rgb="FF9C5700"/>
              </font>
              <fill>
                <patternFill>
                  <bgColor rgb="FFFFEB9C"/>
                </patternFill>
              </fill>
            </x14:dxf>
          </x14:cfRule>
          <x14:cfRule type="cellIs" priority="46" operator="greaterThan" id="{0AD01C86-AA16-4352-AE2B-714E928A2ADD}">
            <xm:f>Calculations!$R$29</xm:f>
            <x14:dxf>
              <font>
                <color rgb="FF006100"/>
              </font>
              <fill>
                <patternFill>
                  <bgColor rgb="FFC6EFCE"/>
                </patternFill>
              </fill>
            </x14:dxf>
          </x14:cfRule>
          <x14:cfRule type="cellIs" priority="45" operator="greaterThan" id="{0F689406-BD20-41CE-B61C-AFCA0A14155C}">
            <xm:f>Calculations!$R$30</xm:f>
            <x14:dxf>
              <font>
                <color theme="4" tint="-0.499984740745262"/>
              </font>
              <fill>
                <patternFill>
                  <bgColor theme="8" tint="0.79998168889431442"/>
                </patternFill>
              </fill>
            </x14:dxf>
          </x14:cfRule>
          <xm:sqref>J1:J1048576</xm:sqref>
        </x14:conditionalFormatting>
        <x14:conditionalFormatting xmlns:xm="http://schemas.microsoft.com/office/excel/2006/main">
          <x14:cfRule type="cellIs" priority="44" operator="greaterThan" id="{595A36E8-4A04-4DC3-8E6C-E64B74833A86}">
            <xm:f>Calculations!$B$27</xm:f>
            <x14:dxf>
              <font>
                <color rgb="FF9C0006"/>
              </font>
              <fill>
                <patternFill>
                  <bgColor rgb="FFFFC7CE"/>
                </patternFill>
              </fill>
            </x14:dxf>
          </x14:cfRule>
          <x14:cfRule type="cellIs" priority="43" operator="greaterThan" id="{8A20CD26-EF72-42CF-9620-6BCA2B689A73}">
            <xm:f>Calculations!$B$28</xm:f>
            <x14:dxf>
              <font>
                <color rgb="FF9C5700"/>
              </font>
              <fill>
                <patternFill>
                  <bgColor rgb="FFFFEB9C"/>
                </patternFill>
              </fill>
            </x14:dxf>
          </x14:cfRule>
          <x14:cfRule type="cellIs" priority="42" operator="greaterThan" id="{0BD44910-F48C-4CD3-823D-DFF35F995998}">
            <xm:f>Calculations!$B$29</xm:f>
            <x14:dxf>
              <font>
                <color rgb="FF006100"/>
              </font>
              <fill>
                <patternFill>
                  <bgColor rgb="FFC6EFCE"/>
                </patternFill>
              </fill>
            </x14:dxf>
          </x14:cfRule>
          <x14:cfRule type="cellIs" priority="41" operator="greaterThan" id="{DAB65AB2-B3DA-4A1A-870E-552D6250E159}">
            <xm:f>Calculations!$B$30</xm:f>
            <x14:dxf>
              <font>
                <color theme="4" tint="-0.499984740745262"/>
              </font>
              <fill>
                <patternFill>
                  <bgColor theme="8" tint="0.79998168889431442"/>
                </patternFill>
              </fill>
            </x14:dxf>
          </x14:cfRule>
          <xm:sqref>K1:K1048576</xm:sqref>
        </x14:conditionalFormatting>
        <x14:conditionalFormatting xmlns:xm="http://schemas.microsoft.com/office/excel/2006/main">
          <x14:cfRule type="cellIs" priority="33" operator="greaterThan" id="{4F9C96DE-8B42-4F1E-9002-6993876720DA}">
            <xm:f>Calculations!$N$69</xm:f>
            <x14:dxf>
              <font>
                <color theme="4" tint="-0.499984740745262"/>
              </font>
              <fill>
                <patternFill>
                  <bgColor theme="8" tint="0.79998168889431442"/>
                </patternFill>
              </fill>
            </x14:dxf>
          </x14:cfRule>
          <x14:cfRule type="cellIs" priority="34" operator="greaterThan" id="{C78F072D-8226-434B-A5C8-8E4C1E912479}">
            <xm:f>Calculations!$N$68</xm:f>
            <x14:dxf>
              <font>
                <color rgb="FF006100"/>
              </font>
              <fill>
                <patternFill>
                  <bgColor rgb="FFC6EFCE"/>
                </patternFill>
              </fill>
            </x14:dxf>
          </x14:cfRule>
          <x14:cfRule type="cellIs" priority="35" operator="greaterThan" id="{C5E14EBC-EE05-4BD7-9206-29B9BAE646C5}">
            <xm:f>Calculations!$N$67</xm:f>
            <x14:dxf>
              <font>
                <color rgb="FF9C5700"/>
              </font>
              <fill>
                <patternFill>
                  <bgColor rgb="FFFFEB9C"/>
                </patternFill>
              </fill>
            </x14:dxf>
          </x14:cfRule>
          <x14:cfRule type="cellIs" priority="36" operator="greaterThan" id="{89156AA2-B878-4BE2-BE78-FF19EBA1AFCE}">
            <xm:f>Calculations!$N$66</xm:f>
            <x14:dxf>
              <font>
                <color rgb="FF9C0006"/>
              </font>
              <fill>
                <patternFill>
                  <bgColor rgb="FFFFC7CE"/>
                </patternFill>
              </fill>
            </x14:dxf>
          </x14:cfRule>
          <xm:sqref>P1:P1048576</xm:sqref>
        </x14:conditionalFormatting>
        <x14:conditionalFormatting xmlns:xm="http://schemas.microsoft.com/office/excel/2006/main">
          <x14:cfRule type="cellIs" priority="29" operator="greaterThan" id="{A39421B0-CB59-48E7-8EF9-66040D7FA5FB}">
            <xm:f>Calculations!$P$69/100</xm:f>
            <x14:dxf>
              <font>
                <color theme="4" tint="-0.499984740745262"/>
              </font>
              <fill>
                <patternFill>
                  <bgColor theme="8" tint="0.79998168889431442"/>
                </patternFill>
              </fill>
            </x14:dxf>
          </x14:cfRule>
          <x14:cfRule type="cellIs" priority="30" operator="greaterThan" id="{78DE76C2-B76C-4C72-BEF8-E283B1764A80}">
            <xm:f>Calculations!$P$68/100</xm:f>
            <x14:dxf>
              <font>
                <color rgb="FF006100"/>
              </font>
              <fill>
                <patternFill>
                  <bgColor rgb="FFC6EFCE"/>
                </patternFill>
              </fill>
            </x14:dxf>
          </x14:cfRule>
          <x14:cfRule type="cellIs" priority="31" operator="greaterThan" id="{64A276CC-77C4-4FDF-85C1-5259EFA9B3AC}">
            <xm:f>Calculations!$P$67/100</xm:f>
            <x14:dxf>
              <font>
                <color rgb="FF9C5700"/>
              </font>
              <fill>
                <patternFill>
                  <bgColor rgb="FFFFEB9C"/>
                </patternFill>
              </fill>
            </x14:dxf>
          </x14:cfRule>
          <x14:cfRule type="cellIs" priority="32" operator="greaterThan" id="{EE0BF369-2457-45A9-B209-195CC4396116}">
            <xm:f>Calculations!$P$66/100</xm:f>
            <x14:dxf>
              <font>
                <color rgb="FF9C0006"/>
              </font>
              <fill>
                <patternFill>
                  <bgColor rgb="FFFFC7CE"/>
                </patternFill>
              </fill>
            </x14:dxf>
          </x14:cfRule>
          <xm:sqref>R1:R1048576</xm:sqref>
        </x14:conditionalFormatting>
        <x14:conditionalFormatting xmlns:xm="http://schemas.microsoft.com/office/excel/2006/main">
          <x14:cfRule type="cellIs" priority="26" operator="greaterThan" id="{67CBF5AF-6DD9-4D21-A5DB-4371AE5A9D45}">
            <xm:f>Calculations!$R$68</xm:f>
            <x14:dxf>
              <font>
                <color rgb="FF006100"/>
              </font>
              <fill>
                <patternFill>
                  <bgColor rgb="FFC6EFCE"/>
                </patternFill>
              </fill>
            </x14:dxf>
          </x14:cfRule>
          <x14:cfRule type="cellIs" priority="27" operator="greaterThan" id="{BD17E693-54B4-442F-B7D6-55F2CB2F9D6B}">
            <xm:f>Calculations!$R$67</xm:f>
            <x14:dxf>
              <font>
                <color rgb="FF9C5700"/>
              </font>
              <fill>
                <patternFill>
                  <bgColor rgb="FFFFEB9C"/>
                </patternFill>
              </fill>
            </x14:dxf>
          </x14:cfRule>
          <x14:cfRule type="cellIs" priority="28" operator="greaterThan" id="{258CDED5-99BE-44B9-88B1-C5A2CDADDED0}">
            <xm:f>Calculations!$R$66</xm:f>
            <x14:dxf>
              <font>
                <color rgb="FF9C0006"/>
              </font>
              <fill>
                <patternFill>
                  <bgColor rgb="FFFFC7CE"/>
                </patternFill>
              </fill>
            </x14:dxf>
          </x14:cfRule>
          <x14:cfRule type="cellIs" priority="25" operator="greaterThan" id="{57779FC9-E05D-4072-9773-6DCDD81ECA9F}">
            <xm:f>Calculations!$R$69</xm:f>
            <x14:dxf>
              <font>
                <color theme="4" tint="-0.499984740745262"/>
              </font>
              <fill>
                <patternFill>
                  <bgColor theme="8" tint="0.79998168889431442"/>
                </patternFill>
              </fill>
            </x14:dxf>
          </x14:cfRule>
          <xm:sqref>U1:U1048576</xm:sqref>
        </x14:conditionalFormatting>
        <x14:conditionalFormatting xmlns:xm="http://schemas.microsoft.com/office/excel/2006/main">
          <x14:cfRule type="cellIs" priority="37" operator="greaterThan" id="{34D6EA12-D57A-40EB-9A72-2D437C9CADF5}">
            <xm:f>Calculations!$B$69</xm:f>
            <x14:dxf>
              <font>
                <color theme="4" tint="-0.499984740745262"/>
              </font>
              <fill>
                <patternFill>
                  <bgColor theme="8" tint="0.79998168889431442"/>
                </patternFill>
              </fill>
            </x14:dxf>
          </x14:cfRule>
          <x14:cfRule type="cellIs" priority="38" operator="greaterThan" id="{20B87C1B-588E-4C2A-9820-17D95124893E}">
            <xm:f>Calculations!$B$68</xm:f>
            <x14:dxf>
              <font>
                <color rgb="FF006100"/>
              </font>
              <fill>
                <patternFill>
                  <bgColor rgb="FFC6EFCE"/>
                </patternFill>
              </fill>
            </x14:dxf>
          </x14:cfRule>
          <x14:cfRule type="cellIs" priority="39" operator="greaterThan" id="{08BF3BC2-28D2-4235-B43F-6CF4CB9A5792}">
            <xm:f>Calculations!$B$67</xm:f>
            <x14:dxf>
              <font>
                <color rgb="FF9C5700"/>
              </font>
              <fill>
                <patternFill>
                  <bgColor rgb="FFFFEB9C"/>
                </patternFill>
              </fill>
            </x14:dxf>
          </x14:cfRule>
          <x14:cfRule type="cellIs" priority="40" operator="greaterThan" id="{8860502F-78A7-4D15-A8BE-379B8ACE055E}">
            <xm:f>Calculations!$B$66</xm:f>
            <x14:dxf>
              <font>
                <color rgb="FF9C0006"/>
              </font>
              <fill>
                <patternFill>
                  <bgColor rgb="FFFFC7CE"/>
                </patternFill>
              </fill>
            </x14:dxf>
          </x14:cfRule>
          <xm:sqref>V1:V1048576</xm:sqref>
        </x14:conditionalFormatting>
        <x14:conditionalFormatting xmlns:xm="http://schemas.microsoft.com/office/excel/2006/main">
          <x14:cfRule type="cellIs" priority="16" operator="greaterThan" id="{490FDE70-E51A-4E8D-8244-E0B99A957514}">
            <xm:f>Calculations!$N$106</xm:f>
            <x14:dxf>
              <font>
                <color rgb="FF9C0006"/>
              </font>
              <fill>
                <patternFill>
                  <bgColor rgb="FFFFC7CE"/>
                </patternFill>
              </fill>
            </x14:dxf>
          </x14:cfRule>
          <x14:cfRule type="cellIs" priority="15" operator="greaterThan" id="{1C509559-4F3F-4AE6-A28D-7B2E81D94FCD}">
            <xm:f>Calculations!$N$107</xm:f>
            <x14:dxf>
              <font>
                <color rgb="FF9C5700"/>
              </font>
              <fill>
                <patternFill>
                  <bgColor rgb="FFFFEB9C"/>
                </patternFill>
              </fill>
            </x14:dxf>
          </x14:cfRule>
          <x14:cfRule type="cellIs" priority="14" operator="greaterThan" id="{81531ED3-EF83-4303-8EB2-41E2F22E75AC}">
            <xm:f>Calculations!$N$108</xm:f>
            <x14:dxf>
              <font>
                <color rgb="FF006100"/>
              </font>
              <fill>
                <patternFill>
                  <bgColor rgb="FFC6EFCE"/>
                </patternFill>
              </fill>
            </x14:dxf>
          </x14:cfRule>
          <x14:cfRule type="cellIs" priority="13" operator="greaterThan" id="{D03A6606-A9E9-4DFB-A410-72CB20C52BA4}">
            <xm:f>Calculations!$N$109</xm:f>
            <x14:dxf>
              <font>
                <color theme="4" tint="-0.499984740745262"/>
              </font>
              <fill>
                <patternFill>
                  <bgColor theme="8" tint="0.79998168889431442"/>
                </patternFill>
              </fill>
            </x14:dxf>
          </x14:cfRule>
          <xm:sqref>AA1:AA1048576</xm:sqref>
        </x14:conditionalFormatting>
        <x14:conditionalFormatting xmlns:xm="http://schemas.microsoft.com/office/excel/2006/main">
          <x14:cfRule type="cellIs" priority="12" operator="greaterThan" id="{9BE538B1-0102-4D83-B5B8-D7DCDB2B6350}">
            <xm:f>Calculations!$P$106/100</xm:f>
            <x14:dxf>
              <font>
                <color rgb="FF9C0006"/>
              </font>
              <fill>
                <patternFill>
                  <bgColor rgb="FFFFC7CE"/>
                </patternFill>
              </fill>
            </x14:dxf>
          </x14:cfRule>
          <x14:cfRule type="cellIs" priority="11" operator="greaterThan" id="{FDEF1858-477B-4D45-BD7B-C06602C81543}">
            <xm:f>Calculations!$P$107/100</xm:f>
            <x14:dxf>
              <font>
                <color rgb="FF9C5700"/>
              </font>
              <fill>
                <patternFill>
                  <bgColor rgb="FFFFEB9C"/>
                </patternFill>
              </fill>
            </x14:dxf>
          </x14:cfRule>
          <x14:cfRule type="cellIs" priority="10" operator="greaterThan" id="{278716F8-5D7C-450F-B78B-608290BA9476}">
            <xm:f>Calculations!$P$108/100</xm:f>
            <x14:dxf>
              <font>
                <color rgb="FF006100"/>
              </font>
              <fill>
                <patternFill>
                  <bgColor rgb="FFC6EFCE"/>
                </patternFill>
              </fill>
            </x14:dxf>
          </x14:cfRule>
          <x14:cfRule type="cellIs" priority="9" operator="greaterThan" id="{3CE04B21-C43B-4F8D-BCC5-AB1CB0CD0155}">
            <xm:f>Calculations!$P$109/100</xm:f>
            <x14:dxf>
              <font>
                <color theme="4" tint="-0.499984740745262"/>
              </font>
              <fill>
                <patternFill>
                  <bgColor theme="8" tint="0.79998168889431442"/>
                </patternFill>
              </fill>
            </x14:dxf>
          </x14:cfRule>
          <xm:sqref>AC1:AC1048576</xm:sqref>
        </x14:conditionalFormatting>
        <x14:conditionalFormatting xmlns:xm="http://schemas.microsoft.com/office/excel/2006/main">
          <x14:cfRule type="cellIs" priority="8" operator="greaterThan" id="{8879A78F-57D0-4ECD-A3DA-3C892D973FEA}">
            <xm:f>Calculations!$R$106</xm:f>
            <x14:dxf>
              <font>
                <color rgb="FF9C0006"/>
              </font>
              <fill>
                <patternFill>
                  <bgColor rgb="FFFFC7CE"/>
                </patternFill>
              </fill>
            </x14:dxf>
          </x14:cfRule>
          <x14:cfRule type="cellIs" priority="7" operator="greaterThan" id="{7160FBCE-9A47-4761-966B-50B1ACF6C44E}">
            <xm:f>Calculations!$R$107</xm:f>
            <x14:dxf>
              <font>
                <color rgb="FF9C5700"/>
              </font>
              <fill>
                <patternFill>
                  <bgColor rgb="FFFFEB9C"/>
                </patternFill>
              </fill>
            </x14:dxf>
          </x14:cfRule>
          <x14:cfRule type="cellIs" priority="6" operator="greaterThan" id="{3B90F3CB-7ADD-4B85-8FE6-156B8C41624E}">
            <xm:f>Calculations!$R$108</xm:f>
            <x14:dxf>
              <font>
                <color rgb="FF006100"/>
              </font>
              <fill>
                <patternFill>
                  <bgColor rgb="FFC6EFCE"/>
                </patternFill>
              </fill>
            </x14:dxf>
          </x14:cfRule>
          <x14:cfRule type="cellIs" priority="5" operator="greaterThan" id="{FCCBA5B9-9F92-4A8C-B4F7-F8AEEC59422E}">
            <xm:f>Calculations!$R$109</xm:f>
            <x14:dxf>
              <font>
                <color theme="4" tint="-0.499984740745262"/>
              </font>
              <fill>
                <patternFill>
                  <bgColor theme="8" tint="0.79998168889431442"/>
                </patternFill>
              </fill>
            </x14:dxf>
          </x14:cfRule>
          <xm:sqref>AF1:AF1048576</xm:sqref>
        </x14:conditionalFormatting>
        <x14:conditionalFormatting xmlns:xm="http://schemas.microsoft.com/office/excel/2006/main">
          <x14:cfRule type="cellIs" priority="4" operator="greaterThan" id="{2D99ACF9-3F71-4D8A-A550-807D7012A9DD}">
            <xm:f>Calculations!$B$106</xm:f>
            <x14:dxf>
              <font>
                <color rgb="FF9C0006"/>
              </font>
              <fill>
                <patternFill>
                  <bgColor rgb="FFFFC7CE"/>
                </patternFill>
              </fill>
            </x14:dxf>
          </x14:cfRule>
          <x14:cfRule type="cellIs" priority="3" operator="greaterThan" id="{6C32F05B-D76D-4DA6-B8FA-56632CD7AB1B}">
            <xm:f>Calculations!$B$107</xm:f>
            <x14:dxf>
              <font>
                <color rgb="FF9C5700"/>
              </font>
              <fill>
                <patternFill>
                  <bgColor rgb="FFFFEB9C"/>
                </patternFill>
              </fill>
            </x14:dxf>
          </x14:cfRule>
          <x14:cfRule type="cellIs" priority="2" operator="greaterThan" id="{740ED213-8469-4275-ACEE-637047B90A62}">
            <xm:f>Calculations!$B$108</xm:f>
            <x14:dxf>
              <font>
                <color rgb="FF006100"/>
              </font>
              <fill>
                <patternFill>
                  <bgColor rgb="FFC6EFCE"/>
                </patternFill>
              </fill>
            </x14:dxf>
          </x14:cfRule>
          <x14:cfRule type="cellIs" priority="1" operator="greaterThan" id="{2DED52E8-82DD-4B3F-9043-174EE7F7EAA6}">
            <xm:f>Calculations!$B$109</xm:f>
            <x14:dxf>
              <font>
                <color theme="4" tint="-0.499984740745262"/>
              </font>
              <fill>
                <patternFill>
                  <bgColor theme="8" tint="0.79998168889431442"/>
                </patternFill>
              </fill>
            </x14:dxf>
          </x14:cfRule>
          <xm:sqref>AG1:AG1048576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35790-C5A3-6E45-BF40-01A42273FFC7}">
  <sheetPr>
    <tabColor rgb="FFF3D9EF"/>
  </sheetPr>
  <dimension ref="A1:AO201"/>
  <sheetViews>
    <sheetView zoomScaleNormal="100" workbookViewId="0">
      <pane xSplit="2" ySplit="3" topLeftCell="C4" activePane="bottomRight" state="frozen"/>
      <selection activeCell="A4" sqref="A4"/>
      <selection pane="topRight" activeCell="A4" sqref="A4"/>
      <selection pane="bottomLeft" activeCell="A4" sqref="A4"/>
      <selection pane="bottomRight" activeCell="A4" sqref="A4"/>
    </sheetView>
  </sheetViews>
  <sheetFormatPr baseColWidth="10" defaultColWidth="8.6640625" defaultRowHeight="15" x14ac:dyDescent="0.2"/>
  <cols>
    <col min="1" max="2" width="15" style="1" customWidth="1"/>
    <col min="3" max="3" width="5" style="1" bestFit="1" customWidth="1"/>
    <col min="4" max="4" width="4.6640625" style="1" bestFit="1" customWidth="1"/>
    <col min="5" max="6" width="5.33203125" style="1" customWidth="1"/>
    <col min="7" max="7" width="5.33203125" style="12" customWidth="1"/>
    <col min="8" max="9" width="5.33203125" style="1" customWidth="1"/>
    <col min="10" max="11" width="5.33203125" style="12" customWidth="1"/>
    <col min="12" max="14" width="5.33203125" hidden="1" customWidth="1"/>
    <col min="15" max="17" width="5.33203125" style="1" customWidth="1"/>
    <col min="18" max="18" width="5.33203125" style="12" customWidth="1"/>
    <col min="19" max="20" width="5.33203125" style="1" customWidth="1"/>
    <col min="21" max="22" width="5.33203125" style="12" customWidth="1"/>
    <col min="23" max="25" width="5.33203125" hidden="1" customWidth="1"/>
    <col min="26" max="28" width="5.33203125" style="1" customWidth="1"/>
    <col min="29" max="29" width="5.33203125" style="9" customWidth="1"/>
    <col min="30" max="31" width="5.33203125" style="1" customWidth="1"/>
    <col min="32" max="32" width="5.33203125" style="12" customWidth="1"/>
    <col min="33" max="33" width="5.83203125" style="12" customWidth="1"/>
    <col min="34" max="36" width="5.83203125" hidden="1" customWidth="1"/>
    <col min="37" max="37" width="5.83203125" style="1" customWidth="1"/>
    <col min="38" max="16384" width="8.6640625" style="1"/>
  </cols>
  <sheetData>
    <row r="1" spans="1:41" s="43" customFormat="1" ht="35" customHeight="1" x14ac:dyDescent="0.3">
      <c r="A1" s="44" t="s">
        <v>45</v>
      </c>
      <c r="B1" s="45"/>
      <c r="C1" s="45"/>
      <c r="D1" s="45"/>
      <c r="E1" s="136" t="s">
        <v>0</v>
      </c>
      <c r="F1" s="136"/>
      <c r="G1" s="136"/>
      <c r="H1" s="136"/>
      <c r="I1" s="136"/>
      <c r="J1" s="136"/>
      <c r="K1" s="136"/>
      <c r="L1" s="145" t="s">
        <v>35</v>
      </c>
      <c r="M1" s="145"/>
      <c r="N1" s="145"/>
      <c r="O1" s="45"/>
      <c r="P1" s="130" t="s">
        <v>16</v>
      </c>
      <c r="Q1" s="130"/>
      <c r="R1" s="130"/>
      <c r="S1" s="130"/>
      <c r="T1" s="130"/>
      <c r="U1" s="130"/>
      <c r="V1" s="130"/>
      <c r="W1" s="145" t="s">
        <v>35</v>
      </c>
      <c r="X1" s="145"/>
      <c r="Y1" s="145"/>
      <c r="Z1" s="45"/>
      <c r="AA1" s="132" t="s">
        <v>17</v>
      </c>
      <c r="AB1" s="132"/>
      <c r="AC1" s="132"/>
      <c r="AD1" s="132"/>
      <c r="AE1" s="132"/>
      <c r="AF1" s="132"/>
      <c r="AG1" s="132"/>
      <c r="AH1" s="145" t="s">
        <v>35</v>
      </c>
      <c r="AI1" s="145"/>
      <c r="AJ1" s="145"/>
    </row>
    <row r="2" spans="1:41" s="83" customFormat="1" ht="19" x14ac:dyDescent="0.25">
      <c r="A2" s="79"/>
      <c r="B2" s="128" t="s">
        <v>53</v>
      </c>
      <c r="C2" s="80"/>
      <c r="D2" s="81"/>
      <c r="E2" s="82">
        <v>126</v>
      </c>
      <c r="F2" s="82"/>
      <c r="G2" s="84">
        <v>0.96</v>
      </c>
      <c r="H2" s="82"/>
      <c r="I2" s="82"/>
      <c r="J2" s="82">
        <v>20</v>
      </c>
      <c r="K2" s="82">
        <v>336</v>
      </c>
      <c r="L2" s="114"/>
      <c r="M2" s="114"/>
      <c r="N2" s="114"/>
      <c r="O2" s="80"/>
      <c r="P2" s="82">
        <v>136</v>
      </c>
      <c r="Q2" s="82"/>
      <c r="R2" s="84">
        <v>0.96</v>
      </c>
      <c r="S2" s="82"/>
      <c r="T2" s="82"/>
      <c r="U2" s="85">
        <v>24.5</v>
      </c>
      <c r="V2" s="82">
        <v>385</v>
      </c>
      <c r="W2" s="114"/>
      <c r="X2" s="114"/>
      <c r="Y2" s="114"/>
      <c r="Z2" s="80"/>
      <c r="AA2" s="82">
        <v>141</v>
      </c>
      <c r="AB2" s="82"/>
      <c r="AC2" s="84">
        <v>0.96</v>
      </c>
      <c r="AD2" s="82"/>
      <c r="AE2" s="82"/>
      <c r="AF2" s="85">
        <v>29.5</v>
      </c>
      <c r="AG2" s="82">
        <v>430</v>
      </c>
      <c r="AH2" s="115"/>
      <c r="AI2" s="115"/>
      <c r="AJ2" s="115"/>
    </row>
    <row r="3" spans="1:41" customFormat="1" ht="123" customHeight="1" x14ac:dyDescent="0.2">
      <c r="A3" s="61" t="s">
        <v>25</v>
      </c>
      <c r="B3" s="61" t="s">
        <v>26</v>
      </c>
      <c r="C3" s="62" t="s">
        <v>27</v>
      </c>
      <c r="D3" s="62" t="s">
        <v>44</v>
      </c>
      <c r="E3" s="29" t="s">
        <v>31</v>
      </c>
      <c r="F3" s="29" t="s">
        <v>32</v>
      </c>
      <c r="G3" s="28" t="s">
        <v>33</v>
      </c>
      <c r="H3" s="29" t="s">
        <v>42</v>
      </c>
      <c r="I3" s="29" t="s">
        <v>41</v>
      </c>
      <c r="J3" s="28" t="s">
        <v>43</v>
      </c>
      <c r="K3" s="28" t="s">
        <v>34</v>
      </c>
      <c r="L3" s="29" t="s">
        <v>36</v>
      </c>
      <c r="M3" s="29" t="s">
        <v>37</v>
      </c>
      <c r="N3" s="29" t="s">
        <v>39</v>
      </c>
      <c r="O3" s="63"/>
      <c r="P3" s="29" t="s">
        <v>31</v>
      </c>
      <c r="Q3" s="29" t="s">
        <v>32</v>
      </c>
      <c r="R3" s="28" t="s">
        <v>33</v>
      </c>
      <c r="S3" s="29" t="s">
        <v>42</v>
      </c>
      <c r="T3" s="29" t="s">
        <v>41</v>
      </c>
      <c r="U3" s="28" t="s">
        <v>43</v>
      </c>
      <c r="V3" s="28" t="s">
        <v>34</v>
      </c>
      <c r="W3" s="29" t="s">
        <v>36</v>
      </c>
      <c r="X3" s="29" t="s">
        <v>37</v>
      </c>
      <c r="Y3" s="29" t="s">
        <v>39</v>
      </c>
      <c r="Z3" s="63"/>
      <c r="AA3" s="29" t="s">
        <v>31</v>
      </c>
      <c r="AB3" s="29" t="s">
        <v>32</v>
      </c>
      <c r="AC3" s="28" t="s">
        <v>33</v>
      </c>
      <c r="AD3" s="29" t="s">
        <v>42</v>
      </c>
      <c r="AE3" s="29" t="s">
        <v>41</v>
      </c>
      <c r="AF3" s="28" t="s">
        <v>43</v>
      </c>
      <c r="AG3" s="28" t="s">
        <v>34</v>
      </c>
      <c r="AH3" s="29" t="s">
        <v>36</v>
      </c>
      <c r="AI3" s="29" t="s">
        <v>37</v>
      </c>
      <c r="AJ3" s="29" t="s">
        <v>39</v>
      </c>
      <c r="AK3" s="29"/>
      <c r="AL3" s="29"/>
      <c r="AM3" s="29"/>
      <c r="AN3" s="29"/>
      <c r="AO3" s="29"/>
    </row>
    <row r="4" spans="1:41" ht="16" x14ac:dyDescent="0.2">
      <c r="A4" s="25"/>
      <c r="B4" s="25"/>
      <c r="C4" s="25"/>
      <c r="E4" s="13"/>
      <c r="F4" s="13"/>
      <c r="G4" s="8">
        <f t="shared" ref="G4:G67" si="0">IF(E4+F4=0, 0, E4/(E4+F4))</f>
        <v>0</v>
      </c>
      <c r="H4" s="6"/>
      <c r="I4" s="6"/>
      <c r="J4" s="10">
        <f>H4-(0.5*I4)</f>
        <v>0</v>
      </c>
      <c r="K4" s="11">
        <f>(((SUM(L4:N4)-6444)/1960)*40)+360</f>
        <v>228.48979591836735</v>
      </c>
      <c r="L4">
        <f>E4*Calculations!$AA$10</f>
        <v>0</v>
      </c>
      <c r="M4">
        <f>G4*Calculations!$AB$10</f>
        <v>0</v>
      </c>
      <c r="N4">
        <f>J4*Calculations!$AC$10</f>
        <v>0</v>
      </c>
      <c r="O4" s="24"/>
      <c r="P4" s="13"/>
      <c r="Q4" s="4"/>
      <c r="R4" s="8">
        <f>IF(P4+Q4=0, 0, P4/(P4+Q4))</f>
        <v>0</v>
      </c>
      <c r="S4" s="6"/>
      <c r="T4" s="6"/>
      <c r="U4" s="10">
        <f>S4-(0.5*T4)</f>
        <v>0</v>
      </c>
      <c r="V4" s="11">
        <f>(((SUM(W4:Y4)-6444)/1960)*40)+400</f>
        <v>268.48979591836735</v>
      </c>
      <c r="W4">
        <f>P4*Calculations!$AA$10</f>
        <v>0</v>
      </c>
      <c r="X4">
        <f>R4*Calculations!$AB$10</f>
        <v>0</v>
      </c>
      <c r="Y4">
        <f>U4*Calculations!$AC$10</f>
        <v>0</v>
      </c>
      <c r="Z4" s="15"/>
      <c r="AC4" s="8">
        <f>IF(AA4+AB4=0, 0, AA4/(AA4+AB4))</f>
        <v>0</v>
      </c>
      <c r="AD4" s="6"/>
      <c r="AE4" s="6"/>
      <c r="AF4" s="10">
        <f>AD4-(0.5*AE4)</f>
        <v>0</v>
      </c>
      <c r="AG4" s="11">
        <f>(((SUM(AH4:AJ4)-6444)/1960)*40)+440</f>
        <v>308.48979591836735</v>
      </c>
      <c r="AH4">
        <f>AA4*Calculations!$AA$10</f>
        <v>0</v>
      </c>
      <c r="AI4">
        <f>AC4*Calculations!$AB$10</f>
        <v>0</v>
      </c>
      <c r="AJ4">
        <f>AF4*Calculations!$AC$10</f>
        <v>0</v>
      </c>
    </row>
    <row r="5" spans="1:41" ht="16" x14ac:dyDescent="0.2">
      <c r="A5" s="25"/>
      <c r="B5" s="25"/>
      <c r="C5" s="25"/>
      <c r="E5" s="13"/>
      <c r="F5" s="13"/>
      <c r="G5" s="8">
        <f t="shared" si="0"/>
        <v>0</v>
      </c>
      <c r="H5" s="6"/>
      <c r="I5" s="6"/>
      <c r="J5" s="10">
        <f t="shared" ref="J5:J68" si="1">H5-(0.5*I5)</f>
        <v>0</v>
      </c>
      <c r="K5" s="11">
        <f t="shared" ref="K5:K68" si="2">(((SUM(L5:N5)-6444)/1960)*40)+360</f>
        <v>228.48979591836735</v>
      </c>
      <c r="L5">
        <f>E5*Calculations!$AA$10</f>
        <v>0</v>
      </c>
      <c r="M5">
        <f>G5*Calculations!$AB$10</f>
        <v>0</v>
      </c>
      <c r="N5">
        <f>J5*Calculations!$AC$10</f>
        <v>0</v>
      </c>
      <c r="O5" s="15"/>
      <c r="P5" s="13"/>
      <c r="Q5" s="4"/>
      <c r="R5" s="8">
        <f t="shared" ref="R5:R68" si="3">IF(P5+Q5=0, 0, P5/(P5+Q5))</f>
        <v>0</v>
      </c>
      <c r="S5" s="6"/>
      <c r="T5" s="6"/>
      <c r="U5" s="10">
        <f t="shared" ref="U5:U68" si="4">S5-(0.5*T5)</f>
        <v>0</v>
      </c>
      <c r="V5" s="11">
        <f t="shared" ref="V5:V68" si="5">(((SUM(W5:Y5)-6444)/1960)*40)+400</f>
        <v>268.48979591836735</v>
      </c>
      <c r="W5">
        <f>P5*Calculations!$AA$10</f>
        <v>0</v>
      </c>
      <c r="X5">
        <f>R5*Calculations!$AB$10</f>
        <v>0</v>
      </c>
      <c r="Y5">
        <f>U5*Calculations!$AC$10</f>
        <v>0</v>
      </c>
      <c r="Z5" s="15"/>
      <c r="AC5" s="8">
        <f t="shared" ref="AC5:AC68" si="6">IF(AA5+AB5=0, 0, AA5/(AA5+AB5))</f>
        <v>0</v>
      </c>
      <c r="AD5" s="6"/>
      <c r="AE5" s="6"/>
      <c r="AF5" s="10">
        <f t="shared" ref="AF5:AF68" si="7">AD5-(0.5*AE5)</f>
        <v>0</v>
      </c>
      <c r="AG5" s="11">
        <f t="shared" ref="AG5:AG68" si="8">(((SUM(AH5:AJ5)-6444)/1960)*40)+440</f>
        <v>308.48979591836735</v>
      </c>
      <c r="AH5">
        <f>AA5*Calculations!$AA$10</f>
        <v>0</v>
      </c>
      <c r="AI5">
        <f>AC5*Calculations!$AB$10</f>
        <v>0</v>
      </c>
      <c r="AJ5">
        <f>AF5*Calculations!$AC$10</f>
        <v>0</v>
      </c>
    </row>
    <row r="6" spans="1:41" ht="16" x14ac:dyDescent="0.2">
      <c r="A6" s="25"/>
      <c r="B6" s="25"/>
      <c r="C6" s="25"/>
      <c r="E6" s="13"/>
      <c r="F6" s="13"/>
      <c r="G6" s="8">
        <f t="shared" si="0"/>
        <v>0</v>
      </c>
      <c r="H6" s="6"/>
      <c r="I6" s="6"/>
      <c r="J6" s="10">
        <f t="shared" si="1"/>
        <v>0</v>
      </c>
      <c r="K6" s="11">
        <f t="shared" si="2"/>
        <v>228.48979591836735</v>
      </c>
      <c r="L6">
        <f>E6*Calculations!$AA$10</f>
        <v>0</v>
      </c>
      <c r="M6">
        <f>G6*Calculations!$AB$10</f>
        <v>0</v>
      </c>
      <c r="N6">
        <f>J6*Calculations!$AC$10</f>
        <v>0</v>
      </c>
      <c r="O6" s="15"/>
      <c r="P6" s="13"/>
      <c r="Q6" s="4"/>
      <c r="R6" s="8">
        <f t="shared" si="3"/>
        <v>0</v>
      </c>
      <c r="S6" s="6"/>
      <c r="T6" s="6"/>
      <c r="U6" s="10">
        <f t="shared" si="4"/>
        <v>0</v>
      </c>
      <c r="V6" s="11">
        <f t="shared" si="5"/>
        <v>268.48979591836735</v>
      </c>
      <c r="W6">
        <f>P6*Calculations!$AA$10</f>
        <v>0</v>
      </c>
      <c r="X6">
        <f>R6*Calculations!$AB$10</f>
        <v>0</v>
      </c>
      <c r="Y6">
        <f>U6*Calculations!$AC$10</f>
        <v>0</v>
      </c>
      <c r="Z6" s="15"/>
      <c r="AC6" s="8">
        <f t="shared" si="6"/>
        <v>0</v>
      </c>
      <c r="AD6" s="6"/>
      <c r="AE6" s="6"/>
      <c r="AF6" s="10">
        <f t="shared" si="7"/>
        <v>0</v>
      </c>
      <c r="AG6" s="11">
        <f t="shared" si="8"/>
        <v>308.48979591836735</v>
      </c>
      <c r="AH6">
        <f>AA6*Calculations!$AA$10</f>
        <v>0</v>
      </c>
      <c r="AI6">
        <f>AC6*Calculations!$AB$10</f>
        <v>0</v>
      </c>
      <c r="AJ6">
        <f>AF6*Calculations!$AC$10</f>
        <v>0</v>
      </c>
    </row>
    <row r="7" spans="1:41" ht="16" x14ac:dyDescent="0.2">
      <c r="A7" s="25"/>
      <c r="B7" s="25"/>
      <c r="C7" s="25"/>
      <c r="E7" s="13"/>
      <c r="F7" s="13"/>
      <c r="G7" s="8">
        <f t="shared" si="0"/>
        <v>0</v>
      </c>
      <c r="H7" s="6"/>
      <c r="I7" s="6"/>
      <c r="J7" s="10">
        <f t="shared" si="1"/>
        <v>0</v>
      </c>
      <c r="K7" s="11">
        <f t="shared" si="2"/>
        <v>228.48979591836735</v>
      </c>
      <c r="L7">
        <f>E7*Calculations!$AA$10</f>
        <v>0</v>
      </c>
      <c r="M7">
        <f>G7*Calculations!$AB$10</f>
        <v>0</v>
      </c>
      <c r="N7">
        <f>J7*Calculations!$AC$10</f>
        <v>0</v>
      </c>
      <c r="O7" s="15"/>
      <c r="P7" s="13"/>
      <c r="Q7" s="4"/>
      <c r="R7" s="8">
        <f t="shared" si="3"/>
        <v>0</v>
      </c>
      <c r="S7" s="6"/>
      <c r="T7" s="6"/>
      <c r="U7" s="10">
        <f t="shared" si="4"/>
        <v>0</v>
      </c>
      <c r="V7" s="11">
        <f t="shared" si="5"/>
        <v>268.48979591836735</v>
      </c>
      <c r="W7">
        <f>P7*Calculations!$AA$10</f>
        <v>0</v>
      </c>
      <c r="X7">
        <f>R7*Calculations!$AB$10</f>
        <v>0</v>
      </c>
      <c r="Y7">
        <f>U7*Calculations!$AC$10</f>
        <v>0</v>
      </c>
      <c r="Z7" s="15"/>
      <c r="AC7" s="8">
        <f t="shared" si="6"/>
        <v>0</v>
      </c>
      <c r="AD7" s="6"/>
      <c r="AE7" s="6"/>
      <c r="AF7" s="10">
        <f t="shared" si="7"/>
        <v>0</v>
      </c>
      <c r="AG7" s="11">
        <f t="shared" si="8"/>
        <v>308.48979591836735</v>
      </c>
      <c r="AH7">
        <f>AA7*Calculations!$AA$10</f>
        <v>0</v>
      </c>
      <c r="AI7">
        <f>AC7*Calculations!$AB$10</f>
        <v>0</v>
      </c>
      <c r="AJ7">
        <f>AF7*Calculations!$AC$10</f>
        <v>0</v>
      </c>
    </row>
    <row r="8" spans="1:41" ht="16" x14ac:dyDescent="0.2">
      <c r="A8" s="25"/>
      <c r="B8" s="25"/>
      <c r="C8" s="25"/>
      <c r="E8" s="13"/>
      <c r="F8" s="13"/>
      <c r="G8" s="8">
        <f t="shared" si="0"/>
        <v>0</v>
      </c>
      <c r="H8" s="6"/>
      <c r="I8" s="6"/>
      <c r="J8" s="10">
        <f t="shared" si="1"/>
        <v>0</v>
      </c>
      <c r="K8" s="11">
        <f t="shared" si="2"/>
        <v>228.48979591836735</v>
      </c>
      <c r="L8">
        <f>E8*Calculations!$AA$10</f>
        <v>0</v>
      </c>
      <c r="M8">
        <f>G8*Calculations!$AB$10</f>
        <v>0</v>
      </c>
      <c r="N8">
        <f>J8*Calculations!$AC$10</f>
        <v>0</v>
      </c>
      <c r="O8" s="15"/>
      <c r="P8" s="13"/>
      <c r="Q8" s="4"/>
      <c r="R8" s="8">
        <f t="shared" si="3"/>
        <v>0</v>
      </c>
      <c r="S8" s="6"/>
      <c r="T8" s="6"/>
      <c r="U8" s="10">
        <f t="shared" si="4"/>
        <v>0</v>
      </c>
      <c r="V8" s="11">
        <f t="shared" si="5"/>
        <v>268.48979591836735</v>
      </c>
      <c r="W8">
        <f>P8*Calculations!$AA$10</f>
        <v>0</v>
      </c>
      <c r="X8">
        <f>R8*Calculations!$AB$10</f>
        <v>0</v>
      </c>
      <c r="Y8">
        <f>U8*Calculations!$AC$10</f>
        <v>0</v>
      </c>
      <c r="Z8" s="15"/>
      <c r="AC8" s="8">
        <f t="shared" si="6"/>
        <v>0</v>
      </c>
      <c r="AD8" s="6"/>
      <c r="AE8" s="6"/>
      <c r="AF8" s="10">
        <f t="shared" si="7"/>
        <v>0</v>
      </c>
      <c r="AG8" s="11">
        <f t="shared" si="8"/>
        <v>308.48979591836735</v>
      </c>
      <c r="AH8">
        <f>AA8*Calculations!$AA$10</f>
        <v>0</v>
      </c>
      <c r="AI8">
        <f>AC8*Calculations!$AB$10</f>
        <v>0</v>
      </c>
      <c r="AJ8">
        <f>AF8*Calculations!$AC$10</f>
        <v>0</v>
      </c>
    </row>
    <row r="9" spans="1:41" ht="16" x14ac:dyDescent="0.2">
      <c r="A9" s="25"/>
      <c r="B9" s="25"/>
      <c r="C9" s="25"/>
      <c r="E9" s="13"/>
      <c r="F9" s="13"/>
      <c r="G9" s="8">
        <f t="shared" si="0"/>
        <v>0</v>
      </c>
      <c r="H9" s="6"/>
      <c r="I9" s="6"/>
      <c r="J9" s="10">
        <f t="shared" si="1"/>
        <v>0</v>
      </c>
      <c r="K9" s="11">
        <f t="shared" si="2"/>
        <v>228.48979591836735</v>
      </c>
      <c r="L9">
        <f>E9*Calculations!$AA$10</f>
        <v>0</v>
      </c>
      <c r="M9">
        <f>G9*Calculations!$AB$10</f>
        <v>0</v>
      </c>
      <c r="N9">
        <f>J9*Calculations!$AC$10</f>
        <v>0</v>
      </c>
      <c r="O9" s="16"/>
      <c r="P9" s="13"/>
      <c r="Q9" s="4"/>
      <c r="R9" s="8">
        <f t="shared" si="3"/>
        <v>0</v>
      </c>
      <c r="S9" s="6"/>
      <c r="T9" s="6"/>
      <c r="U9" s="10">
        <f t="shared" si="4"/>
        <v>0</v>
      </c>
      <c r="V9" s="11">
        <f t="shared" si="5"/>
        <v>268.48979591836735</v>
      </c>
      <c r="W9">
        <f>P9*Calculations!$AA$10</f>
        <v>0</v>
      </c>
      <c r="X9">
        <f>R9*Calculations!$AB$10</f>
        <v>0</v>
      </c>
      <c r="Y9">
        <f>U9*Calculations!$AC$10</f>
        <v>0</v>
      </c>
      <c r="Z9" s="16"/>
      <c r="AC9" s="8">
        <f t="shared" si="6"/>
        <v>0</v>
      </c>
      <c r="AD9" s="6"/>
      <c r="AE9" s="6"/>
      <c r="AF9" s="10">
        <f t="shared" si="7"/>
        <v>0</v>
      </c>
      <c r="AG9" s="11">
        <f t="shared" si="8"/>
        <v>308.48979591836735</v>
      </c>
      <c r="AH9">
        <f>AA9*Calculations!$AA$10</f>
        <v>0</v>
      </c>
      <c r="AI9">
        <f>AC9*Calculations!$AB$10</f>
        <v>0</v>
      </c>
      <c r="AJ9">
        <f>AF9*Calculations!$AC$10</f>
        <v>0</v>
      </c>
    </row>
    <row r="10" spans="1:41" ht="16" x14ac:dyDescent="0.2">
      <c r="A10" s="25"/>
      <c r="B10" s="25"/>
      <c r="C10" s="25"/>
      <c r="E10" s="13"/>
      <c r="F10" s="13"/>
      <c r="G10" s="8">
        <f t="shared" si="0"/>
        <v>0</v>
      </c>
      <c r="H10" s="6"/>
      <c r="I10" s="6"/>
      <c r="J10" s="10">
        <f t="shared" si="1"/>
        <v>0</v>
      </c>
      <c r="K10" s="11">
        <f t="shared" si="2"/>
        <v>228.48979591836735</v>
      </c>
      <c r="L10">
        <f>E10*Calculations!$AA$10</f>
        <v>0</v>
      </c>
      <c r="M10">
        <f>G10*Calculations!$AB$10</f>
        <v>0</v>
      </c>
      <c r="N10">
        <f>J10*Calculations!$AC$10</f>
        <v>0</v>
      </c>
      <c r="O10" s="15"/>
      <c r="P10" s="13"/>
      <c r="Q10" s="4"/>
      <c r="R10" s="8">
        <f t="shared" si="3"/>
        <v>0</v>
      </c>
      <c r="S10" s="6"/>
      <c r="T10" s="6"/>
      <c r="U10" s="10">
        <f t="shared" si="4"/>
        <v>0</v>
      </c>
      <c r="V10" s="11">
        <f t="shared" si="5"/>
        <v>268.48979591836735</v>
      </c>
      <c r="W10">
        <f>P10*Calculations!$AA$10</f>
        <v>0</v>
      </c>
      <c r="X10">
        <f>R10*Calculations!$AB$10</f>
        <v>0</v>
      </c>
      <c r="Y10">
        <f>U10*Calculations!$AC$10</f>
        <v>0</v>
      </c>
      <c r="Z10" s="15"/>
      <c r="AC10" s="8">
        <f t="shared" si="6"/>
        <v>0</v>
      </c>
      <c r="AD10" s="6"/>
      <c r="AE10" s="6"/>
      <c r="AF10" s="10">
        <f t="shared" si="7"/>
        <v>0</v>
      </c>
      <c r="AG10" s="11">
        <f t="shared" si="8"/>
        <v>308.48979591836735</v>
      </c>
      <c r="AH10">
        <f>AA10*Calculations!$AA$10</f>
        <v>0</v>
      </c>
      <c r="AI10">
        <f>AC10*Calculations!$AB$10</f>
        <v>0</v>
      </c>
      <c r="AJ10">
        <f>AF10*Calculations!$AC$10</f>
        <v>0</v>
      </c>
    </row>
    <row r="11" spans="1:41" ht="16" x14ac:dyDescent="0.2">
      <c r="A11" s="25"/>
      <c r="B11" s="25"/>
      <c r="C11" s="25"/>
      <c r="E11" s="13"/>
      <c r="F11" s="13"/>
      <c r="G11" s="8">
        <f t="shared" si="0"/>
        <v>0</v>
      </c>
      <c r="H11" s="6"/>
      <c r="I11" s="6"/>
      <c r="J11" s="10">
        <f t="shared" si="1"/>
        <v>0</v>
      </c>
      <c r="K11" s="11">
        <f t="shared" si="2"/>
        <v>228.48979591836735</v>
      </c>
      <c r="L11">
        <f>E11*Calculations!$AA$10</f>
        <v>0</v>
      </c>
      <c r="M11">
        <f>G11*Calculations!$AB$10</f>
        <v>0</v>
      </c>
      <c r="N11">
        <f>J11*Calculations!$AC$10</f>
        <v>0</v>
      </c>
      <c r="O11" s="16"/>
      <c r="P11" s="13"/>
      <c r="Q11" s="4"/>
      <c r="R11" s="8">
        <f t="shared" si="3"/>
        <v>0</v>
      </c>
      <c r="S11" s="6"/>
      <c r="T11" s="6"/>
      <c r="U11" s="10">
        <f t="shared" si="4"/>
        <v>0</v>
      </c>
      <c r="V11" s="11">
        <f t="shared" si="5"/>
        <v>268.48979591836735</v>
      </c>
      <c r="W11">
        <f>P11*Calculations!$AA$10</f>
        <v>0</v>
      </c>
      <c r="X11">
        <f>R11*Calculations!$AB$10</f>
        <v>0</v>
      </c>
      <c r="Y11">
        <f>U11*Calculations!$AC$10</f>
        <v>0</v>
      </c>
      <c r="Z11" s="16"/>
      <c r="AC11" s="8">
        <f t="shared" si="6"/>
        <v>0</v>
      </c>
      <c r="AD11" s="6"/>
      <c r="AE11" s="6"/>
      <c r="AF11" s="10">
        <f t="shared" si="7"/>
        <v>0</v>
      </c>
      <c r="AG11" s="11">
        <f t="shared" si="8"/>
        <v>308.48979591836735</v>
      </c>
      <c r="AH11">
        <f>AA11*Calculations!$AA$10</f>
        <v>0</v>
      </c>
      <c r="AI11">
        <f>AC11*Calculations!$AB$10</f>
        <v>0</v>
      </c>
      <c r="AJ11">
        <f>AF11*Calculations!$AC$10</f>
        <v>0</v>
      </c>
    </row>
    <row r="12" spans="1:41" ht="16" x14ac:dyDescent="0.2">
      <c r="A12" s="25"/>
      <c r="B12" s="25"/>
      <c r="C12" s="25"/>
      <c r="E12" s="13"/>
      <c r="F12" s="13"/>
      <c r="G12" s="8">
        <f t="shared" si="0"/>
        <v>0</v>
      </c>
      <c r="H12" s="6"/>
      <c r="I12" s="6"/>
      <c r="J12" s="10">
        <f t="shared" si="1"/>
        <v>0</v>
      </c>
      <c r="K12" s="11">
        <f t="shared" si="2"/>
        <v>228.48979591836735</v>
      </c>
      <c r="L12">
        <f>E12*Calculations!$AA$10</f>
        <v>0</v>
      </c>
      <c r="M12">
        <f>G12*Calculations!$AB$10</f>
        <v>0</v>
      </c>
      <c r="N12">
        <f>J12*Calculations!$AC$10</f>
        <v>0</v>
      </c>
      <c r="O12" s="15"/>
      <c r="P12" s="13"/>
      <c r="Q12" s="4"/>
      <c r="R12" s="8">
        <f t="shared" si="3"/>
        <v>0</v>
      </c>
      <c r="S12" s="6"/>
      <c r="T12" s="6"/>
      <c r="U12" s="10">
        <f t="shared" si="4"/>
        <v>0</v>
      </c>
      <c r="V12" s="11">
        <f t="shared" si="5"/>
        <v>268.48979591836735</v>
      </c>
      <c r="W12">
        <f>P12*Calculations!$AA$10</f>
        <v>0</v>
      </c>
      <c r="X12">
        <f>R12*Calculations!$AB$10</f>
        <v>0</v>
      </c>
      <c r="Y12">
        <f>U12*Calculations!$AC$10</f>
        <v>0</v>
      </c>
      <c r="Z12" s="15"/>
      <c r="AC12" s="8">
        <f t="shared" si="6"/>
        <v>0</v>
      </c>
      <c r="AD12" s="6"/>
      <c r="AE12" s="6"/>
      <c r="AF12" s="10">
        <f t="shared" si="7"/>
        <v>0</v>
      </c>
      <c r="AG12" s="11">
        <f t="shared" si="8"/>
        <v>308.48979591836735</v>
      </c>
      <c r="AH12">
        <f>AA12*Calculations!$AA$10</f>
        <v>0</v>
      </c>
      <c r="AI12">
        <f>AC12*Calculations!$AB$10</f>
        <v>0</v>
      </c>
      <c r="AJ12">
        <f>AF12*Calculations!$AC$10</f>
        <v>0</v>
      </c>
    </row>
    <row r="13" spans="1:41" ht="16" x14ac:dyDescent="0.2">
      <c r="A13" s="25"/>
      <c r="B13" s="25"/>
      <c r="C13" s="25"/>
      <c r="E13" s="13"/>
      <c r="F13" s="13"/>
      <c r="G13" s="8">
        <f t="shared" si="0"/>
        <v>0</v>
      </c>
      <c r="H13" s="6"/>
      <c r="I13" s="6"/>
      <c r="J13" s="10">
        <f t="shared" si="1"/>
        <v>0</v>
      </c>
      <c r="K13" s="11">
        <f t="shared" si="2"/>
        <v>228.48979591836735</v>
      </c>
      <c r="L13">
        <f>E13*Calculations!$AA$10</f>
        <v>0</v>
      </c>
      <c r="M13">
        <f>G13*Calculations!$AB$10</f>
        <v>0</v>
      </c>
      <c r="N13">
        <f>J13*Calculations!$AC$10</f>
        <v>0</v>
      </c>
      <c r="O13" s="15"/>
      <c r="P13" s="13"/>
      <c r="Q13" s="4"/>
      <c r="R13" s="8">
        <f t="shared" si="3"/>
        <v>0</v>
      </c>
      <c r="S13" s="6"/>
      <c r="T13" s="6"/>
      <c r="U13" s="10">
        <f t="shared" si="4"/>
        <v>0</v>
      </c>
      <c r="V13" s="11">
        <f t="shared" si="5"/>
        <v>268.48979591836735</v>
      </c>
      <c r="W13">
        <f>P13*Calculations!$AA$10</f>
        <v>0</v>
      </c>
      <c r="X13">
        <f>R13*Calculations!$AB$10</f>
        <v>0</v>
      </c>
      <c r="Y13">
        <f>U13*Calculations!$AC$10</f>
        <v>0</v>
      </c>
      <c r="Z13" s="15"/>
      <c r="AC13" s="8">
        <f t="shared" si="6"/>
        <v>0</v>
      </c>
      <c r="AD13" s="6"/>
      <c r="AE13" s="6"/>
      <c r="AF13" s="10">
        <f t="shared" si="7"/>
        <v>0</v>
      </c>
      <c r="AG13" s="11">
        <f t="shared" si="8"/>
        <v>308.48979591836735</v>
      </c>
      <c r="AH13">
        <f>AA13*Calculations!$AA$10</f>
        <v>0</v>
      </c>
      <c r="AI13">
        <f>AC13*Calculations!$AB$10</f>
        <v>0</v>
      </c>
      <c r="AJ13">
        <f>AF13*Calculations!$AC$10</f>
        <v>0</v>
      </c>
    </row>
    <row r="14" spans="1:41" ht="16" x14ac:dyDescent="0.2">
      <c r="A14" s="25"/>
      <c r="B14" s="25"/>
      <c r="C14" s="25"/>
      <c r="E14" s="13"/>
      <c r="F14" s="13"/>
      <c r="G14" s="8">
        <f t="shared" si="0"/>
        <v>0</v>
      </c>
      <c r="H14" s="6"/>
      <c r="I14" s="6"/>
      <c r="J14" s="10">
        <f t="shared" si="1"/>
        <v>0</v>
      </c>
      <c r="K14" s="11">
        <f t="shared" si="2"/>
        <v>228.48979591836735</v>
      </c>
      <c r="L14">
        <f>E14*Calculations!$AA$10</f>
        <v>0</v>
      </c>
      <c r="M14">
        <f>G14*Calculations!$AB$10</f>
        <v>0</v>
      </c>
      <c r="N14">
        <f>J14*Calculations!$AC$10</f>
        <v>0</v>
      </c>
      <c r="O14" s="15"/>
      <c r="P14" s="13"/>
      <c r="Q14" s="4"/>
      <c r="R14" s="8">
        <f t="shared" si="3"/>
        <v>0</v>
      </c>
      <c r="S14" s="6"/>
      <c r="T14" s="6"/>
      <c r="U14" s="10">
        <f t="shared" si="4"/>
        <v>0</v>
      </c>
      <c r="V14" s="11">
        <f t="shared" si="5"/>
        <v>268.48979591836735</v>
      </c>
      <c r="W14">
        <f>P14*Calculations!$AA$10</f>
        <v>0</v>
      </c>
      <c r="X14">
        <f>R14*Calculations!$AB$10</f>
        <v>0</v>
      </c>
      <c r="Y14">
        <f>U14*Calculations!$AC$10</f>
        <v>0</v>
      </c>
      <c r="Z14" s="15"/>
      <c r="AC14" s="8">
        <f t="shared" si="6"/>
        <v>0</v>
      </c>
      <c r="AD14" s="6"/>
      <c r="AE14" s="6"/>
      <c r="AF14" s="10">
        <f t="shared" si="7"/>
        <v>0</v>
      </c>
      <c r="AG14" s="11">
        <f t="shared" si="8"/>
        <v>308.48979591836735</v>
      </c>
      <c r="AH14">
        <f>AA14*Calculations!$AA$10</f>
        <v>0</v>
      </c>
      <c r="AI14">
        <f>AC14*Calculations!$AB$10</f>
        <v>0</v>
      </c>
      <c r="AJ14">
        <f>AF14*Calculations!$AC$10</f>
        <v>0</v>
      </c>
    </row>
    <row r="15" spans="1:41" ht="16" x14ac:dyDescent="0.2">
      <c r="A15" s="25"/>
      <c r="B15" s="25"/>
      <c r="C15" s="25"/>
      <c r="G15" s="8">
        <f t="shared" si="0"/>
        <v>0</v>
      </c>
      <c r="H15" s="6"/>
      <c r="I15" s="6"/>
      <c r="J15" s="10">
        <f t="shared" si="1"/>
        <v>0</v>
      </c>
      <c r="K15" s="11">
        <f t="shared" si="2"/>
        <v>228.48979591836735</v>
      </c>
      <c r="L15">
        <f>E15*Calculations!$AA$10</f>
        <v>0</v>
      </c>
      <c r="M15">
        <f>G15*Calculations!$AB$10</f>
        <v>0</v>
      </c>
      <c r="N15">
        <f>J15*Calculations!$AC$10</f>
        <v>0</v>
      </c>
      <c r="O15" s="15"/>
      <c r="R15" s="8">
        <f t="shared" si="3"/>
        <v>0</v>
      </c>
      <c r="S15" s="6"/>
      <c r="T15" s="6"/>
      <c r="U15" s="10">
        <f t="shared" si="4"/>
        <v>0</v>
      </c>
      <c r="V15" s="11">
        <f t="shared" si="5"/>
        <v>268.48979591836735</v>
      </c>
      <c r="W15">
        <f>P15*Calculations!$AA$10</f>
        <v>0</v>
      </c>
      <c r="X15">
        <f>R15*Calculations!$AB$10</f>
        <v>0</v>
      </c>
      <c r="Y15">
        <f>U15*Calculations!$AC$10</f>
        <v>0</v>
      </c>
      <c r="Z15" s="15"/>
      <c r="AC15" s="8">
        <f t="shared" si="6"/>
        <v>0</v>
      </c>
      <c r="AD15" s="6"/>
      <c r="AE15" s="6"/>
      <c r="AF15" s="10">
        <f t="shared" si="7"/>
        <v>0</v>
      </c>
      <c r="AG15" s="11">
        <f t="shared" si="8"/>
        <v>308.48979591836735</v>
      </c>
      <c r="AH15">
        <f>AA15*Calculations!$AA$10</f>
        <v>0</v>
      </c>
      <c r="AI15">
        <f>AC15*Calculations!$AB$10</f>
        <v>0</v>
      </c>
      <c r="AJ15">
        <f>AF15*Calculations!$AC$10</f>
        <v>0</v>
      </c>
    </row>
    <row r="16" spans="1:41" ht="16" x14ac:dyDescent="0.2">
      <c r="A16" s="25"/>
      <c r="B16" s="25"/>
      <c r="C16" s="25"/>
      <c r="E16" s="13"/>
      <c r="F16" s="13"/>
      <c r="G16" s="8">
        <f t="shared" si="0"/>
        <v>0</v>
      </c>
      <c r="H16" s="6"/>
      <c r="I16" s="6"/>
      <c r="J16" s="10">
        <f t="shared" si="1"/>
        <v>0</v>
      </c>
      <c r="K16" s="11">
        <f t="shared" si="2"/>
        <v>228.48979591836735</v>
      </c>
      <c r="L16">
        <f>E16*Calculations!$AA$10</f>
        <v>0</v>
      </c>
      <c r="M16">
        <f>G16*Calculations!$AB$10</f>
        <v>0</v>
      </c>
      <c r="N16">
        <f>J16*Calculations!$AC$10</f>
        <v>0</v>
      </c>
      <c r="O16" s="15"/>
      <c r="P16" s="13"/>
      <c r="R16" s="8">
        <f t="shared" si="3"/>
        <v>0</v>
      </c>
      <c r="S16" s="6"/>
      <c r="T16" s="6"/>
      <c r="U16" s="10">
        <f t="shared" si="4"/>
        <v>0</v>
      </c>
      <c r="V16" s="11">
        <f t="shared" si="5"/>
        <v>268.48979591836735</v>
      </c>
      <c r="W16">
        <f>P16*Calculations!$AA$10</f>
        <v>0</v>
      </c>
      <c r="X16">
        <f>R16*Calculations!$AB$10</f>
        <v>0</v>
      </c>
      <c r="Y16">
        <f>U16*Calculations!$AC$10</f>
        <v>0</v>
      </c>
      <c r="Z16" s="15"/>
      <c r="AC16" s="8">
        <f t="shared" si="6"/>
        <v>0</v>
      </c>
      <c r="AD16" s="6"/>
      <c r="AE16" s="6"/>
      <c r="AF16" s="10">
        <f t="shared" si="7"/>
        <v>0</v>
      </c>
      <c r="AG16" s="11">
        <f t="shared" si="8"/>
        <v>308.48979591836735</v>
      </c>
      <c r="AH16">
        <f>AA16*Calculations!$AA$10</f>
        <v>0</v>
      </c>
      <c r="AI16">
        <f>AC16*Calculations!$AB$10</f>
        <v>0</v>
      </c>
      <c r="AJ16">
        <f>AF16*Calculations!$AC$10</f>
        <v>0</v>
      </c>
    </row>
    <row r="17" spans="1:36" ht="16" x14ac:dyDescent="0.2">
      <c r="A17" s="25"/>
      <c r="B17" s="25"/>
      <c r="C17" s="25"/>
      <c r="E17" s="13"/>
      <c r="F17" s="13"/>
      <c r="G17" s="8">
        <f t="shared" si="0"/>
        <v>0</v>
      </c>
      <c r="H17" s="6"/>
      <c r="I17" s="6"/>
      <c r="J17" s="10">
        <f t="shared" si="1"/>
        <v>0</v>
      </c>
      <c r="K17" s="11">
        <f t="shared" si="2"/>
        <v>228.48979591836735</v>
      </c>
      <c r="L17">
        <f>E17*Calculations!$AA$10</f>
        <v>0</v>
      </c>
      <c r="M17">
        <f>G17*Calculations!$AB$10</f>
        <v>0</v>
      </c>
      <c r="N17">
        <f>J17*Calculations!$AC$10</f>
        <v>0</v>
      </c>
      <c r="O17" s="15"/>
      <c r="P17" s="13"/>
      <c r="R17" s="8">
        <f t="shared" si="3"/>
        <v>0</v>
      </c>
      <c r="S17" s="6"/>
      <c r="T17" s="6"/>
      <c r="U17" s="10">
        <f t="shared" si="4"/>
        <v>0</v>
      </c>
      <c r="V17" s="11">
        <f t="shared" si="5"/>
        <v>268.48979591836735</v>
      </c>
      <c r="W17">
        <f>P17*Calculations!$AA$10</f>
        <v>0</v>
      </c>
      <c r="X17">
        <f>R17*Calculations!$AB$10</f>
        <v>0</v>
      </c>
      <c r="Y17">
        <f>U17*Calculations!$AC$10</f>
        <v>0</v>
      </c>
      <c r="Z17" s="15"/>
      <c r="AC17" s="8">
        <f t="shared" si="6"/>
        <v>0</v>
      </c>
      <c r="AD17" s="6"/>
      <c r="AE17" s="6"/>
      <c r="AF17" s="10">
        <f t="shared" si="7"/>
        <v>0</v>
      </c>
      <c r="AG17" s="11">
        <f t="shared" si="8"/>
        <v>308.48979591836735</v>
      </c>
      <c r="AH17">
        <f>AA17*Calculations!$AA$10</f>
        <v>0</v>
      </c>
      <c r="AI17">
        <f>AC17*Calculations!$AB$10</f>
        <v>0</v>
      </c>
      <c r="AJ17">
        <f>AF17*Calculations!$AC$10</f>
        <v>0</v>
      </c>
    </row>
    <row r="18" spans="1:36" ht="16" x14ac:dyDescent="0.2">
      <c r="A18" s="25"/>
      <c r="B18" s="25"/>
      <c r="C18" s="25"/>
      <c r="G18" s="8">
        <f t="shared" si="0"/>
        <v>0</v>
      </c>
      <c r="H18" s="6"/>
      <c r="I18" s="6"/>
      <c r="J18" s="10">
        <f t="shared" si="1"/>
        <v>0</v>
      </c>
      <c r="K18" s="11">
        <f t="shared" si="2"/>
        <v>228.48979591836735</v>
      </c>
      <c r="L18">
        <f>E18*Calculations!$AA$10</f>
        <v>0</v>
      </c>
      <c r="M18">
        <f>G18*Calculations!$AB$10</f>
        <v>0</v>
      </c>
      <c r="N18">
        <f>J18*Calculations!$AC$10</f>
        <v>0</v>
      </c>
      <c r="O18" s="15"/>
      <c r="R18" s="8">
        <f t="shared" si="3"/>
        <v>0</v>
      </c>
      <c r="S18" s="6"/>
      <c r="T18" s="6"/>
      <c r="U18" s="10">
        <f t="shared" si="4"/>
        <v>0</v>
      </c>
      <c r="V18" s="11">
        <f t="shared" si="5"/>
        <v>268.48979591836735</v>
      </c>
      <c r="W18">
        <f>P18*Calculations!$AA$10</f>
        <v>0</v>
      </c>
      <c r="X18">
        <f>R18*Calculations!$AB$10</f>
        <v>0</v>
      </c>
      <c r="Y18">
        <f>U18*Calculations!$AC$10</f>
        <v>0</v>
      </c>
      <c r="Z18" s="15"/>
      <c r="AC18" s="8">
        <f t="shared" si="6"/>
        <v>0</v>
      </c>
      <c r="AD18" s="6"/>
      <c r="AE18" s="6"/>
      <c r="AF18" s="10">
        <f t="shared" si="7"/>
        <v>0</v>
      </c>
      <c r="AG18" s="11">
        <f t="shared" si="8"/>
        <v>308.48979591836735</v>
      </c>
      <c r="AH18">
        <f>AA18*Calculations!$AA$10</f>
        <v>0</v>
      </c>
      <c r="AI18">
        <f>AC18*Calculations!$AB$10</f>
        <v>0</v>
      </c>
      <c r="AJ18">
        <f>AF18*Calculations!$AC$10</f>
        <v>0</v>
      </c>
    </row>
    <row r="19" spans="1:36" ht="16" x14ac:dyDescent="0.2">
      <c r="A19" s="25"/>
      <c r="B19" s="25"/>
      <c r="C19" s="25"/>
      <c r="G19" s="8">
        <f t="shared" si="0"/>
        <v>0</v>
      </c>
      <c r="H19" s="6"/>
      <c r="I19" s="6"/>
      <c r="J19" s="10">
        <f t="shared" si="1"/>
        <v>0</v>
      </c>
      <c r="K19" s="11">
        <f t="shared" si="2"/>
        <v>228.48979591836735</v>
      </c>
      <c r="L19">
        <f>E19*Calculations!$AA$10</f>
        <v>0</v>
      </c>
      <c r="M19">
        <f>G19*Calculations!$AB$10</f>
        <v>0</v>
      </c>
      <c r="N19">
        <f>J19*Calculations!$AC$10</f>
        <v>0</v>
      </c>
      <c r="O19" s="15"/>
      <c r="R19" s="8">
        <f t="shared" si="3"/>
        <v>0</v>
      </c>
      <c r="S19" s="6"/>
      <c r="T19" s="6"/>
      <c r="U19" s="10">
        <f t="shared" si="4"/>
        <v>0</v>
      </c>
      <c r="V19" s="11">
        <f t="shared" si="5"/>
        <v>268.48979591836735</v>
      </c>
      <c r="W19">
        <f>P19*Calculations!$AA$10</f>
        <v>0</v>
      </c>
      <c r="X19">
        <f>R19*Calculations!$AB$10</f>
        <v>0</v>
      </c>
      <c r="Y19">
        <f>U19*Calculations!$AC$10</f>
        <v>0</v>
      </c>
      <c r="Z19" s="17"/>
      <c r="AC19" s="8">
        <f t="shared" si="6"/>
        <v>0</v>
      </c>
      <c r="AD19" s="6"/>
      <c r="AE19" s="6"/>
      <c r="AF19" s="10">
        <f t="shared" si="7"/>
        <v>0</v>
      </c>
      <c r="AG19" s="11">
        <f t="shared" si="8"/>
        <v>308.48979591836735</v>
      </c>
      <c r="AH19">
        <f>AA19*Calculations!$AA$10</f>
        <v>0</v>
      </c>
      <c r="AI19">
        <f>AC19*Calculations!$AB$10</f>
        <v>0</v>
      </c>
      <c r="AJ19">
        <f>AF19*Calculations!$AC$10</f>
        <v>0</v>
      </c>
    </row>
    <row r="20" spans="1:36" ht="16" x14ac:dyDescent="0.2">
      <c r="A20" s="25"/>
      <c r="B20" s="25"/>
      <c r="C20" s="25"/>
      <c r="G20" s="8">
        <f t="shared" si="0"/>
        <v>0</v>
      </c>
      <c r="H20" s="6"/>
      <c r="I20" s="6"/>
      <c r="J20" s="10">
        <f t="shared" si="1"/>
        <v>0</v>
      </c>
      <c r="K20" s="11">
        <f t="shared" si="2"/>
        <v>228.48979591836735</v>
      </c>
      <c r="L20">
        <f>E20*Calculations!$AA$10</f>
        <v>0</v>
      </c>
      <c r="M20">
        <f>G20*Calculations!$AB$10</f>
        <v>0</v>
      </c>
      <c r="N20">
        <f>J20*Calculations!$AC$10</f>
        <v>0</v>
      </c>
      <c r="O20" s="22"/>
      <c r="R20" s="8">
        <f t="shared" si="3"/>
        <v>0</v>
      </c>
      <c r="S20" s="6"/>
      <c r="T20" s="6"/>
      <c r="U20" s="10">
        <f t="shared" si="4"/>
        <v>0</v>
      </c>
      <c r="V20" s="11">
        <f t="shared" si="5"/>
        <v>268.48979591836735</v>
      </c>
      <c r="W20">
        <f>P20*Calculations!$AA$10</f>
        <v>0</v>
      </c>
      <c r="X20">
        <f>R20*Calculations!$AB$10</f>
        <v>0</v>
      </c>
      <c r="Y20">
        <f>U20*Calculations!$AC$10</f>
        <v>0</v>
      </c>
      <c r="Z20" s="15"/>
      <c r="AC20" s="8">
        <f t="shared" si="6"/>
        <v>0</v>
      </c>
      <c r="AD20" s="6"/>
      <c r="AE20" s="6"/>
      <c r="AF20" s="10">
        <f t="shared" si="7"/>
        <v>0</v>
      </c>
      <c r="AG20" s="11">
        <f t="shared" si="8"/>
        <v>308.48979591836735</v>
      </c>
      <c r="AH20">
        <f>AA20*Calculations!$AA$10</f>
        <v>0</v>
      </c>
      <c r="AI20">
        <f>AC20*Calculations!$AB$10</f>
        <v>0</v>
      </c>
      <c r="AJ20">
        <f>AF20*Calculations!$AC$10</f>
        <v>0</v>
      </c>
    </row>
    <row r="21" spans="1:36" ht="16" x14ac:dyDescent="0.2">
      <c r="A21" s="25"/>
      <c r="B21" s="25"/>
      <c r="C21" s="25"/>
      <c r="F21" s="6"/>
      <c r="G21" s="8">
        <f t="shared" si="0"/>
        <v>0</v>
      </c>
      <c r="H21" s="6"/>
      <c r="I21" s="6"/>
      <c r="J21" s="10">
        <f t="shared" si="1"/>
        <v>0</v>
      </c>
      <c r="K21" s="11">
        <f t="shared" si="2"/>
        <v>228.48979591836735</v>
      </c>
      <c r="L21">
        <f>E21*Calculations!$AA$10</f>
        <v>0</v>
      </c>
      <c r="M21">
        <f>G21*Calculations!$AB$10</f>
        <v>0</v>
      </c>
      <c r="N21">
        <f>J21*Calculations!$AC$10</f>
        <v>0</v>
      </c>
      <c r="O21" s="20"/>
      <c r="R21" s="8">
        <f t="shared" si="3"/>
        <v>0</v>
      </c>
      <c r="S21" s="6"/>
      <c r="T21" s="6"/>
      <c r="U21" s="10">
        <f t="shared" si="4"/>
        <v>0</v>
      </c>
      <c r="V21" s="11">
        <f t="shared" si="5"/>
        <v>268.48979591836735</v>
      </c>
      <c r="W21">
        <f>P21*Calculations!$AA$10</f>
        <v>0</v>
      </c>
      <c r="X21">
        <f>R21*Calculations!$AB$10</f>
        <v>0</v>
      </c>
      <c r="Y21">
        <f>U21*Calculations!$AC$10</f>
        <v>0</v>
      </c>
      <c r="Z21" s="15"/>
      <c r="AC21" s="8">
        <f t="shared" si="6"/>
        <v>0</v>
      </c>
      <c r="AD21" s="6"/>
      <c r="AE21" s="6"/>
      <c r="AF21" s="10">
        <f t="shared" si="7"/>
        <v>0</v>
      </c>
      <c r="AG21" s="11">
        <f t="shared" si="8"/>
        <v>308.48979591836735</v>
      </c>
      <c r="AH21">
        <f>AA21*Calculations!$AA$10</f>
        <v>0</v>
      </c>
      <c r="AI21">
        <f>AC21*Calculations!$AB$10</f>
        <v>0</v>
      </c>
      <c r="AJ21">
        <f>AF21*Calculations!$AC$10</f>
        <v>0</v>
      </c>
    </row>
    <row r="22" spans="1:36" ht="16" x14ac:dyDescent="0.2">
      <c r="A22" s="25"/>
      <c r="B22" s="25"/>
      <c r="C22" s="25"/>
      <c r="F22" s="6"/>
      <c r="G22" s="8">
        <f t="shared" si="0"/>
        <v>0</v>
      </c>
      <c r="H22" s="6"/>
      <c r="I22" s="6"/>
      <c r="J22" s="10">
        <f t="shared" si="1"/>
        <v>0</v>
      </c>
      <c r="K22" s="11">
        <f t="shared" si="2"/>
        <v>228.48979591836735</v>
      </c>
      <c r="L22">
        <f>E22*Calculations!$AA$10</f>
        <v>0</v>
      </c>
      <c r="M22">
        <f>G22*Calculations!$AB$10</f>
        <v>0</v>
      </c>
      <c r="N22">
        <f>J22*Calculations!$AC$10</f>
        <v>0</v>
      </c>
      <c r="O22" s="20"/>
      <c r="R22" s="8">
        <f t="shared" si="3"/>
        <v>0</v>
      </c>
      <c r="S22" s="6"/>
      <c r="T22" s="6"/>
      <c r="U22" s="10">
        <f t="shared" si="4"/>
        <v>0</v>
      </c>
      <c r="V22" s="11">
        <f t="shared" si="5"/>
        <v>268.48979591836735</v>
      </c>
      <c r="W22">
        <f>P22*Calculations!$AA$10</f>
        <v>0</v>
      </c>
      <c r="X22">
        <f>R22*Calculations!$AB$10</f>
        <v>0</v>
      </c>
      <c r="Y22">
        <f>U22*Calculations!$AC$10</f>
        <v>0</v>
      </c>
      <c r="Z22" s="15"/>
      <c r="AC22" s="8">
        <f t="shared" si="6"/>
        <v>0</v>
      </c>
      <c r="AD22" s="6"/>
      <c r="AE22" s="6"/>
      <c r="AF22" s="10">
        <f t="shared" si="7"/>
        <v>0</v>
      </c>
      <c r="AG22" s="11">
        <f t="shared" si="8"/>
        <v>308.48979591836735</v>
      </c>
      <c r="AH22">
        <f>AA22*Calculations!$AA$10</f>
        <v>0</v>
      </c>
      <c r="AI22">
        <f>AC22*Calculations!$AB$10</f>
        <v>0</v>
      </c>
      <c r="AJ22">
        <f>AF22*Calculations!$AC$10</f>
        <v>0</v>
      </c>
    </row>
    <row r="23" spans="1:36" ht="16" x14ac:dyDescent="0.2">
      <c r="A23" s="25"/>
      <c r="B23" s="25"/>
      <c r="C23" s="25"/>
      <c r="F23" s="6"/>
      <c r="G23" s="8">
        <f t="shared" si="0"/>
        <v>0</v>
      </c>
      <c r="H23" s="6"/>
      <c r="I23" s="6"/>
      <c r="J23" s="10">
        <f t="shared" si="1"/>
        <v>0</v>
      </c>
      <c r="K23" s="11">
        <f t="shared" si="2"/>
        <v>228.48979591836735</v>
      </c>
      <c r="L23">
        <f>E23*Calculations!$AA$10</f>
        <v>0</v>
      </c>
      <c r="M23">
        <f>G23*Calculations!$AB$10</f>
        <v>0</v>
      </c>
      <c r="N23">
        <f>J23*Calculations!$AC$10</f>
        <v>0</v>
      </c>
      <c r="O23" s="21"/>
      <c r="R23" s="8">
        <f t="shared" si="3"/>
        <v>0</v>
      </c>
      <c r="S23" s="6"/>
      <c r="T23" s="6"/>
      <c r="U23" s="10">
        <f t="shared" si="4"/>
        <v>0</v>
      </c>
      <c r="V23" s="11">
        <f t="shared" si="5"/>
        <v>268.48979591836735</v>
      </c>
      <c r="W23">
        <f>P23*Calculations!$AA$10</f>
        <v>0</v>
      </c>
      <c r="X23">
        <f>R23*Calculations!$AB$10</f>
        <v>0</v>
      </c>
      <c r="Y23">
        <f>U23*Calculations!$AC$10</f>
        <v>0</v>
      </c>
      <c r="Z23" s="15"/>
      <c r="AC23" s="8">
        <f t="shared" si="6"/>
        <v>0</v>
      </c>
      <c r="AD23" s="6"/>
      <c r="AE23" s="6"/>
      <c r="AF23" s="10">
        <f t="shared" si="7"/>
        <v>0</v>
      </c>
      <c r="AG23" s="11">
        <f t="shared" si="8"/>
        <v>308.48979591836735</v>
      </c>
      <c r="AH23">
        <f>AA23*Calculations!$AA$10</f>
        <v>0</v>
      </c>
      <c r="AI23">
        <f>AC23*Calculations!$AB$10</f>
        <v>0</v>
      </c>
      <c r="AJ23">
        <f>AF23*Calculations!$AC$10</f>
        <v>0</v>
      </c>
    </row>
    <row r="24" spans="1:36" ht="16" x14ac:dyDescent="0.2">
      <c r="A24" s="25"/>
      <c r="B24" s="25"/>
      <c r="C24" s="25"/>
      <c r="F24" s="6"/>
      <c r="G24" s="8">
        <f t="shared" si="0"/>
        <v>0</v>
      </c>
      <c r="H24" s="6"/>
      <c r="I24" s="6"/>
      <c r="J24" s="10">
        <f t="shared" si="1"/>
        <v>0</v>
      </c>
      <c r="K24" s="11">
        <f t="shared" si="2"/>
        <v>228.48979591836735</v>
      </c>
      <c r="L24">
        <f>E24*Calculations!$AA$10</f>
        <v>0</v>
      </c>
      <c r="M24">
        <f>G24*Calculations!$AB$10</f>
        <v>0</v>
      </c>
      <c r="N24">
        <f>J24*Calculations!$AC$10</f>
        <v>0</v>
      </c>
      <c r="O24" s="21"/>
      <c r="R24" s="8">
        <f t="shared" si="3"/>
        <v>0</v>
      </c>
      <c r="S24" s="6"/>
      <c r="T24" s="6"/>
      <c r="U24" s="10">
        <f t="shared" si="4"/>
        <v>0</v>
      </c>
      <c r="V24" s="11">
        <f t="shared" si="5"/>
        <v>268.48979591836735</v>
      </c>
      <c r="W24">
        <f>P24*Calculations!$AA$10</f>
        <v>0</v>
      </c>
      <c r="X24">
        <f>R24*Calculations!$AB$10</f>
        <v>0</v>
      </c>
      <c r="Y24">
        <f>U24*Calculations!$AC$10</f>
        <v>0</v>
      </c>
      <c r="Z24" s="15"/>
      <c r="AC24" s="8">
        <f t="shared" si="6"/>
        <v>0</v>
      </c>
      <c r="AD24" s="6"/>
      <c r="AE24" s="6"/>
      <c r="AF24" s="10">
        <f t="shared" si="7"/>
        <v>0</v>
      </c>
      <c r="AG24" s="11">
        <f t="shared" si="8"/>
        <v>308.48979591836735</v>
      </c>
      <c r="AH24">
        <f>AA24*Calculations!$AA$10</f>
        <v>0</v>
      </c>
      <c r="AI24">
        <f>AC24*Calculations!$AB$10</f>
        <v>0</v>
      </c>
      <c r="AJ24">
        <f>AF24*Calculations!$AC$10</f>
        <v>0</v>
      </c>
    </row>
    <row r="25" spans="1:36" ht="16" x14ac:dyDescent="0.2">
      <c r="A25" s="25"/>
      <c r="B25" s="25"/>
      <c r="C25" s="25"/>
      <c r="F25" s="6"/>
      <c r="G25" s="8">
        <f t="shared" si="0"/>
        <v>0</v>
      </c>
      <c r="H25" s="6"/>
      <c r="I25" s="6"/>
      <c r="J25" s="10">
        <f t="shared" si="1"/>
        <v>0</v>
      </c>
      <c r="K25" s="11">
        <f t="shared" si="2"/>
        <v>228.48979591836735</v>
      </c>
      <c r="L25">
        <f>E25*Calculations!$AA$10</f>
        <v>0</v>
      </c>
      <c r="M25">
        <f>G25*Calculations!$AB$10</f>
        <v>0</v>
      </c>
      <c r="N25">
        <f>J25*Calculations!$AC$10</f>
        <v>0</v>
      </c>
      <c r="O25" s="20"/>
      <c r="R25" s="8">
        <f t="shared" si="3"/>
        <v>0</v>
      </c>
      <c r="S25" s="6"/>
      <c r="T25" s="6"/>
      <c r="U25" s="10">
        <f t="shared" si="4"/>
        <v>0</v>
      </c>
      <c r="V25" s="11">
        <f t="shared" si="5"/>
        <v>268.48979591836735</v>
      </c>
      <c r="W25">
        <f>P25*Calculations!$AA$10</f>
        <v>0</v>
      </c>
      <c r="X25">
        <f>R25*Calculations!$AB$10</f>
        <v>0</v>
      </c>
      <c r="Y25">
        <f>U25*Calculations!$AC$10</f>
        <v>0</v>
      </c>
      <c r="Z25" s="15"/>
      <c r="AC25" s="8">
        <f t="shared" si="6"/>
        <v>0</v>
      </c>
      <c r="AD25" s="6"/>
      <c r="AE25" s="6"/>
      <c r="AF25" s="10">
        <f t="shared" si="7"/>
        <v>0</v>
      </c>
      <c r="AG25" s="11">
        <f t="shared" si="8"/>
        <v>308.48979591836735</v>
      </c>
      <c r="AH25">
        <f>AA25*Calculations!$AA$10</f>
        <v>0</v>
      </c>
      <c r="AI25">
        <f>AC25*Calculations!$AB$10</f>
        <v>0</v>
      </c>
      <c r="AJ25">
        <f>AF25*Calculations!$AC$10</f>
        <v>0</v>
      </c>
    </row>
    <row r="26" spans="1:36" ht="16" x14ac:dyDescent="0.2">
      <c r="A26" s="25"/>
      <c r="B26" s="25"/>
      <c r="C26" s="25"/>
      <c r="F26" s="6"/>
      <c r="G26" s="8">
        <f t="shared" si="0"/>
        <v>0</v>
      </c>
      <c r="H26" s="6"/>
      <c r="I26" s="6"/>
      <c r="J26" s="10">
        <f t="shared" si="1"/>
        <v>0</v>
      </c>
      <c r="K26" s="11">
        <f t="shared" si="2"/>
        <v>228.48979591836735</v>
      </c>
      <c r="L26">
        <f>E26*Calculations!$AA$10</f>
        <v>0</v>
      </c>
      <c r="M26">
        <f>G26*Calculations!$AB$10</f>
        <v>0</v>
      </c>
      <c r="N26">
        <f>J26*Calculations!$AC$10</f>
        <v>0</v>
      </c>
      <c r="O26" s="20"/>
      <c r="R26" s="8">
        <f t="shared" si="3"/>
        <v>0</v>
      </c>
      <c r="S26" s="6"/>
      <c r="T26" s="6"/>
      <c r="U26" s="10">
        <f t="shared" si="4"/>
        <v>0</v>
      </c>
      <c r="V26" s="11">
        <f t="shared" si="5"/>
        <v>268.48979591836735</v>
      </c>
      <c r="W26">
        <f>P26*Calculations!$AA$10</f>
        <v>0</v>
      </c>
      <c r="X26">
        <f>R26*Calculations!$AB$10</f>
        <v>0</v>
      </c>
      <c r="Y26">
        <f>U26*Calculations!$AC$10</f>
        <v>0</v>
      </c>
      <c r="Z26" s="15"/>
      <c r="AC26" s="8">
        <f t="shared" si="6"/>
        <v>0</v>
      </c>
      <c r="AD26" s="6"/>
      <c r="AE26" s="6"/>
      <c r="AF26" s="10">
        <f t="shared" si="7"/>
        <v>0</v>
      </c>
      <c r="AG26" s="11">
        <f t="shared" si="8"/>
        <v>308.48979591836735</v>
      </c>
      <c r="AH26">
        <f>AA26*Calculations!$AA$10</f>
        <v>0</v>
      </c>
      <c r="AI26">
        <f>AC26*Calculations!$AB$10</f>
        <v>0</v>
      </c>
      <c r="AJ26">
        <f>AF26*Calculations!$AC$10</f>
        <v>0</v>
      </c>
    </row>
    <row r="27" spans="1:36" ht="16" x14ac:dyDescent="0.2">
      <c r="A27" s="25"/>
      <c r="B27" s="25"/>
      <c r="C27" s="25"/>
      <c r="F27" s="6"/>
      <c r="G27" s="8">
        <f t="shared" si="0"/>
        <v>0</v>
      </c>
      <c r="H27" s="6"/>
      <c r="I27" s="6"/>
      <c r="J27" s="10">
        <f t="shared" si="1"/>
        <v>0</v>
      </c>
      <c r="K27" s="11">
        <f t="shared" si="2"/>
        <v>228.48979591836735</v>
      </c>
      <c r="L27">
        <f>E27*Calculations!$AA$10</f>
        <v>0</v>
      </c>
      <c r="M27">
        <f>G27*Calculations!$AB$10</f>
        <v>0</v>
      </c>
      <c r="N27">
        <f>J27*Calculations!$AC$10</f>
        <v>0</v>
      </c>
      <c r="O27" s="21"/>
      <c r="R27" s="8">
        <f t="shared" si="3"/>
        <v>0</v>
      </c>
      <c r="S27" s="6"/>
      <c r="T27" s="6"/>
      <c r="U27" s="10">
        <f t="shared" si="4"/>
        <v>0</v>
      </c>
      <c r="V27" s="11">
        <f t="shared" si="5"/>
        <v>268.48979591836735</v>
      </c>
      <c r="W27">
        <f>P27*Calculations!$AA$10</f>
        <v>0</v>
      </c>
      <c r="X27">
        <f>R27*Calculations!$AB$10</f>
        <v>0</v>
      </c>
      <c r="Y27">
        <f>U27*Calculations!$AC$10</f>
        <v>0</v>
      </c>
      <c r="Z27" s="15"/>
      <c r="AC27" s="8">
        <f t="shared" si="6"/>
        <v>0</v>
      </c>
      <c r="AD27" s="6"/>
      <c r="AE27" s="6"/>
      <c r="AF27" s="10">
        <f t="shared" si="7"/>
        <v>0</v>
      </c>
      <c r="AG27" s="11">
        <f t="shared" si="8"/>
        <v>308.48979591836735</v>
      </c>
      <c r="AH27">
        <f>AA27*Calculations!$AA$10</f>
        <v>0</v>
      </c>
      <c r="AI27">
        <f>AC27*Calculations!$AB$10</f>
        <v>0</v>
      </c>
      <c r="AJ27">
        <f>AF27*Calculations!$AC$10</f>
        <v>0</v>
      </c>
    </row>
    <row r="28" spans="1:36" ht="16" x14ac:dyDescent="0.2">
      <c r="A28" s="25"/>
      <c r="B28" s="25"/>
      <c r="C28" s="25"/>
      <c r="F28" s="6"/>
      <c r="G28" s="8">
        <f t="shared" si="0"/>
        <v>0</v>
      </c>
      <c r="H28" s="6"/>
      <c r="I28" s="6"/>
      <c r="J28" s="10">
        <f t="shared" si="1"/>
        <v>0</v>
      </c>
      <c r="K28" s="11">
        <f t="shared" si="2"/>
        <v>228.48979591836735</v>
      </c>
      <c r="L28">
        <f>E28*Calculations!$AA$10</f>
        <v>0</v>
      </c>
      <c r="M28">
        <f>G28*Calculations!$AB$10</f>
        <v>0</v>
      </c>
      <c r="N28">
        <f>J28*Calculations!$AC$10</f>
        <v>0</v>
      </c>
      <c r="O28" s="21"/>
      <c r="R28" s="8">
        <f t="shared" si="3"/>
        <v>0</v>
      </c>
      <c r="S28" s="6"/>
      <c r="T28" s="6"/>
      <c r="U28" s="10">
        <f t="shared" si="4"/>
        <v>0</v>
      </c>
      <c r="V28" s="11">
        <f t="shared" si="5"/>
        <v>268.48979591836735</v>
      </c>
      <c r="W28">
        <f>P28*Calculations!$AA$10</f>
        <v>0</v>
      </c>
      <c r="X28">
        <f>R28*Calculations!$AB$10</f>
        <v>0</v>
      </c>
      <c r="Y28">
        <f>U28*Calculations!$AC$10</f>
        <v>0</v>
      </c>
      <c r="Z28" s="23"/>
      <c r="AC28" s="8">
        <f t="shared" si="6"/>
        <v>0</v>
      </c>
      <c r="AD28" s="6"/>
      <c r="AE28" s="6"/>
      <c r="AF28" s="10">
        <f t="shared" si="7"/>
        <v>0</v>
      </c>
      <c r="AG28" s="11">
        <f t="shared" si="8"/>
        <v>308.48979591836735</v>
      </c>
      <c r="AH28">
        <f>AA28*Calculations!$AA$10</f>
        <v>0</v>
      </c>
      <c r="AI28">
        <f>AC28*Calculations!$AB$10</f>
        <v>0</v>
      </c>
      <c r="AJ28">
        <f>AF28*Calculations!$AC$10</f>
        <v>0</v>
      </c>
    </row>
    <row r="29" spans="1:36" ht="16" x14ac:dyDescent="0.2">
      <c r="A29" s="25"/>
      <c r="B29" s="25"/>
      <c r="C29" s="25"/>
      <c r="F29" s="6"/>
      <c r="G29" s="8">
        <f t="shared" si="0"/>
        <v>0</v>
      </c>
      <c r="H29" s="6"/>
      <c r="I29" s="6"/>
      <c r="J29" s="10">
        <f t="shared" si="1"/>
        <v>0</v>
      </c>
      <c r="K29" s="11">
        <f t="shared" si="2"/>
        <v>228.48979591836735</v>
      </c>
      <c r="L29">
        <f>E29*Calculations!$AA$10</f>
        <v>0</v>
      </c>
      <c r="M29">
        <f>G29*Calculations!$AB$10</f>
        <v>0</v>
      </c>
      <c r="N29">
        <f>J29*Calculations!$AC$10</f>
        <v>0</v>
      </c>
      <c r="O29" s="20"/>
      <c r="R29" s="8">
        <f t="shared" si="3"/>
        <v>0</v>
      </c>
      <c r="S29" s="6"/>
      <c r="T29" s="6"/>
      <c r="U29" s="10">
        <f t="shared" si="4"/>
        <v>0</v>
      </c>
      <c r="V29" s="11">
        <f t="shared" si="5"/>
        <v>268.48979591836735</v>
      </c>
      <c r="W29">
        <f>P29*Calculations!$AA$10</f>
        <v>0</v>
      </c>
      <c r="X29">
        <f>R29*Calculations!$AB$10</f>
        <v>0</v>
      </c>
      <c r="Y29">
        <f>U29*Calculations!$AC$10</f>
        <v>0</v>
      </c>
      <c r="Z29" s="15"/>
      <c r="AC29" s="8">
        <f t="shared" si="6"/>
        <v>0</v>
      </c>
      <c r="AD29" s="6"/>
      <c r="AE29" s="6"/>
      <c r="AF29" s="10">
        <f t="shared" si="7"/>
        <v>0</v>
      </c>
      <c r="AG29" s="11">
        <f t="shared" si="8"/>
        <v>308.48979591836735</v>
      </c>
      <c r="AH29">
        <f>AA29*Calculations!$AA$10</f>
        <v>0</v>
      </c>
      <c r="AI29">
        <f>AC29*Calculations!$AB$10</f>
        <v>0</v>
      </c>
      <c r="AJ29">
        <f>AF29*Calculations!$AC$10</f>
        <v>0</v>
      </c>
    </row>
    <row r="30" spans="1:36" ht="16" x14ac:dyDescent="0.2">
      <c r="A30" s="25"/>
      <c r="B30" s="25"/>
      <c r="C30" s="25"/>
      <c r="F30" s="6"/>
      <c r="G30" s="8">
        <f t="shared" si="0"/>
        <v>0</v>
      </c>
      <c r="H30" s="6"/>
      <c r="I30" s="6"/>
      <c r="J30" s="10">
        <f t="shared" si="1"/>
        <v>0</v>
      </c>
      <c r="K30" s="11">
        <f t="shared" si="2"/>
        <v>228.48979591836735</v>
      </c>
      <c r="L30">
        <f>E30*Calculations!$AA$10</f>
        <v>0</v>
      </c>
      <c r="M30">
        <f>G30*Calculations!$AB$10</f>
        <v>0</v>
      </c>
      <c r="N30">
        <f>J30*Calculations!$AC$10</f>
        <v>0</v>
      </c>
      <c r="O30" s="22"/>
      <c r="R30" s="8">
        <f t="shared" si="3"/>
        <v>0</v>
      </c>
      <c r="S30" s="6"/>
      <c r="T30" s="6"/>
      <c r="U30" s="10">
        <f t="shared" si="4"/>
        <v>0</v>
      </c>
      <c r="V30" s="11">
        <f t="shared" si="5"/>
        <v>268.48979591836735</v>
      </c>
      <c r="W30">
        <f>P30*Calculations!$AA$10</f>
        <v>0</v>
      </c>
      <c r="X30">
        <f>R30*Calculations!$AB$10</f>
        <v>0</v>
      </c>
      <c r="Y30">
        <f>U30*Calculations!$AC$10</f>
        <v>0</v>
      </c>
      <c r="Z30" s="15"/>
      <c r="AC30" s="8">
        <f t="shared" si="6"/>
        <v>0</v>
      </c>
      <c r="AD30" s="6"/>
      <c r="AE30" s="6"/>
      <c r="AF30" s="10">
        <f t="shared" si="7"/>
        <v>0</v>
      </c>
      <c r="AG30" s="11">
        <f t="shared" si="8"/>
        <v>308.48979591836735</v>
      </c>
      <c r="AH30">
        <f>AA30*Calculations!$AA$10</f>
        <v>0</v>
      </c>
      <c r="AI30">
        <f>AC30*Calculations!$AB$10</f>
        <v>0</v>
      </c>
      <c r="AJ30">
        <f>AF30*Calculations!$AC$10</f>
        <v>0</v>
      </c>
    </row>
    <row r="31" spans="1:36" ht="16" x14ac:dyDescent="0.2">
      <c r="A31" s="25"/>
      <c r="B31" s="25"/>
      <c r="C31" s="25"/>
      <c r="F31" s="6"/>
      <c r="G31" s="8">
        <f t="shared" si="0"/>
        <v>0</v>
      </c>
      <c r="H31" s="6"/>
      <c r="I31" s="6"/>
      <c r="J31" s="10">
        <f t="shared" si="1"/>
        <v>0</v>
      </c>
      <c r="K31" s="11">
        <f t="shared" si="2"/>
        <v>228.48979591836735</v>
      </c>
      <c r="L31">
        <f>E31*Calculations!$AA$10</f>
        <v>0</v>
      </c>
      <c r="M31">
        <f>G31*Calculations!$AB$10</f>
        <v>0</v>
      </c>
      <c r="N31">
        <f>J31*Calculations!$AC$10</f>
        <v>0</v>
      </c>
      <c r="O31" s="20"/>
      <c r="R31" s="8">
        <f t="shared" si="3"/>
        <v>0</v>
      </c>
      <c r="S31" s="6"/>
      <c r="T31" s="6"/>
      <c r="U31" s="10">
        <f t="shared" si="4"/>
        <v>0</v>
      </c>
      <c r="V31" s="11">
        <f t="shared" si="5"/>
        <v>268.48979591836735</v>
      </c>
      <c r="W31">
        <f>P31*Calculations!$AA$10</f>
        <v>0</v>
      </c>
      <c r="X31">
        <f>R31*Calculations!$AB$10</f>
        <v>0</v>
      </c>
      <c r="Y31">
        <f>U31*Calculations!$AC$10</f>
        <v>0</v>
      </c>
      <c r="Z31" s="15"/>
      <c r="AC31" s="8">
        <f t="shared" si="6"/>
        <v>0</v>
      </c>
      <c r="AD31" s="6"/>
      <c r="AE31" s="6"/>
      <c r="AF31" s="10">
        <f t="shared" si="7"/>
        <v>0</v>
      </c>
      <c r="AG31" s="11">
        <f t="shared" si="8"/>
        <v>308.48979591836735</v>
      </c>
      <c r="AH31">
        <f>AA31*Calculations!$AA$10</f>
        <v>0</v>
      </c>
      <c r="AI31">
        <f>AC31*Calculations!$AB$10</f>
        <v>0</v>
      </c>
      <c r="AJ31">
        <f>AF31*Calculations!$AC$10</f>
        <v>0</v>
      </c>
    </row>
    <row r="32" spans="1:36" ht="16" x14ac:dyDescent="0.2">
      <c r="A32" s="25"/>
      <c r="B32" s="25"/>
      <c r="C32" s="25"/>
      <c r="F32" s="6"/>
      <c r="G32" s="8">
        <f t="shared" si="0"/>
        <v>0</v>
      </c>
      <c r="H32" s="6"/>
      <c r="I32" s="6"/>
      <c r="J32" s="10">
        <f t="shared" si="1"/>
        <v>0</v>
      </c>
      <c r="K32" s="11">
        <f t="shared" si="2"/>
        <v>228.48979591836735</v>
      </c>
      <c r="L32">
        <f>E32*Calculations!$AA$10</f>
        <v>0</v>
      </c>
      <c r="M32">
        <f>G32*Calculations!$AB$10</f>
        <v>0</v>
      </c>
      <c r="N32">
        <f>J32*Calculations!$AC$10</f>
        <v>0</v>
      </c>
      <c r="O32" s="20"/>
      <c r="R32" s="8">
        <f t="shared" si="3"/>
        <v>0</v>
      </c>
      <c r="S32" s="6"/>
      <c r="T32" s="6"/>
      <c r="U32" s="10">
        <f t="shared" si="4"/>
        <v>0</v>
      </c>
      <c r="V32" s="11">
        <f t="shared" si="5"/>
        <v>268.48979591836735</v>
      </c>
      <c r="W32">
        <f>P32*Calculations!$AA$10</f>
        <v>0</v>
      </c>
      <c r="X32">
        <f>R32*Calculations!$AB$10</f>
        <v>0</v>
      </c>
      <c r="Y32">
        <f>U32*Calculations!$AC$10</f>
        <v>0</v>
      </c>
      <c r="Z32" s="15"/>
      <c r="AC32" s="8">
        <f t="shared" si="6"/>
        <v>0</v>
      </c>
      <c r="AD32" s="6"/>
      <c r="AE32" s="6"/>
      <c r="AF32" s="10">
        <f t="shared" si="7"/>
        <v>0</v>
      </c>
      <c r="AG32" s="11">
        <f t="shared" si="8"/>
        <v>308.48979591836735</v>
      </c>
      <c r="AH32">
        <f>AA32*Calculations!$AA$10</f>
        <v>0</v>
      </c>
      <c r="AI32">
        <f>AC32*Calculations!$AB$10</f>
        <v>0</v>
      </c>
      <c r="AJ32">
        <f>AF32*Calculations!$AC$10</f>
        <v>0</v>
      </c>
    </row>
    <row r="33" spans="1:36" ht="16" x14ac:dyDescent="0.2">
      <c r="A33" s="25"/>
      <c r="B33" s="25"/>
      <c r="C33" s="25"/>
      <c r="F33" s="6"/>
      <c r="G33" s="8">
        <f t="shared" si="0"/>
        <v>0</v>
      </c>
      <c r="H33" s="6"/>
      <c r="I33" s="6"/>
      <c r="J33" s="10">
        <f t="shared" si="1"/>
        <v>0</v>
      </c>
      <c r="K33" s="11">
        <f t="shared" si="2"/>
        <v>228.48979591836735</v>
      </c>
      <c r="L33">
        <f>E33*Calculations!$AA$10</f>
        <v>0</v>
      </c>
      <c r="M33">
        <f>G33*Calculations!$AB$10</f>
        <v>0</v>
      </c>
      <c r="N33">
        <f>J33*Calculations!$AC$10</f>
        <v>0</v>
      </c>
      <c r="O33" s="20"/>
      <c r="R33" s="8">
        <f t="shared" si="3"/>
        <v>0</v>
      </c>
      <c r="S33" s="6"/>
      <c r="T33" s="6"/>
      <c r="U33" s="10">
        <f t="shared" si="4"/>
        <v>0</v>
      </c>
      <c r="V33" s="11">
        <f t="shared" si="5"/>
        <v>268.48979591836735</v>
      </c>
      <c r="W33">
        <f>P33*Calculations!$AA$10</f>
        <v>0</v>
      </c>
      <c r="X33">
        <f>R33*Calculations!$AB$10</f>
        <v>0</v>
      </c>
      <c r="Y33">
        <f>U33*Calculations!$AC$10</f>
        <v>0</v>
      </c>
      <c r="Z33" s="15"/>
      <c r="AC33" s="8">
        <f t="shared" si="6"/>
        <v>0</v>
      </c>
      <c r="AD33" s="6"/>
      <c r="AE33" s="6"/>
      <c r="AF33" s="10">
        <f t="shared" si="7"/>
        <v>0</v>
      </c>
      <c r="AG33" s="11">
        <f t="shared" si="8"/>
        <v>308.48979591836735</v>
      </c>
      <c r="AH33">
        <f>AA33*Calculations!$AA$10</f>
        <v>0</v>
      </c>
      <c r="AI33">
        <f>AC33*Calculations!$AB$10</f>
        <v>0</v>
      </c>
      <c r="AJ33">
        <f>AF33*Calculations!$AC$10</f>
        <v>0</v>
      </c>
    </row>
    <row r="34" spans="1:36" ht="16" x14ac:dyDescent="0.2">
      <c r="A34" s="25"/>
      <c r="B34" s="25"/>
      <c r="C34" s="25"/>
      <c r="F34" s="6"/>
      <c r="G34" s="8">
        <f t="shared" si="0"/>
        <v>0</v>
      </c>
      <c r="H34" s="6"/>
      <c r="I34" s="6"/>
      <c r="J34" s="10">
        <f t="shared" si="1"/>
        <v>0</v>
      </c>
      <c r="K34" s="11">
        <f t="shared" si="2"/>
        <v>228.48979591836735</v>
      </c>
      <c r="L34">
        <f>E34*Calculations!$AA$10</f>
        <v>0</v>
      </c>
      <c r="M34">
        <f>G34*Calculations!$AB$10</f>
        <v>0</v>
      </c>
      <c r="N34">
        <f>J34*Calculations!$AC$10</f>
        <v>0</v>
      </c>
      <c r="O34" s="20"/>
      <c r="R34" s="8">
        <f t="shared" si="3"/>
        <v>0</v>
      </c>
      <c r="S34" s="6"/>
      <c r="T34" s="6"/>
      <c r="U34" s="10">
        <f t="shared" si="4"/>
        <v>0</v>
      </c>
      <c r="V34" s="11">
        <f t="shared" si="5"/>
        <v>268.48979591836735</v>
      </c>
      <c r="W34">
        <f>P34*Calculations!$AA$10</f>
        <v>0</v>
      </c>
      <c r="X34">
        <f>R34*Calculations!$AB$10</f>
        <v>0</v>
      </c>
      <c r="Y34">
        <f>U34*Calculations!$AC$10</f>
        <v>0</v>
      </c>
      <c r="Z34" s="15"/>
      <c r="AC34" s="8">
        <f t="shared" si="6"/>
        <v>0</v>
      </c>
      <c r="AD34" s="6"/>
      <c r="AE34" s="6"/>
      <c r="AF34" s="10">
        <f t="shared" si="7"/>
        <v>0</v>
      </c>
      <c r="AG34" s="11">
        <f t="shared" si="8"/>
        <v>308.48979591836735</v>
      </c>
      <c r="AH34">
        <f>AA34*Calculations!$AA$10</f>
        <v>0</v>
      </c>
      <c r="AI34">
        <f>AC34*Calculations!$AB$10</f>
        <v>0</v>
      </c>
      <c r="AJ34">
        <f>AF34*Calculations!$AC$10</f>
        <v>0</v>
      </c>
    </row>
    <row r="35" spans="1:36" ht="16" x14ac:dyDescent="0.2">
      <c r="A35" s="25"/>
      <c r="B35" s="25"/>
      <c r="C35" s="25"/>
      <c r="F35" s="6"/>
      <c r="G35" s="8">
        <f t="shared" si="0"/>
        <v>0</v>
      </c>
      <c r="H35" s="6"/>
      <c r="I35" s="6"/>
      <c r="J35" s="10">
        <f t="shared" si="1"/>
        <v>0</v>
      </c>
      <c r="K35" s="11">
        <f t="shared" si="2"/>
        <v>228.48979591836735</v>
      </c>
      <c r="L35">
        <f>E35*Calculations!$AA$10</f>
        <v>0</v>
      </c>
      <c r="M35">
        <f>G35*Calculations!$AB$10</f>
        <v>0</v>
      </c>
      <c r="N35">
        <f>J35*Calculations!$AC$10</f>
        <v>0</v>
      </c>
      <c r="O35" s="16"/>
      <c r="R35" s="8">
        <f t="shared" si="3"/>
        <v>0</v>
      </c>
      <c r="S35" s="6"/>
      <c r="T35" s="6"/>
      <c r="U35" s="10">
        <f t="shared" si="4"/>
        <v>0</v>
      </c>
      <c r="V35" s="11">
        <f t="shared" si="5"/>
        <v>268.48979591836735</v>
      </c>
      <c r="W35">
        <f>P35*Calculations!$AA$10</f>
        <v>0</v>
      </c>
      <c r="X35">
        <f>R35*Calculations!$AB$10</f>
        <v>0</v>
      </c>
      <c r="Y35">
        <f>U35*Calculations!$AC$10</f>
        <v>0</v>
      </c>
      <c r="AC35" s="8">
        <f t="shared" si="6"/>
        <v>0</v>
      </c>
      <c r="AD35" s="6"/>
      <c r="AE35" s="6"/>
      <c r="AF35" s="10">
        <f t="shared" si="7"/>
        <v>0</v>
      </c>
      <c r="AG35" s="11">
        <f t="shared" si="8"/>
        <v>308.48979591836735</v>
      </c>
      <c r="AH35">
        <f>AA35*Calculations!$AA$10</f>
        <v>0</v>
      </c>
      <c r="AI35">
        <f>AC35*Calculations!$AB$10</f>
        <v>0</v>
      </c>
      <c r="AJ35">
        <f>AF35*Calculations!$AC$10</f>
        <v>0</v>
      </c>
    </row>
    <row r="36" spans="1:36" ht="16" x14ac:dyDescent="0.2">
      <c r="A36" s="25"/>
      <c r="B36" s="25"/>
      <c r="C36" s="25"/>
      <c r="F36" s="6"/>
      <c r="G36" s="8">
        <f t="shared" si="0"/>
        <v>0</v>
      </c>
      <c r="H36" s="6"/>
      <c r="I36" s="6"/>
      <c r="J36" s="10">
        <f t="shared" si="1"/>
        <v>0</v>
      </c>
      <c r="K36" s="11">
        <f t="shared" si="2"/>
        <v>228.48979591836735</v>
      </c>
      <c r="L36">
        <f>E36*Calculations!$AA$10</f>
        <v>0</v>
      </c>
      <c r="M36">
        <f>G36*Calculations!$AB$10</f>
        <v>0</v>
      </c>
      <c r="N36">
        <f>J36*Calculations!$AC$10</f>
        <v>0</v>
      </c>
      <c r="O36" s="16"/>
      <c r="R36" s="8">
        <f t="shared" si="3"/>
        <v>0</v>
      </c>
      <c r="S36" s="6"/>
      <c r="T36" s="6"/>
      <c r="U36" s="10">
        <f t="shared" si="4"/>
        <v>0</v>
      </c>
      <c r="V36" s="11">
        <f t="shared" si="5"/>
        <v>268.48979591836735</v>
      </c>
      <c r="W36">
        <f>P36*Calculations!$AA$10</f>
        <v>0</v>
      </c>
      <c r="X36">
        <f>R36*Calculations!$AB$10</f>
        <v>0</v>
      </c>
      <c r="Y36">
        <f>U36*Calculations!$AC$10</f>
        <v>0</v>
      </c>
      <c r="AC36" s="8">
        <f t="shared" si="6"/>
        <v>0</v>
      </c>
      <c r="AD36" s="6"/>
      <c r="AE36" s="6"/>
      <c r="AF36" s="10">
        <f t="shared" si="7"/>
        <v>0</v>
      </c>
      <c r="AG36" s="11">
        <f t="shared" si="8"/>
        <v>308.48979591836735</v>
      </c>
      <c r="AH36">
        <f>AA36*Calculations!$AA$10</f>
        <v>0</v>
      </c>
      <c r="AI36">
        <f>AC36*Calculations!$AB$10</f>
        <v>0</v>
      </c>
      <c r="AJ36">
        <f>AF36*Calculations!$AC$10</f>
        <v>0</v>
      </c>
    </row>
    <row r="37" spans="1:36" ht="16" x14ac:dyDescent="0.2">
      <c r="A37" s="25"/>
      <c r="B37" s="25"/>
      <c r="C37" s="25"/>
      <c r="F37" s="6"/>
      <c r="G37" s="8">
        <f t="shared" si="0"/>
        <v>0</v>
      </c>
      <c r="H37" s="6"/>
      <c r="I37" s="6"/>
      <c r="J37" s="10">
        <f t="shared" si="1"/>
        <v>0</v>
      </c>
      <c r="K37" s="11">
        <f t="shared" si="2"/>
        <v>228.48979591836735</v>
      </c>
      <c r="L37">
        <f>E37*Calculations!$AA$10</f>
        <v>0</v>
      </c>
      <c r="M37">
        <f>G37*Calculations!$AB$10</f>
        <v>0</v>
      </c>
      <c r="N37">
        <f>J37*Calculations!$AC$10</f>
        <v>0</v>
      </c>
      <c r="O37" s="16"/>
      <c r="R37" s="8">
        <f t="shared" si="3"/>
        <v>0</v>
      </c>
      <c r="S37" s="6"/>
      <c r="T37" s="6"/>
      <c r="U37" s="10">
        <f t="shared" si="4"/>
        <v>0</v>
      </c>
      <c r="V37" s="11">
        <f t="shared" si="5"/>
        <v>268.48979591836735</v>
      </c>
      <c r="W37">
        <f>P37*Calculations!$AA$10</f>
        <v>0</v>
      </c>
      <c r="X37">
        <f>R37*Calculations!$AB$10</f>
        <v>0</v>
      </c>
      <c r="Y37">
        <f>U37*Calculations!$AC$10</f>
        <v>0</v>
      </c>
      <c r="AC37" s="8">
        <f t="shared" si="6"/>
        <v>0</v>
      </c>
      <c r="AD37" s="6"/>
      <c r="AE37" s="6"/>
      <c r="AF37" s="10">
        <f t="shared" si="7"/>
        <v>0</v>
      </c>
      <c r="AG37" s="11">
        <f t="shared" si="8"/>
        <v>308.48979591836735</v>
      </c>
      <c r="AH37">
        <f>AA37*Calculations!$AA$10</f>
        <v>0</v>
      </c>
      <c r="AI37">
        <f>AC37*Calculations!$AB$10</f>
        <v>0</v>
      </c>
      <c r="AJ37">
        <f>AF37*Calculations!$AC$10</f>
        <v>0</v>
      </c>
    </row>
    <row r="38" spans="1:36" ht="16" x14ac:dyDescent="0.2">
      <c r="A38" s="25"/>
      <c r="B38" s="25"/>
      <c r="C38" s="25"/>
      <c r="F38" s="6"/>
      <c r="G38" s="8">
        <f t="shared" si="0"/>
        <v>0</v>
      </c>
      <c r="H38" s="6"/>
      <c r="I38" s="6"/>
      <c r="J38" s="10">
        <f t="shared" si="1"/>
        <v>0</v>
      </c>
      <c r="K38" s="11">
        <f t="shared" si="2"/>
        <v>228.48979591836735</v>
      </c>
      <c r="L38">
        <f>E38*Calculations!$AA$10</f>
        <v>0</v>
      </c>
      <c r="M38">
        <f>G38*Calculations!$AB$10</f>
        <v>0</v>
      </c>
      <c r="N38">
        <f>J38*Calculations!$AC$10</f>
        <v>0</v>
      </c>
      <c r="O38" s="16"/>
      <c r="R38" s="8">
        <f t="shared" si="3"/>
        <v>0</v>
      </c>
      <c r="S38" s="6"/>
      <c r="T38" s="6"/>
      <c r="U38" s="10">
        <f t="shared" si="4"/>
        <v>0</v>
      </c>
      <c r="V38" s="11">
        <f t="shared" si="5"/>
        <v>268.48979591836735</v>
      </c>
      <c r="W38">
        <f>P38*Calculations!$AA$10</f>
        <v>0</v>
      </c>
      <c r="X38">
        <f>R38*Calculations!$AB$10</f>
        <v>0</v>
      </c>
      <c r="Y38">
        <f>U38*Calculations!$AC$10</f>
        <v>0</v>
      </c>
      <c r="AC38" s="8">
        <f t="shared" si="6"/>
        <v>0</v>
      </c>
      <c r="AD38" s="6"/>
      <c r="AE38" s="6"/>
      <c r="AF38" s="10">
        <f t="shared" si="7"/>
        <v>0</v>
      </c>
      <c r="AG38" s="11">
        <f t="shared" si="8"/>
        <v>308.48979591836735</v>
      </c>
      <c r="AH38">
        <f>AA38*Calculations!$AA$10</f>
        <v>0</v>
      </c>
      <c r="AI38">
        <f>AC38*Calculations!$AB$10</f>
        <v>0</v>
      </c>
      <c r="AJ38">
        <f>AF38*Calculations!$AC$10</f>
        <v>0</v>
      </c>
    </row>
    <row r="39" spans="1:36" ht="16" x14ac:dyDescent="0.2">
      <c r="A39" s="25"/>
      <c r="B39" s="25"/>
      <c r="C39" s="25"/>
      <c r="F39" s="6"/>
      <c r="G39" s="8">
        <f t="shared" si="0"/>
        <v>0</v>
      </c>
      <c r="H39" s="6"/>
      <c r="I39" s="6"/>
      <c r="J39" s="10">
        <f t="shared" si="1"/>
        <v>0</v>
      </c>
      <c r="K39" s="11">
        <f t="shared" si="2"/>
        <v>228.48979591836735</v>
      </c>
      <c r="L39">
        <f>E39*Calculations!$AA$10</f>
        <v>0</v>
      </c>
      <c r="M39">
        <f>G39*Calculations!$AB$10</f>
        <v>0</v>
      </c>
      <c r="N39">
        <f>J39*Calculations!$AC$10</f>
        <v>0</v>
      </c>
      <c r="O39" s="16"/>
      <c r="R39" s="8">
        <f t="shared" si="3"/>
        <v>0</v>
      </c>
      <c r="S39" s="6"/>
      <c r="T39" s="6"/>
      <c r="U39" s="10">
        <f t="shared" si="4"/>
        <v>0</v>
      </c>
      <c r="V39" s="11">
        <f t="shared" si="5"/>
        <v>268.48979591836735</v>
      </c>
      <c r="W39">
        <f>P39*Calculations!$AA$10</f>
        <v>0</v>
      </c>
      <c r="X39">
        <f>R39*Calculations!$AB$10</f>
        <v>0</v>
      </c>
      <c r="Y39">
        <f>U39*Calculations!$AC$10</f>
        <v>0</v>
      </c>
      <c r="AC39" s="8">
        <f t="shared" si="6"/>
        <v>0</v>
      </c>
      <c r="AD39" s="6"/>
      <c r="AE39" s="6"/>
      <c r="AF39" s="10">
        <f t="shared" si="7"/>
        <v>0</v>
      </c>
      <c r="AG39" s="11">
        <f t="shared" si="8"/>
        <v>308.48979591836735</v>
      </c>
      <c r="AH39">
        <f>AA39*Calculations!$AA$10</f>
        <v>0</v>
      </c>
      <c r="AI39">
        <f>AC39*Calculations!$AB$10</f>
        <v>0</v>
      </c>
      <c r="AJ39">
        <f>AF39*Calculations!$AC$10</f>
        <v>0</v>
      </c>
    </row>
    <row r="40" spans="1:36" ht="16" x14ac:dyDescent="0.2">
      <c r="A40" s="25"/>
      <c r="B40" s="25"/>
      <c r="C40" s="25"/>
      <c r="F40" s="6"/>
      <c r="G40" s="8">
        <f t="shared" si="0"/>
        <v>0</v>
      </c>
      <c r="H40" s="6"/>
      <c r="I40" s="6"/>
      <c r="J40" s="10">
        <f t="shared" si="1"/>
        <v>0</v>
      </c>
      <c r="K40" s="11">
        <f t="shared" si="2"/>
        <v>228.48979591836735</v>
      </c>
      <c r="L40">
        <f>E40*Calculations!$AA$10</f>
        <v>0</v>
      </c>
      <c r="M40">
        <f>G40*Calculations!$AB$10</f>
        <v>0</v>
      </c>
      <c r="N40">
        <f>J40*Calculations!$AC$10</f>
        <v>0</v>
      </c>
      <c r="O40" s="16"/>
      <c r="R40" s="8">
        <f t="shared" si="3"/>
        <v>0</v>
      </c>
      <c r="S40" s="6"/>
      <c r="T40" s="6"/>
      <c r="U40" s="10">
        <f t="shared" si="4"/>
        <v>0</v>
      </c>
      <c r="V40" s="11">
        <f t="shared" si="5"/>
        <v>268.48979591836735</v>
      </c>
      <c r="W40">
        <f>P40*Calculations!$AA$10</f>
        <v>0</v>
      </c>
      <c r="X40">
        <f>R40*Calculations!$AB$10</f>
        <v>0</v>
      </c>
      <c r="Y40">
        <f>U40*Calculations!$AC$10</f>
        <v>0</v>
      </c>
      <c r="AC40" s="8">
        <f t="shared" si="6"/>
        <v>0</v>
      </c>
      <c r="AD40" s="6"/>
      <c r="AE40" s="6"/>
      <c r="AF40" s="10">
        <f t="shared" si="7"/>
        <v>0</v>
      </c>
      <c r="AG40" s="11">
        <f t="shared" si="8"/>
        <v>308.48979591836735</v>
      </c>
      <c r="AH40">
        <f>AA40*Calculations!$AA$10</f>
        <v>0</v>
      </c>
      <c r="AI40">
        <f>AC40*Calculations!$AB$10</f>
        <v>0</v>
      </c>
      <c r="AJ40">
        <f>AF40*Calculations!$AC$10</f>
        <v>0</v>
      </c>
    </row>
    <row r="41" spans="1:36" ht="16" x14ac:dyDescent="0.2">
      <c r="A41" s="25"/>
      <c r="B41" s="25"/>
      <c r="C41" s="25"/>
      <c r="F41" s="6"/>
      <c r="G41" s="8">
        <f t="shared" si="0"/>
        <v>0</v>
      </c>
      <c r="H41" s="6"/>
      <c r="I41" s="6"/>
      <c r="J41" s="10">
        <f t="shared" si="1"/>
        <v>0</v>
      </c>
      <c r="K41" s="11">
        <f t="shared" si="2"/>
        <v>228.48979591836735</v>
      </c>
      <c r="L41">
        <f>E41*Calculations!$AA$10</f>
        <v>0</v>
      </c>
      <c r="M41">
        <f>G41*Calculations!$AB$10</f>
        <v>0</v>
      </c>
      <c r="N41">
        <f>J41*Calculations!$AC$10</f>
        <v>0</v>
      </c>
      <c r="O41" s="16"/>
      <c r="R41" s="8">
        <f t="shared" si="3"/>
        <v>0</v>
      </c>
      <c r="S41" s="6"/>
      <c r="T41" s="6"/>
      <c r="U41" s="10">
        <f t="shared" si="4"/>
        <v>0</v>
      </c>
      <c r="V41" s="11">
        <f t="shared" si="5"/>
        <v>268.48979591836735</v>
      </c>
      <c r="W41">
        <f>P41*Calculations!$AA$10</f>
        <v>0</v>
      </c>
      <c r="X41">
        <f>R41*Calculations!$AB$10</f>
        <v>0</v>
      </c>
      <c r="Y41">
        <f>U41*Calculations!$AC$10</f>
        <v>0</v>
      </c>
      <c r="AC41" s="8">
        <f t="shared" si="6"/>
        <v>0</v>
      </c>
      <c r="AD41" s="6"/>
      <c r="AE41" s="6"/>
      <c r="AF41" s="10">
        <f t="shared" si="7"/>
        <v>0</v>
      </c>
      <c r="AG41" s="11">
        <f t="shared" si="8"/>
        <v>308.48979591836735</v>
      </c>
      <c r="AH41">
        <f>AA41*Calculations!$AA$10</f>
        <v>0</v>
      </c>
      <c r="AI41">
        <f>AC41*Calculations!$AB$10</f>
        <v>0</v>
      </c>
      <c r="AJ41">
        <f>AF41*Calculations!$AC$10</f>
        <v>0</v>
      </c>
    </row>
    <row r="42" spans="1:36" ht="16" x14ac:dyDescent="0.2">
      <c r="A42" s="25"/>
      <c r="B42" s="25"/>
      <c r="C42" s="25"/>
      <c r="F42" s="6"/>
      <c r="G42" s="8">
        <f t="shared" si="0"/>
        <v>0</v>
      </c>
      <c r="H42" s="6"/>
      <c r="I42" s="6"/>
      <c r="J42" s="10">
        <f t="shared" si="1"/>
        <v>0</v>
      </c>
      <c r="K42" s="11">
        <f t="shared" si="2"/>
        <v>228.48979591836735</v>
      </c>
      <c r="L42">
        <f>E42*Calculations!$AA$10</f>
        <v>0</v>
      </c>
      <c r="M42">
        <f>G42*Calculations!$AB$10</f>
        <v>0</v>
      </c>
      <c r="N42">
        <f>J42*Calculations!$AC$10</f>
        <v>0</v>
      </c>
      <c r="O42" s="16"/>
      <c r="R42" s="8">
        <f t="shared" si="3"/>
        <v>0</v>
      </c>
      <c r="S42" s="6"/>
      <c r="T42" s="6"/>
      <c r="U42" s="10">
        <f t="shared" si="4"/>
        <v>0</v>
      </c>
      <c r="V42" s="11">
        <f t="shared" si="5"/>
        <v>268.48979591836735</v>
      </c>
      <c r="W42">
        <f>P42*Calculations!$AA$10</f>
        <v>0</v>
      </c>
      <c r="X42">
        <f>R42*Calculations!$AB$10</f>
        <v>0</v>
      </c>
      <c r="Y42">
        <f>U42*Calculations!$AC$10</f>
        <v>0</v>
      </c>
      <c r="AC42" s="8">
        <f t="shared" si="6"/>
        <v>0</v>
      </c>
      <c r="AD42" s="6"/>
      <c r="AE42" s="6"/>
      <c r="AF42" s="10">
        <f t="shared" si="7"/>
        <v>0</v>
      </c>
      <c r="AG42" s="11">
        <f t="shared" si="8"/>
        <v>308.48979591836735</v>
      </c>
      <c r="AH42">
        <f>AA42*Calculations!$AA$10</f>
        <v>0</v>
      </c>
      <c r="AI42">
        <f>AC42*Calculations!$AB$10</f>
        <v>0</v>
      </c>
      <c r="AJ42">
        <f>AF42*Calculations!$AC$10</f>
        <v>0</v>
      </c>
    </row>
    <row r="43" spans="1:36" ht="16" x14ac:dyDescent="0.2">
      <c r="A43" s="25"/>
      <c r="B43" s="25"/>
      <c r="C43" s="25"/>
      <c r="F43" s="6"/>
      <c r="G43" s="8">
        <f t="shared" si="0"/>
        <v>0</v>
      </c>
      <c r="H43" s="6"/>
      <c r="I43" s="6"/>
      <c r="J43" s="10">
        <f t="shared" si="1"/>
        <v>0</v>
      </c>
      <c r="K43" s="11">
        <f t="shared" si="2"/>
        <v>228.48979591836735</v>
      </c>
      <c r="L43">
        <f>E43*Calculations!$AA$10</f>
        <v>0</v>
      </c>
      <c r="M43">
        <f>G43*Calculations!$AB$10</f>
        <v>0</v>
      </c>
      <c r="N43">
        <f>J43*Calculations!$AC$10</f>
        <v>0</v>
      </c>
      <c r="O43" s="16"/>
      <c r="R43" s="8">
        <f t="shared" si="3"/>
        <v>0</v>
      </c>
      <c r="S43" s="6"/>
      <c r="T43" s="6"/>
      <c r="U43" s="10">
        <f t="shared" si="4"/>
        <v>0</v>
      </c>
      <c r="V43" s="11">
        <f t="shared" si="5"/>
        <v>268.48979591836735</v>
      </c>
      <c r="W43">
        <f>P43*Calculations!$AA$10</f>
        <v>0</v>
      </c>
      <c r="X43">
        <f>R43*Calculations!$AB$10</f>
        <v>0</v>
      </c>
      <c r="Y43">
        <f>U43*Calculations!$AC$10</f>
        <v>0</v>
      </c>
      <c r="AC43" s="8">
        <f t="shared" si="6"/>
        <v>0</v>
      </c>
      <c r="AD43" s="6"/>
      <c r="AE43" s="6"/>
      <c r="AF43" s="10">
        <f t="shared" si="7"/>
        <v>0</v>
      </c>
      <c r="AG43" s="11">
        <f t="shared" si="8"/>
        <v>308.48979591836735</v>
      </c>
      <c r="AH43">
        <f>AA43*Calculations!$AA$10</f>
        <v>0</v>
      </c>
      <c r="AI43">
        <f>AC43*Calculations!$AB$10</f>
        <v>0</v>
      </c>
      <c r="AJ43">
        <f>AF43*Calculations!$AC$10</f>
        <v>0</v>
      </c>
    </row>
    <row r="44" spans="1:36" ht="16" x14ac:dyDescent="0.2">
      <c r="A44" s="25"/>
      <c r="B44" s="25"/>
      <c r="C44" s="25"/>
      <c r="F44" s="6"/>
      <c r="G44" s="8">
        <f t="shared" si="0"/>
        <v>0</v>
      </c>
      <c r="H44" s="6"/>
      <c r="I44" s="6"/>
      <c r="J44" s="10">
        <f t="shared" si="1"/>
        <v>0</v>
      </c>
      <c r="K44" s="11">
        <f t="shared" si="2"/>
        <v>228.48979591836735</v>
      </c>
      <c r="L44">
        <f>E44*Calculations!$AA$10</f>
        <v>0</v>
      </c>
      <c r="M44">
        <f>G44*Calculations!$AB$10</f>
        <v>0</v>
      </c>
      <c r="N44">
        <f>J44*Calculations!$AC$10</f>
        <v>0</v>
      </c>
      <c r="O44" s="16"/>
      <c r="R44" s="8">
        <f t="shared" si="3"/>
        <v>0</v>
      </c>
      <c r="S44" s="6"/>
      <c r="T44" s="6"/>
      <c r="U44" s="10">
        <f t="shared" si="4"/>
        <v>0</v>
      </c>
      <c r="V44" s="11">
        <f t="shared" si="5"/>
        <v>268.48979591836735</v>
      </c>
      <c r="W44">
        <f>P44*Calculations!$AA$10</f>
        <v>0</v>
      </c>
      <c r="X44">
        <f>R44*Calculations!$AB$10</f>
        <v>0</v>
      </c>
      <c r="Y44">
        <f>U44*Calculations!$AC$10</f>
        <v>0</v>
      </c>
      <c r="AC44" s="8">
        <f t="shared" si="6"/>
        <v>0</v>
      </c>
      <c r="AD44" s="6"/>
      <c r="AE44" s="6"/>
      <c r="AF44" s="10">
        <f t="shared" si="7"/>
        <v>0</v>
      </c>
      <c r="AG44" s="11">
        <f t="shared" si="8"/>
        <v>308.48979591836735</v>
      </c>
      <c r="AH44">
        <f>AA44*Calculations!$AA$10</f>
        <v>0</v>
      </c>
      <c r="AI44">
        <f>AC44*Calculations!$AB$10</f>
        <v>0</v>
      </c>
      <c r="AJ44">
        <f>AF44*Calculations!$AC$10</f>
        <v>0</v>
      </c>
    </row>
    <row r="45" spans="1:36" ht="16" x14ac:dyDescent="0.2">
      <c r="A45" s="25"/>
      <c r="B45" s="25"/>
      <c r="C45" s="25"/>
      <c r="F45" s="6"/>
      <c r="G45" s="8">
        <f t="shared" si="0"/>
        <v>0</v>
      </c>
      <c r="H45" s="6"/>
      <c r="I45" s="6"/>
      <c r="J45" s="10">
        <f t="shared" si="1"/>
        <v>0</v>
      </c>
      <c r="K45" s="11">
        <f t="shared" si="2"/>
        <v>228.48979591836735</v>
      </c>
      <c r="L45">
        <f>E45*Calculations!$AA$10</f>
        <v>0</v>
      </c>
      <c r="M45">
        <f>G45*Calculations!$AB$10</f>
        <v>0</v>
      </c>
      <c r="N45">
        <f>J45*Calculations!$AC$10</f>
        <v>0</v>
      </c>
      <c r="O45" s="16"/>
      <c r="R45" s="8">
        <f t="shared" si="3"/>
        <v>0</v>
      </c>
      <c r="S45" s="6"/>
      <c r="T45" s="6"/>
      <c r="U45" s="10">
        <f t="shared" si="4"/>
        <v>0</v>
      </c>
      <c r="V45" s="11">
        <f t="shared" si="5"/>
        <v>268.48979591836735</v>
      </c>
      <c r="W45">
        <f>P45*Calculations!$AA$10</f>
        <v>0</v>
      </c>
      <c r="X45">
        <f>R45*Calculations!$AB$10</f>
        <v>0</v>
      </c>
      <c r="Y45">
        <f>U45*Calculations!$AC$10</f>
        <v>0</v>
      </c>
      <c r="AC45" s="8">
        <f t="shared" si="6"/>
        <v>0</v>
      </c>
      <c r="AD45" s="6"/>
      <c r="AE45" s="6"/>
      <c r="AF45" s="10">
        <f t="shared" si="7"/>
        <v>0</v>
      </c>
      <c r="AG45" s="11">
        <f t="shared" si="8"/>
        <v>308.48979591836735</v>
      </c>
      <c r="AH45">
        <f>AA45*Calculations!$AA$10</f>
        <v>0</v>
      </c>
      <c r="AI45">
        <f>AC45*Calculations!$AB$10</f>
        <v>0</v>
      </c>
      <c r="AJ45">
        <f>AF45*Calculations!$AC$10</f>
        <v>0</v>
      </c>
    </row>
    <row r="46" spans="1:36" ht="16" x14ac:dyDescent="0.2">
      <c r="A46" s="25"/>
      <c r="B46" s="25"/>
      <c r="C46" s="25"/>
      <c r="F46" s="6"/>
      <c r="G46" s="8">
        <f t="shared" si="0"/>
        <v>0</v>
      </c>
      <c r="H46" s="6"/>
      <c r="I46" s="6"/>
      <c r="J46" s="10">
        <f t="shared" si="1"/>
        <v>0</v>
      </c>
      <c r="K46" s="11">
        <f t="shared" si="2"/>
        <v>228.48979591836735</v>
      </c>
      <c r="L46">
        <f>E46*Calculations!$AA$10</f>
        <v>0</v>
      </c>
      <c r="M46">
        <f>G46*Calculations!$AB$10</f>
        <v>0</v>
      </c>
      <c r="N46">
        <f>J46*Calculations!$AC$10</f>
        <v>0</v>
      </c>
      <c r="O46" s="16"/>
      <c r="R46" s="8">
        <f t="shared" si="3"/>
        <v>0</v>
      </c>
      <c r="S46" s="6"/>
      <c r="T46" s="6"/>
      <c r="U46" s="10">
        <f t="shared" si="4"/>
        <v>0</v>
      </c>
      <c r="V46" s="11">
        <f t="shared" si="5"/>
        <v>268.48979591836735</v>
      </c>
      <c r="W46">
        <f>P46*Calculations!$AA$10</f>
        <v>0</v>
      </c>
      <c r="X46">
        <f>R46*Calculations!$AB$10</f>
        <v>0</v>
      </c>
      <c r="Y46">
        <f>U46*Calculations!$AC$10</f>
        <v>0</v>
      </c>
      <c r="AC46" s="8">
        <f t="shared" si="6"/>
        <v>0</v>
      </c>
      <c r="AD46" s="6"/>
      <c r="AE46" s="6"/>
      <c r="AF46" s="10">
        <f t="shared" si="7"/>
        <v>0</v>
      </c>
      <c r="AG46" s="11">
        <f t="shared" si="8"/>
        <v>308.48979591836735</v>
      </c>
      <c r="AH46">
        <f>AA46*Calculations!$AA$10</f>
        <v>0</v>
      </c>
      <c r="AI46">
        <f>AC46*Calculations!$AB$10</f>
        <v>0</v>
      </c>
      <c r="AJ46">
        <f>AF46*Calculations!$AC$10</f>
        <v>0</v>
      </c>
    </row>
    <row r="47" spans="1:36" ht="16" x14ac:dyDescent="0.2">
      <c r="A47" s="25"/>
      <c r="B47" s="25"/>
      <c r="C47" s="25"/>
      <c r="F47" s="6"/>
      <c r="G47" s="8">
        <f t="shared" si="0"/>
        <v>0</v>
      </c>
      <c r="H47" s="6"/>
      <c r="I47" s="6"/>
      <c r="J47" s="10">
        <f t="shared" si="1"/>
        <v>0</v>
      </c>
      <c r="K47" s="11">
        <f t="shared" si="2"/>
        <v>228.48979591836735</v>
      </c>
      <c r="L47">
        <f>E47*Calculations!$AA$10</f>
        <v>0</v>
      </c>
      <c r="M47">
        <f>G47*Calculations!$AB$10</f>
        <v>0</v>
      </c>
      <c r="N47">
        <f>J47*Calculations!$AC$10</f>
        <v>0</v>
      </c>
      <c r="O47" s="16"/>
      <c r="R47" s="8">
        <f t="shared" si="3"/>
        <v>0</v>
      </c>
      <c r="S47" s="6"/>
      <c r="T47" s="6"/>
      <c r="U47" s="10">
        <f t="shared" si="4"/>
        <v>0</v>
      </c>
      <c r="V47" s="11">
        <f t="shared" si="5"/>
        <v>268.48979591836735</v>
      </c>
      <c r="W47">
        <f>P47*Calculations!$AA$10</f>
        <v>0</v>
      </c>
      <c r="X47">
        <f>R47*Calculations!$AB$10</f>
        <v>0</v>
      </c>
      <c r="Y47">
        <f>U47*Calculations!$AC$10</f>
        <v>0</v>
      </c>
      <c r="AC47" s="8">
        <f t="shared" si="6"/>
        <v>0</v>
      </c>
      <c r="AD47" s="6"/>
      <c r="AE47" s="6"/>
      <c r="AF47" s="10">
        <f t="shared" si="7"/>
        <v>0</v>
      </c>
      <c r="AG47" s="11">
        <f t="shared" si="8"/>
        <v>308.48979591836735</v>
      </c>
      <c r="AH47">
        <f>AA47*Calculations!$AA$10</f>
        <v>0</v>
      </c>
      <c r="AI47">
        <f>AC47*Calculations!$AB$10</f>
        <v>0</v>
      </c>
      <c r="AJ47">
        <f>AF47*Calculations!$AC$10</f>
        <v>0</v>
      </c>
    </row>
    <row r="48" spans="1:36" ht="16" x14ac:dyDescent="0.2">
      <c r="A48" s="25"/>
      <c r="B48" s="25"/>
      <c r="C48" s="25"/>
      <c r="F48" s="6"/>
      <c r="G48" s="8">
        <f t="shared" si="0"/>
        <v>0</v>
      </c>
      <c r="H48" s="6"/>
      <c r="I48" s="6"/>
      <c r="J48" s="10">
        <f t="shared" si="1"/>
        <v>0</v>
      </c>
      <c r="K48" s="11">
        <f t="shared" si="2"/>
        <v>228.48979591836735</v>
      </c>
      <c r="L48">
        <f>E48*Calculations!$AA$10</f>
        <v>0</v>
      </c>
      <c r="M48">
        <f>G48*Calculations!$AB$10</f>
        <v>0</v>
      </c>
      <c r="N48">
        <f>J48*Calculations!$AC$10</f>
        <v>0</v>
      </c>
      <c r="O48" s="16"/>
      <c r="R48" s="8">
        <f t="shared" si="3"/>
        <v>0</v>
      </c>
      <c r="S48" s="6"/>
      <c r="T48" s="6"/>
      <c r="U48" s="10">
        <f t="shared" si="4"/>
        <v>0</v>
      </c>
      <c r="V48" s="11">
        <f t="shared" si="5"/>
        <v>268.48979591836735</v>
      </c>
      <c r="W48">
        <f>P48*Calculations!$AA$10</f>
        <v>0</v>
      </c>
      <c r="X48">
        <f>R48*Calculations!$AB$10</f>
        <v>0</v>
      </c>
      <c r="Y48">
        <f>U48*Calculations!$AC$10</f>
        <v>0</v>
      </c>
      <c r="AC48" s="8">
        <f t="shared" si="6"/>
        <v>0</v>
      </c>
      <c r="AD48" s="6"/>
      <c r="AE48" s="6"/>
      <c r="AF48" s="10">
        <f t="shared" si="7"/>
        <v>0</v>
      </c>
      <c r="AG48" s="11">
        <f t="shared" si="8"/>
        <v>308.48979591836735</v>
      </c>
      <c r="AH48">
        <f>AA48*Calculations!$AA$10</f>
        <v>0</v>
      </c>
      <c r="AI48">
        <f>AC48*Calculations!$AB$10</f>
        <v>0</v>
      </c>
      <c r="AJ48">
        <f>AF48*Calculations!$AC$10</f>
        <v>0</v>
      </c>
    </row>
    <row r="49" spans="1:36" ht="16" x14ac:dyDescent="0.2">
      <c r="A49" s="25"/>
      <c r="B49" s="25"/>
      <c r="C49" s="25"/>
      <c r="F49" s="6"/>
      <c r="G49" s="8">
        <f t="shared" si="0"/>
        <v>0</v>
      </c>
      <c r="H49" s="6"/>
      <c r="I49" s="6"/>
      <c r="J49" s="10">
        <f t="shared" si="1"/>
        <v>0</v>
      </c>
      <c r="K49" s="11">
        <f t="shared" si="2"/>
        <v>228.48979591836735</v>
      </c>
      <c r="L49">
        <f>E49*Calculations!$AA$10</f>
        <v>0</v>
      </c>
      <c r="M49">
        <f>G49*Calculations!$AB$10</f>
        <v>0</v>
      </c>
      <c r="N49">
        <f>J49*Calculations!$AC$10</f>
        <v>0</v>
      </c>
      <c r="O49" s="16"/>
      <c r="Q49" s="4"/>
      <c r="R49" s="8">
        <f t="shared" si="3"/>
        <v>0</v>
      </c>
      <c r="S49" s="6"/>
      <c r="T49" s="6"/>
      <c r="U49" s="10">
        <f t="shared" si="4"/>
        <v>0</v>
      </c>
      <c r="V49" s="11">
        <f t="shared" si="5"/>
        <v>268.48979591836735</v>
      </c>
      <c r="W49">
        <f>P49*Calculations!$AA$10</f>
        <v>0</v>
      </c>
      <c r="X49">
        <f>R49*Calculations!$AB$10</f>
        <v>0</v>
      </c>
      <c r="Y49">
        <f>U49*Calculations!$AC$10</f>
        <v>0</v>
      </c>
      <c r="AC49" s="8">
        <f t="shared" si="6"/>
        <v>0</v>
      </c>
      <c r="AD49" s="6"/>
      <c r="AE49" s="6"/>
      <c r="AF49" s="10">
        <f t="shared" si="7"/>
        <v>0</v>
      </c>
      <c r="AG49" s="11">
        <f t="shared" si="8"/>
        <v>308.48979591836735</v>
      </c>
      <c r="AH49">
        <f>AA49*Calculations!$AA$10</f>
        <v>0</v>
      </c>
      <c r="AI49">
        <f>AC49*Calculations!$AB$10</f>
        <v>0</v>
      </c>
      <c r="AJ49">
        <f>AF49*Calculations!$AC$10</f>
        <v>0</v>
      </c>
    </row>
    <row r="50" spans="1:36" ht="16" x14ac:dyDescent="0.2">
      <c r="A50" s="25"/>
      <c r="B50" s="25"/>
      <c r="C50" s="25"/>
      <c r="F50" s="6"/>
      <c r="G50" s="8">
        <f t="shared" si="0"/>
        <v>0</v>
      </c>
      <c r="H50" s="6"/>
      <c r="I50" s="6"/>
      <c r="J50" s="10">
        <f t="shared" si="1"/>
        <v>0</v>
      </c>
      <c r="K50" s="11">
        <f t="shared" si="2"/>
        <v>228.48979591836735</v>
      </c>
      <c r="L50">
        <f>E50*Calculations!$AA$10</f>
        <v>0</v>
      </c>
      <c r="M50">
        <f>G50*Calculations!$AB$10</f>
        <v>0</v>
      </c>
      <c r="N50">
        <f>J50*Calculations!$AC$10</f>
        <v>0</v>
      </c>
      <c r="O50" s="16"/>
      <c r="Q50" s="4"/>
      <c r="R50" s="8">
        <f t="shared" si="3"/>
        <v>0</v>
      </c>
      <c r="S50" s="6"/>
      <c r="T50" s="6"/>
      <c r="U50" s="10">
        <f t="shared" si="4"/>
        <v>0</v>
      </c>
      <c r="V50" s="11">
        <f t="shared" si="5"/>
        <v>268.48979591836735</v>
      </c>
      <c r="W50">
        <f>P50*Calculations!$AA$10</f>
        <v>0</v>
      </c>
      <c r="X50">
        <f>R50*Calculations!$AB$10</f>
        <v>0</v>
      </c>
      <c r="Y50">
        <f>U50*Calculations!$AC$10</f>
        <v>0</v>
      </c>
      <c r="AC50" s="8">
        <f t="shared" si="6"/>
        <v>0</v>
      </c>
      <c r="AD50" s="6"/>
      <c r="AE50" s="6"/>
      <c r="AF50" s="10">
        <f t="shared" si="7"/>
        <v>0</v>
      </c>
      <c r="AG50" s="11">
        <f t="shared" si="8"/>
        <v>308.48979591836735</v>
      </c>
      <c r="AH50">
        <f>AA50*Calculations!$AA$10</f>
        <v>0</v>
      </c>
      <c r="AI50">
        <f>AC50*Calculations!$AB$10</f>
        <v>0</v>
      </c>
      <c r="AJ50">
        <f>AF50*Calculations!$AC$10</f>
        <v>0</v>
      </c>
    </row>
    <row r="51" spans="1:36" ht="16" x14ac:dyDescent="0.2">
      <c r="A51" s="25"/>
      <c r="B51" s="25"/>
      <c r="C51" s="25"/>
      <c r="F51" s="6"/>
      <c r="G51" s="8">
        <f t="shared" si="0"/>
        <v>0</v>
      </c>
      <c r="H51" s="6"/>
      <c r="I51" s="6"/>
      <c r="J51" s="10">
        <f t="shared" si="1"/>
        <v>0</v>
      </c>
      <c r="K51" s="11">
        <f t="shared" si="2"/>
        <v>228.48979591836735</v>
      </c>
      <c r="L51">
        <f>E51*Calculations!$AA$10</f>
        <v>0</v>
      </c>
      <c r="M51">
        <f>G51*Calculations!$AB$10</f>
        <v>0</v>
      </c>
      <c r="N51">
        <f>J51*Calculations!$AC$10</f>
        <v>0</v>
      </c>
      <c r="O51" s="16"/>
      <c r="Q51" s="4"/>
      <c r="R51" s="8">
        <f t="shared" si="3"/>
        <v>0</v>
      </c>
      <c r="S51" s="6"/>
      <c r="T51" s="6"/>
      <c r="U51" s="10">
        <f t="shared" si="4"/>
        <v>0</v>
      </c>
      <c r="V51" s="11">
        <f t="shared" si="5"/>
        <v>268.48979591836735</v>
      </c>
      <c r="W51">
        <f>P51*Calculations!$AA$10</f>
        <v>0</v>
      </c>
      <c r="X51">
        <f>R51*Calculations!$AB$10</f>
        <v>0</v>
      </c>
      <c r="Y51">
        <f>U51*Calculations!$AC$10</f>
        <v>0</v>
      </c>
      <c r="AC51" s="8">
        <f t="shared" si="6"/>
        <v>0</v>
      </c>
      <c r="AD51" s="6"/>
      <c r="AE51" s="6"/>
      <c r="AF51" s="10">
        <f t="shared" si="7"/>
        <v>0</v>
      </c>
      <c r="AG51" s="11">
        <f t="shared" si="8"/>
        <v>308.48979591836735</v>
      </c>
      <c r="AH51">
        <f>AA51*Calculations!$AA$10</f>
        <v>0</v>
      </c>
      <c r="AI51">
        <f>AC51*Calculations!$AB$10</f>
        <v>0</v>
      </c>
      <c r="AJ51">
        <f>AF51*Calculations!$AC$10</f>
        <v>0</v>
      </c>
    </row>
    <row r="52" spans="1:36" ht="16" x14ac:dyDescent="0.2">
      <c r="A52" s="25"/>
      <c r="B52" s="25"/>
      <c r="C52" s="25"/>
      <c r="F52" s="6"/>
      <c r="G52" s="8">
        <f t="shared" si="0"/>
        <v>0</v>
      </c>
      <c r="H52" s="6"/>
      <c r="I52" s="6"/>
      <c r="J52" s="10">
        <f t="shared" si="1"/>
        <v>0</v>
      </c>
      <c r="K52" s="11">
        <f t="shared" si="2"/>
        <v>228.48979591836735</v>
      </c>
      <c r="L52">
        <f>E52*Calculations!$AA$10</f>
        <v>0</v>
      </c>
      <c r="M52">
        <f>G52*Calculations!$AB$10</f>
        <v>0</v>
      </c>
      <c r="N52">
        <f>J52*Calculations!$AC$10</f>
        <v>0</v>
      </c>
      <c r="O52" s="16"/>
      <c r="Q52" s="4"/>
      <c r="R52" s="8">
        <f t="shared" si="3"/>
        <v>0</v>
      </c>
      <c r="S52" s="6"/>
      <c r="T52" s="6"/>
      <c r="U52" s="10">
        <f t="shared" si="4"/>
        <v>0</v>
      </c>
      <c r="V52" s="11">
        <f t="shared" si="5"/>
        <v>268.48979591836735</v>
      </c>
      <c r="W52">
        <f>P52*Calculations!$AA$10</f>
        <v>0</v>
      </c>
      <c r="X52">
        <f>R52*Calculations!$AB$10</f>
        <v>0</v>
      </c>
      <c r="Y52">
        <f>U52*Calculations!$AC$10</f>
        <v>0</v>
      </c>
      <c r="AC52" s="8">
        <f t="shared" si="6"/>
        <v>0</v>
      </c>
      <c r="AD52" s="6"/>
      <c r="AE52" s="6"/>
      <c r="AF52" s="10">
        <f t="shared" si="7"/>
        <v>0</v>
      </c>
      <c r="AG52" s="11">
        <f t="shared" si="8"/>
        <v>308.48979591836735</v>
      </c>
      <c r="AH52">
        <f>AA52*Calculations!$AA$10</f>
        <v>0</v>
      </c>
      <c r="AI52">
        <f>AC52*Calculations!$AB$10</f>
        <v>0</v>
      </c>
      <c r="AJ52">
        <f>AF52*Calculations!$AC$10</f>
        <v>0</v>
      </c>
    </row>
    <row r="53" spans="1:36" ht="16" x14ac:dyDescent="0.2">
      <c r="A53" s="25"/>
      <c r="B53" s="25"/>
      <c r="C53" s="25"/>
      <c r="F53" s="6"/>
      <c r="G53" s="8">
        <f t="shared" si="0"/>
        <v>0</v>
      </c>
      <c r="H53" s="6"/>
      <c r="I53" s="6"/>
      <c r="J53" s="10">
        <f t="shared" si="1"/>
        <v>0</v>
      </c>
      <c r="K53" s="11">
        <f t="shared" si="2"/>
        <v>228.48979591836735</v>
      </c>
      <c r="L53">
        <f>E53*Calculations!$AA$10</f>
        <v>0</v>
      </c>
      <c r="M53">
        <f>G53*Calculations!$AB$10</f>
        <v>0</v>
      </c>
      <c r="N53">
        <f>J53*Calculations!$AC$10</f>
        <v>0</v>
      </c>
      <c r="O53" s="16"/>
      <c r="Q53" s="4"/>
      <c r="R53" s="8">
        <f t="shared" si="3"/>
        <v>0</v>
      </c>
      <c r="S53" s="6"/>
      <c r="T53" s="6"/>
      <c r="U53" s="10">
        <f t="shared" si="4"/>
        <v>0</v>
      </c>
      <c r="V53" s="11">
        <f t="shared" si="5"/>
        <v>268.48979591836735</v>
      </c>
      <c r="W53">
        <f>P53*Calculations!$AA$10</f>
        <v>0</v>
      </c>
      <c r="X53">
        <f>R53*Calculations!$AB$10</f>
        <v>0</v>
      </c>
      <c r="Y53">
        <f>U53*Calculations!$AC$10</f>
        <v>0</v>
      </c>
      <c r="AC53" s="8">
        <f t="shared" si="6"/>
        <v>0</v>
      </c>
      <c r="AD53" s="6"/>
      <c r="AE53" s="6"/>
      <c r="AF53" s="10">
        <f t="shared" si="7"/>
        <v>0</v>
      </c>
      <c r="AG53" s="11">
        <f t="shared" si="8"/>
        <v>308.48979591836735</v>
      </c>
      <c r="AH53">
        <f>AA53*Calculations!$AA$10</f>
        <v>0</v>
      </c>
      <c r="AI53">
        <f>AC53*Calculations!$AB$10</f>
        <v>0</v>
      </c>
      <c r="AJ53">
        <f>AF53*Calculations!$AC$10</f>
        <v>0</v>
      </c>
    </row>
    <row r="54" spans="1:36" ht="16" x14ac:dyDescent="0.2">
      <c r="A54" s="25"/>
      <c r="B54" s="25"/>
      <c r="C54" s="25"/>
      <c r="F54" s="6"/>
      <c r="G54" s="8">
        <f t="shared" si="0"/>
        <v>0</v>
      </c>
      <c r="H54" s="6"/>
      <c r="I54" s="6"/>
      <c r="J54" s="10">
        <f t="shared" si="1"/>
        <v>0</v>
      </c>
      <c r="K54" s="11">
        <f t="shared" si="2"/>
        <v>228.48979591836735</v>
      </c>
      <c r="L54">
        <f>E54*Calculations!$AA$10</f>
        <v>0</v>
      </c>
      <c r="M54">
        <f>G54*Calculations!$AB$10</f>
        <v>0</v>
      </c>
      <c r="N54">
        <f>J54*Calculations!$AC$10</f>
        <v>0</v>
      </c>
      <c r="O54" s="16"/>
      <c r="Q54" s="4"/>
      <c r="R54" s="8">
        <f t="shared" si="3"/>
        <v>0</v>
      </c>
      <c r="S54" s="6"/>
      <c r="T54" s="6"/>
      <c r="U54" s="10">
        <f t="shared" si="4"/>
        <v>0</v>
      </c>
      <c r="V54" s="11">
        <f t="shared" si="5"/>
        <v>268.48979591836735</v>
      </c>
      <c r="W54">
        <f>P54*Calculations!$AA$10</f>
        <v>0</v>
      </c>
      <c r="X54">
        <f>R54*Calculations!$AB$10</f>
        <v>0</v>
      </c>
      <c r="Y54">
        <f>U54*Calculations!$AC$10</f>
        <v>0</v>
      </c>
      <c r="AC54" s="8">
        <f t="shared" si="6"/>
        <v>0</v>
      </c>
      <c r="AD54" s="6"/>
      <c r="AE54" s="6"/>
      <c r="AF54" s="10">
        <f t="shared" si="7"/>
        <v>0</v>
      </c>
      <c r="AG54" s="11">
        <f t="shared" si="8"/>
        <v>308.48979591836735</v>
      </c>
      <c r="AH54">
        <f>AA54*Calculations!$AA$10</f>
        <v>0</v>
      </c>
      <c r="AI54">
        <f>AC54*Calculations!$AB$10</f>
        <v>0</v>
      </c>
      <c r="AJ54">
        <f>AF54*Calculations!$AC$10</f>
        <v>0</v>
      </c>
    </row>
    <row r="55" spans="1:36" ht="16" x14ac:dyDescent="0.2">
      <c r="A55" s="25"/>
      <c r="B55" s="25"/>
      <c r="C55" s="25"/>
      <c r="F55" s="6"/>
      <c r="G55" s="8">
        <f t="shared" si="0"/>
        <v>0</v>
      </c>
      <c r="H55" s="6"/>
      <c r="I55" s="6"/>
      <c r="J55" s="10">
        <f t="shared" si="1"/>
        <v>0</v>
      </c>
      <c r="K55" s="11">
        <f t="shared" si="2"/>
        <v>228.48979591836735</v>
      </c>
      <c r="L55">
        <f>E55*Calculations!$AA$10</f>
        <v>0</v>
      </c>
      <c r="M55">
        <f>G55*Calculations!$AB$10</f>
        <v>0</v>
      </c>
      <c r="N55">
        <f>J55*Calculations!$AC$10</f>
        <v>0</v>
      </c>
      <c r="O55" s="16"/>
      <c r="Q55" s="4"/>
      <c r="R55" s="8">
        <f t="shared" si="3"/>
        <v>0</v>
      </c>
      <c r="S55" s="6"/>
      <c r="T55" s="6"/>
      <c r="U55" s="10">
        <f t="shared" si="4"/>
        <v>0</v>
      </c>
      <c r="V55" s="11">
        <f t="shared" si="5"/>
        <v>268.48979591836735</v>
      </c>
      <c r="W55">
        <f>P55*Calculations!$AA$10</f>
        <v>0</v>
      </c>
      <c r="X55">
        <f>R55*Calculations!$AB$10</f>
        <v>0</v>
      </c>
      <c r="Y55">
        <f>U55*Calculations!$AC$10</f>
        <v>0</v>
      </c>
      <c r="AC55" s="8">
        <f t="shared" si="6"/>
        <v>0</v>
      </c>
      <c r="AD55" s="6"/>
      <c r="AE55" s="6"/>
      <c r="AF55" s="10">
        <f t="shared" si="7"/>
        <v>0</v>
      </c>
      <c r="AG55" s="11">
        <f t="shared" si="8"/>
        <v>308.48979591836735</v>
      </c>
      <c r="AH55">
        <f>AA55*Calculations!$AA$10</f>
        <v>0</v>
      </c>
      <c r="AI55">
        <f>AC55*Calculations!$AB$10</f>
        <v>0</v>
      </c>
      <c r="AJ55">
        <f>AF55*Calculations!$AC$10</f>
        <v>0</v>
      </c>
    </row>
    <row r="56" spans="1:36" ht="16" x14ac:dyDescent="0.2">
      <c r="A56" s="25"/>
      <c r="B56" s="25"/>
      <c r="C56" s="25"/>
      <c r="F56" s="6"/>
      <c r="G56" s="8">
        <f t="shared" si="0"/>
        <v>0</v>
      </c>
      <c r="H56" s="6"/>
      <c r="I56" s="6"/>
      <c r="J56" s="10">
        <f t="shared" si="1"/>
        <v>0</v>
      </c>
      <c r="K56" s="11">
        <f t="shared" si="2"/>
        <v>228.48979591836735</v>
      </c>
      <c r="L56">
        <f>E56*Calculations!$AA$10</f>
        <v>0</v>
      </c>
      <c r="M56">
        <f>G56*Calculations!$AB$10</f>
        <v>0</v>
      </c>
      <c r="N56">
        <f>J56*Calculations!$AC$10</f>
        <v>0</v>
      </c>
      <c r="O56" s="16"/>
      <c r="Q56" s="4"/>
      <c r="R56" s="8">
        <f t="shared" si="3"/>
        <v>0</v>
      </c>
      <c r="S56" s="6"/>
      <c r="T56" s="6"/>
      <c r="U56" s="10">
        <f t="shared" si="4"/>
        <v>0</v>
      </c>
      <c r="V56" s="11">
        <f t="shared" si="5"/>
        <v>268.48979591836735</v>
      </c>
      <c r="W56">
        <f>P56*Calculations!$AA$10</f>
        <v>0</v>
      </c>
      <c r="X56">
        <f>R56*Calculations!$AB$10</f>
        <v>0</v>
      </c>
      <c r="Y56">
        <f>U56*Calculations!$AC$10</f>
        <v>0</v>
      </c>
      <c r="AC56" s="8">
        <f t="shared" si="6"/>
        <v>0</v>
      </c>
      <c r="AD56" s="6"/>
      <c r="AE56" s="6"/>
      <c r="AF56" s="10">
        <f t="shared" si="7"/>
        <v>0</v>
      </c>
      <c r="AG56" s="11">
        <f t="shared" si="8"/>
        <v>308.48979591836735</v>
      </c>
      <c r="AH56">
        <f>AA56*Calculations!$AA$10</f>
        <v>0</v>
      </c>
      <c r="AI56">
        <f>AC56*Calculations!$AB$10</f>
        <v>0</v>
      </c>
      <c r="AJ56">
        <f>AF56*Calculations!$AC$10</f>
        <v>0</v>
      </c>
    </row>
    <row r="57" spans="1:36" ht="16" x14ac:dyDescent="0.2">
      <c r="A57" s="25"/>
      <c r="B57" s="25"/>
      <c r="C57" s="25"/>
      <c r="F57" s="6"/>
      <c r="G57" s="8">
        <f t="shared" si="0"/>
        <v>0</v>
      </c>
      <c r="H57" s="6"/>
      <c r="I57" s="6"/>
      <c r="J57" s="10">
        <f t="shared" si="1"/>
        <v>0</v>
      </c>
      <c r="K57" s="11">
        <f t="shared" si="2"/>
        <v>228.48979591836735</v>
      </c>
      <c r="L57">
        <f>E57*Calculations!$AA$10</f>
        <v>0</v>
      </c>
      <c r="M57">
        <f>G57*Calculations!$AB$10</f>
        <v>0</v>
      </c>
      <c r="N57">
        <f>J57*Calculations!$AC$10</f>
        <v>0</v>
      </c>
      <c r="O57" s="16"/>
      <c r="Q57" s="4"/>
      <c r="R57" s="8">
        <f t="shared" si="3"/>
        <v>0</v>
      </c>
      <c r="S57" s="6"/>
      <c r="T57" s="6"/>
      <c r="U57" s="10">
        <f t="shared" si="4"/>
        <v>0</v>
      </c>
      <c r="V57" s="11">
        <f t="shared" si="5"/>
        <v>268.48979591836735</v>
      </c>
      <c r="W57">
        <f>P57*Calculations!$AA$10</f>
        <v>0</v>
      </c>
      <c r="X57">
        <f>R57*Calculations!$AB$10</f>
        <v>0</v>
      </c>
      <c r="Y57">
        <f>U57*Calculations!$AC$10</f>
        <v>0</v>
      </c>
      <c r="AC57" s="8">
        <f t="shared" si="6"/>
        <v>0</v>
      </c>
      <c r="AD57" s="6"/>
      <c r="AE57" s="6"/>
      <c r="AF57" s="10">
        <f t="shared" si="7"/>
        <v>0</v>
      </c>
      <c r="AG57" s="11">
        <f t="shared" si="8"/>
        <v>308.48979591836735</v>
      </c>
      <c r="AH57">
        <f>AA57*Calculations!$AA$10</f>
        <v>0</v>
      </c>
      <c r="AI57">
        <f>AC57*Calculations!$AB$10</f>
        <v>0</v>
      </c>
      <c r="AJ57">
        <f>AF57*Calculations!$AC$10</f>
        <v>0</v>
      </c>
    </row>
    <row r="58" spans="1:36" ht="16" x14ac:dyDescent="0.2">
      <c r="A58" s="25"/>
      <c r="B58" s="25"/>
      <c r="C58" s="25"/>
      <c r="F58" s="6"/>
      <c r="G58" s="8">
        <f t="shared" si="0"/>
        <v>0</v>
      </c>
      <c r="H58" s="6"/>
      <c r="I58" s="6"/>
      <c r="J58" s="10">
        <f t="shared" si="1"/>
        <v>0</v>
      </c>
      <c r="K58" s="11">
        <f t="shared" si="2"/>
        <v>228.48979591836735</v>
      </c>
      <c r="L58">
        <f>E58*Calculations!$AA$10</f>
        <v>0</v>
      </c>
      <c r="M58">
        <f>G58*Calculations!$AB$10</f>
        <v>0</v>
      </c>
      <c r="N58">
        <f>J58*Calculations!$AC$10</f>
        <v>0</v>
      </c>
      <c r="O58" s="16"/>
      <c r="Q58" s="4"/>
      <c r="R58" s="8">
        <f t="shared" si="3"/>
        <v>0</v>
      </c>
      <c r="S58" s="6"/>
      <c r="T58" s="6"/>
      <c r="U58" s="10">
        <f t="shared" si="4"/>
        <v>0</v>
      </c>
      <c r="V58" s="11">
        <f t="shared" si="5"/>
        <v>268.48979591836735</v>
      </c>
      <c r="W58">
        <f>P58*Calculations!$AA$10</f>
        <v>0</v>
      </c>
      <c r="X58">
        <f>R58*Calculations!$AB$10</f>
        <v>0</v>
      </c>
      <c r="Y58">
        <f>U58*Calculations!$AC$10</f>
        <v>0</v>
      </c>
      <c r="AC58" s="8">
        <f t="shared" si="6"/>
        <v>0</v>
      </c>
      <c r="AD58" s="6"/>
      <c r="AE58" s="6"/>
      <c r="AF58" s="10">
        <f t="shared" si="7"/>
        <v>0</v>
      </c>
      <c r="AG58" s="11">
        <f t="shared" si="8"/>
        <v>308.48979591836735</v>
      </c>
      <c r="AH58">
        <f>AA58*Calculations!$AA$10</f>
        <v>0</v>
      </c>
      <c r="AI58">
        <f>AC58*Calculations!$AB$10</f>
        <v>0</v>
      </c>
      <c r="AJ58">
        <f>AF58*Calculations!$AC$10</f>
        <v>0</v>
      </c>
    </row>
    <row r="59" spans="1:36" ht="16" x14ac:dyDescent="0.2">
      <c r="A59" s="25"/>
      <c r="B59" s="25"/>
      <c r="C59" s="25"/>
      <c r="F59" s="6"/>
      <c r="G59" s="8">
        <f t="shared" si="0"/>
        <v>0</v>
      </c>
      <c r="H59" s="6"/>
      <c r="I59" s="6"/>
      <c r="J59" s="10">
        <f t="shared" si="1"/>
        <v>0</v>
      </c>
      <c r="K59" s="11">
        <f t="shared" si="2"/>
        <v>228.48979591836735</v>
      </c>
      <c r="L59">
        <f>E59*Calculations!$AA$10</f>
        <v>0</v>
      </c>
      <c r="M59">
        <f>G59*Calculations!$AB$10</f>
        <v>0</v>
      </c>
      <c r="N59">
        <f>J59*Calculations!$AC$10</f>
        <v>0</v>
      </c>
      <c r="O59" s="16"/>
      <c r="Q59" s="4"/>
      <c r="R59" s="8">
        <f t="shared" si="3"/>
        <v>0</v>
      </c>
      <c r="S59" s="6"/>
      <c r="T59" s="6"/>
      <c r="U59" s="10">
        <f t="shared" si="4"/>
        <v>0</v>
      </c>
      <c r="V59" s="11">
        <f t="shared" si="5"/>
        <v>268.48979591836735</v>
      </c>
      <c r="W59">
        <f>P59*Calculations!$AA$10</f>
        <v>0</v>
      </c>
      <c r="X59">
        <f>R59*Calculations!$AB$10</f>
        <v>0</v>
      </c>
      <c r="Y59">
        <f>U59*Calculations!$AC$10</f>
        <v>0</v>
      </c>
      <c r="AC59" s="8">
        <f t="shared" si="6"/>
        <v>0</v>
      </c>
      <c r="AD59" s="6"/>
      <c r="AE59" s="6"/>
      <c r="AF59" s="10">
        <f t="shared" si="7"/>
        <v>0</v>
      </c>
      <c r="AG59" s="11">
        <f t="shared" si="8"/>
        <v>308.48979591836735</v>
      </c>
      <c r="AH59">
        <f>AA59*Calculations!$AA$10</f>
        <v>0</v>
      </c>
      <c r="AI59">
        <f>AC59*Calculations!$AB$10</f>
        <v>0</v>
      </c>
      <c r="AJ59">
        <f>AF59*Calculations!$AC$10</f>
        <v>0</v>
      </c>
    </row>
    <row r="60" spans="1:36" ht="16" x14ac:dyDescent="0.2">
      <c r="A60" s="25"/>
      <c r="B60" s="25"/>
      <c r="C60" s="25"/>
      <c r="F60" s="6"/>
      <c r="G60" s="8">
        <f t="shared" si="0"/>
        <v>0</v>
      </c>
      <c r="H60" s="6"/>
      <c r="I60" s="6"/>
      <c r="J60" s="10">
        <f t="shared" si="1"/>
        <v>0</v>
      </c>
      <c r="K60" s="11">
        <f t="shared" si="2"/>
        <v>228.48979591836735</v>
      </c>
      <c r="L60">
        <f>E60*Calculations!$AA$10</f>
        <v>0</v>
      </c>
      <c r="M60">
        <f>G60*Calculations!$AB$10</f>
        <v>0</v>
      </c>
      <c r="N60">
        <f>J60*Calculations!$AC$10</f>
        <v>0</v>
      </c>
      <c r="O60" s="16"/>
      <c r="Q60" s="4"/>
      <c r="R60" s="8">
        <f t="shared" si="3"/>
        <v>0</v>
      </c>
      <c r="S60" s="6"/>
      <c r="T60" s="6"/>
      <c r="U60" s="10">
        <f t="shared" si="4"/>
        <v>0</v>
      </c>
      <c r="V60" s="11">
        <f t="shared" si="5"/>
        <v>268.48979591836735</v>
      </c>
      <c r="W60">
        <f>P60*Calculations!$AA$10</f>
        <v>0</v>
      </c>
      <c r="X60">
        <f>R60*Calculations!$AB$10</f>
        <v>0</v>
      </c>
      <c r="Y60">
        <f>U60*Calculations!$AC$10</f>
        <v>0</v>
      </c>
      <c r="AC60" s="8">
        <f t="shared" si="6"/>
        <v>0</v>
      </c>
      <c r="AD60" s="6"/>
      <c r="AE60" s="6"/>
      <c r="AF60" s="10">
        <f t="shared" si="7"/>
        <v>0</v>
      </c>
      <c r="AG60" s="11">
        <f t="shared" si="8"/>
        <v>308.48979591836735</v>
      </c>
      <c r="AH60">
        <f>AA60*Calculations!$AA$10</f>
        <v>0</v>
      </c>
      <c r="AI60">
        <f>AC60*Calculations!$AB$10</f>
        <v>0</v>
      </c>
      <c r="AJ60">
        <f>AF60*Calculations!$AC$10</f>
        <v>0</v>
      </c>
    </row>
    <row r="61" spans="1:36" ht="16" x14ac:dyDescent="0.2">
      <c r="A61" s="25"/>
      <c r="B61" s="25"/>
      <c r="C61" s="25"/>
      <c r="F61" s="6"/>
      <c r="G61" s="8">
        <f t="shared" si="0"/>
        <v>0</v>
      </c>
      <c r="H61" s="6"/>
      <c r="I61" s="6"/>
      <c r="J61" s="10">
        <f t="shared" si="1"/>
        <v>0</v>
      </c>
      <c r="K61" s="11">
        <f t="shared" si="2"/>
        <v>228.48979591836735</v>
      </c>
      <c r="L61">
        <f>E61*Calculations!$AA$10</f>
        <v>0</v>
      </c>
      <c r="M61">
        <f>G61*Calculations!$AB$10</f>
        <v>0</v>
      </c>
      <c r="N61">
        <f>J61*Calculations!$AC$10</f>
        <v>0</v>
      </c>
      <c r="O61" s="16"/>
      <c r="Q61" s="4"/>
      <c r="R61" s="8">
        <f t="shared" si="3"/>
        <v>0</v>
      </c>
      <c r="S61" s="6"/>
      <c r="T61" s="6"/>
      <c r="U61" s="10">
        <f t="shared" si="4"/>
        <v>0</v>
      </c>
      <c r="V61" s="11">
        <f t="shared" si="5"/>
        <v>268.48979591836735</v>
      </c>
      <c r="W61">
        <f>P61*Calculations!$AA$10</f>
        <v>0</v>
      </c>
      <c r="X61">
        <f>R61*Calculations!$AB$10</f>
        <v>0</v>
      </c>
      <c r="Y61">
        <f>U61*Calculations!$AC$10</f>
        <v>0</v>
      </c>
      <c r="AC61" s="8">
        <f t="shared" si="6"/>
        <v>0</v>
      </c>
      <c r="AD61" s="6"/>
      <c r="AE61" s="6"/>
      <c r="AF61" s="10">
        <f t="shared" si="7"/>
        <v>0</v>
      </c>
      <c r="AG61" s="11">
        <f t="shared" si="8"/>
        <v>308.48979591836735</v>
      </c>
      <c r="AH61">
        <f>AA61*Calculations!$AA$10</f>
        <v>0</v>
      </c>
      <c r="AI61">
        <f>AC61*Calculations!$AB$10</f>
        <v>0</v>
      </c>
      <c r="AJ61">
        <f>AF61*Calculations!$AC$10</f>
        <v>0</v>
      </c>
    </row>
    <row r="62" spans="1:36" ht="16" x14ac:dyDescent="0.2">
      <c r="A62" s="25"/>
      <c r="B62" s="25"/>
      <c r="C62" s="25"/>
      <c r="F62" s="6"/>
      <c r="G62" s="8">
        <f t="shared" si="0"/>
        <v>0</v>
      </c>
      <c r="H62" s="6"/>
      <c r="I62" s="6"/>
      <c r="J62" s="10">
        <f t="shared" si="1"/>
        <v>0</v>
      </c>
      <c r="K62" s="11">
        <f t="shared" si="2"/>
        <v>228.48979591836735</v>
      </c>
      <c r="L62">
        <f>E62*Calculations!$AA$10</f>
        <v>0</v>
      </c>
      <c r="M62">
        <f>G62*Calculations!$AB$10</f>
        <v>0</v>
      </c>
      <c r="N62">
        <f>J62*Calculations!$AC$10</f>
        <v>0</v>
      </c>
      <c r="O62" s="16"/>
      <c r="Q62" s="4"/>
      <c r="R62" s="8">
        <f t="shared" si="3"/>
        <v>0</v>
      </c>
      <c r="S62" s="6"/>
      <c r="T62" s="6"/>
      <c r="U62" s="10">
        <f t="shared" si="4"/>
        <v>0</v>
      </c>
      <c r="V62" s="11">
        <f t="shared" si="5"/>
        <v>268.48979591836735</v>
      </c>
      <c r="W62">
        <f>P62*Calculations!$AA$10</f>
        <v>0</v>
      </c>
      <c r="X62">
        <f>R62*Calculations!$AB$10</f>
        <v>0</v>
      </c>
      <c r="Y62">
        <f>U62*Calculations!$AC$10</f>
        <v>0</v>
      </c>
      <c r="AC62" s="8">
        <f t="shared" si="6"/>
        <v>0</v>
      </c>
      <c r="AD62" s="6"/>
      <c r="AE62" s="6"/>
      <c r="AF62" s="10">
        <f t="shared" si="7"/>
        <v>0</v>
      </c>
      <c r="AG62" s="11">
        <f t="shared" si="8"/>
        <v>308.48979591836735</v>
      </c>
      <c r="AH62">
        <f>AA62*Calculations!$AA$10</f>
        <v>0</v>
      </c>
      <c r="AI62">
        <f>AC62*Calculations!$AB$10</f>
        <v>0</v>
      </c>
      <c r="AJ62">
        <f>AF62*Calculations!$AC$10</f>
        <v>0</v>
      </c>
    </row>
    <row r="63" spans="1:36" ht="16" x14ac:dyDescent="0.2">
      <c r="A63" s="25"/>
      <c r="B63" s="25"/>
      <c r="C63" s="25"/>
      <c r="F63" s="6"/>
      <c r="G63" s="8">
        <f t="shared" si="0"/>
        <v>0</v>
      </c>
      <c r="H63" s="6"/>
      <c r="I63" s="6"/>
      <c r="J63" s="10">
        <f t="shared" si="1"/>
        <v>0</v>
      </c>
      <c r="K63" s="11">
        <f t="shared" si="2"/>
        <v>228.48979591836735</v>
      </c>
      <c r="L63">
        <f>E63*Calculations!$AA$10</f>
        <v>0</v>
      </c>
      <c r="M63">
        <f>G63*Calculations!$AB$10</f>
        <v>0</v>
      </c>
      <c r="N63">
        <f>J63*Calculations!$AC$10</f>
        <v>0</v>
      </c>
      <c r="O63" s="15"/>
      <c r="Q63" s="4"/>
      <c r="R63" s="8">
        <f t="shared" si="3"/>
        <v>0</v>
      </c>
      <c r="S63" s="6"/>
      <c r="T63" s="6"/>
      <c r="U63" s="10">
        <f t="shared" si="4"/>
        <v>0</v>
      </c>
      <c r="V63" s="11">
        <f t="shared" si="5"/>
        <v>268.48979591836735</v>
      </c>
      <c r="W63">
        <f>P63*Calculations!$AA$10</f>
        <v>0</v>
      </c>
      <c r="X63">
        <f>R63*Calculations!$AB$10</f>
        <v>0</v>
      </c>
      <c r="Y63">
        <f>U63*Calculations!$AC$10</f>
        <v>0</v>
      </c>
      <c r="AC63" s="8">
        <f t="shared" si="6"/>
        <v>0</v>
      </c>
      <c r="AD63" s="6"/>
      <c r="AE63" s="6"/>
      <c r="AF63" s="10">
        <f t="shared" si="7"/>
        <v>0</v>
      </c>
      <c r="AG63" s="11">
        <f t="shared" si="8"/>
        <v>308.48979591836735</v>
      </c>
      <c r="AH63">
        <f>AA63*Calculations!$AA$10</f>
        <v>0</v>
      </c>
      <c r="AI63">
        <f>AC63*Calculations!$AB$10</f>
        <v>0</v>
      </c>
      <c r="AJ63">
        <f>AF63*Calculations!$AC$10</f>
        <v>0</v>
      </c>
    </row>
    <row r="64" spans="1:36" ht="16" x14ac:dyDescent="0.2">
      <c r="A64" s="25"/>
      <c r="B64" s="25"/>
      <c r="C64" s="25"/>
      <c r="F64" s="6"/>
      <c r="G64" s="8">
        <f t="shared" si="0"/>
        <v>0</v>
      </c>
      <c r="H64" s="6"/>
      <c r="I64" s="6"/>
      <c r="J64" s="10">
        <f t="shared" si="1"/>
        <v>0</v>
      </c>
      <c r="K64" s="11">
        <f t="shared" si="2"/>
        <v>228.48979591836735</v>
      </c>
      <c r="L64">
        <f>E64*Calculations!$AA$10</f>
        <v>0</v>
      </c>
      <c r="M64">
        <f>G64*Calculations!$AB$10</f>
        <v>0</v>
      </c>
      <c r="N64">
        <f>J64*Calculations!$AC$10</f>
        <v>0</v>
      </c>
      <c r="O64" s="15"/>
      <c r="Q64" s="4"/>
      <c r="R64" s="8">
        <f t="shared" si="3"/>
        <v>0</v>
      </c>
      <c r="S64" s="6"/>
      <c r="T64" s="6"/>
      <c r="U64" s="10">
        <f t="shared" si="4"/>
        <v>0</v>
      </c>
      <c r="V64" s="11">
        <f t="shared" si="5"/>
        <v>268.48979591836735</v>
      </c>
      <c r="W64">
        <f>P64*Calculations!$AA$10</f>
        <v>0</v>
      </c>
      <c r="X64">
        <f>R64*Calculations!$AB$10</f>
        <v>0</v>
      </c>
      <c r="Y64">
        <f>U64*Calculations!$AC$10</f>
        <v>0</v>
      </c>
      <c r="AC64" s="8">
        <f t="shared" si="6"/>
        <v>0</v>
      </c>
      <c r="AD64" s="6"/>
      <c r="AE64" s="6"/>
      <c r="AF64" s="10">
        <f t="shared" si="7"/>
        <v>0</v>
      </c>
      <c r="AG64" s="11">
        <f t="shared" si="8"/>
        <v>308.48979591836735</v>
      </c>
      <c r="AH64">
        <f>AA64*Calculations!$AA$10</f>
        <v>0</v>
      </c>
      <c r="AI64">
        <f>AC64*Calculations!$AB$10</f>
        <v>0</v>
      </c>
      <c r="AJ64">
        <f>AF64*Calculations!$AC$10</f>
        <v>0</v>
      </c>
    </row>
    <row r="65" spans="1:36" ht="16" x14ac:dyDescent="0.2">
      <c r="A65" s="25"/>
      <c r="B65" s="25"/>
      <c r="C65" s="25"/>
      <c r="F65" s="6"/>
      <c r="G65" s="8">
        <f t="shared" si="0"/>
        <v>0</v>
      </c>
      <c r="H65" s="6"/>
      <c r="I65" s="6"/>
      <c r="J65" s="10">
        <f t="shared" si="1"/>
        <v>0</v>
      </c>
      <c r="K65" s="11">
        <f t="shared" si="2"/>
        <v>228.48979591836735</v>
      </c>
      <c r="L65">
        <f>E65*Calculations!$AA$10</f>
        <v>0</v>
      </c>
      <c r="M65">
        <f>G65*Calculations!$AB$10</f>
        <v>0</v>
      </c>
      <c r="N65">
        <f>J65*Calculations!$AC$10</f>
        <v>0</v>
      </c>
      <c r="O65" s="15"/>
      <c r="Q65" s="4"/>
      <c r="R65" s="8">
        <f t="shared" si="3"/>
        <v>0</v>
      </c>
      <c r="S65" s="6"/>
      <c r="T65" s="6"/>
      <c r="U65" s="10">
        <f t="shared" si="4"/>
        <v>0</v>
      </c>
      <c r="V65" s="11">
        <f t="shared" si="5"/>
        <v>268.48979591836735</v>
      </c>
      <c r="W65">
        <f>P65*Calculations!$AA$10</f>
        <v>0</v>
      </c>
      <c r="X65">
        <f>R65*Calculations!$AB$10</f>
        <v>0</v>
      </c>
      <c r="Y65">
        <f>U65*Calculations!$AC$10</f>
        <v>0</v>
      </c>
      <c r="AC65" s="8">
        <f t="shared" si="6"/>
        <v>0</v>
      </c>
      <c r="AD65" s="6"/>
      <c r="AE65" s="6"/>
      <c r="AF65" s="10">
        <f t="shared" si="7"/>
        <v>0</v>
      </c>
      <c r="AG65" s="11">
        <f t="shared" si="8"/>
        <v>308.48979591836735</v>
      </c>
      <c r="AH65">
        <f>AA65*Calculations!$AA$10</f>
        <v>0</v>
      </c>
      <c r="AI65">
        <f>AC65*Calculations!$AB$10</f>
        <v>0</v>
      </c>
      <c r="AJ65">
        <f>AF65*Calculations!$AC$10</f>
        <v>0</v>
      </c>
    </row>
    <row r="66" spans="1:36" ht="16" x14ac:dyDescent="0.2">
      <c r="A66" s="25"/>
      <c r="B66" s="25"/>
      <c r="C66" s="25"/>
      <c r="F66" s="6"/>
      <c r="G66" s="8">
        <f t="shared" si="0"/>
        <v>0</v>
      </c>
      <c r="H66" s="6"/>
      <c r="I66" s="6"/>
      <c r="J66" s="10">
        <f t="shared" si="1"/>
        <v>0</v>
      </c>
      <c r="K66" s="11">
        <f t="shared" si="2"/>
        <v>228.48979591836735</v>
      </c>
      <c r="L66">
        <f>E66*Calculations!$AA$10</f>
        <v>0</v>
      </c>
      <c r="M66">
        <f>G66*Calculations!$AB$10</f>
        <v>0</v>
      </c>
      <c r="N66">
        <f>J66*Calculations!$AC$10</f>
        <v>0</v>
      </c>
      <c r="O66" s="15"/>
      <c r="Q66" s="4"/>
      <c r="R66" s="8">
        <f t="shared" si="3"/>
        <v>0</v>
      </c>
      <c r="S66" s="6"/>
      <c r="T66" s="6"/>
      <c r="U66" s="10">
        <f t="shared" si="4"/>
        <v>0</v>
      </c>
      <c r="V66" s="11">
        <f t="shared" si="5"/>
        <v>268.48979591836735</v>
      </c>
      <c r="W66">
        <f>P66*Calculations!$AA$10</f>
        <v>0</v>
      </c>
      <c r="X66">
        <f>R66*Calculations!$AB$10</f>
        <v>0</v>
      </c>
      <c r="Y66">
        <f>U66*Calculations!$AC$10</f>
        <v>0</v>
      </c>
      <c r="AC66" s="8">
        <f t="shared" si="6"/>
        <v>0</v>
      </c>
      <c r="AD66" s="6"/>
      <c r="AE66" s="6"/>
      <c r="AF66" s="10">
        <f t="shared" si="7"/>
        <v>0</v>
      </c>
      <c r="AG66" s="11">
        <f t="shared" si="8"/>
        <v>308.48979591836735</v>
      </c>
      <c r="AH66">
        <f>AA66*Calculations!$AA$10</f>
        <v>0</v>
      </c>
      <c r="AI66">
        <f>AC66*Calculations!$AB$10</f>
        <v>0</v>
      </c>
      <c r="AJ66">
        <f>AF66*Calculations!$AC$10</f>
        <v>0</v>
      </c>
    </row>
    <row r="67" spans="1:36" ht="16" x14ac:dyDescent="0.2">
      <c r="A67" s="25"/>
      <c r="B67" s="25"/>
      <c r="C67" s="25"/>
      <c r="F67" s="6"/>
      <c r="G67" s="8">
        <f t="shared" si="0"/>
        <v>0</v>
      </c>
      <c r="H67" s="6"/>
      <c r="I67" s="6"/>
      <c r="J67" s="10">
        <f t="shared" si="1"/>
        <v>0</v>
      </c>
      <c r="K67" s="11">
        <f t="shared" si="2"/>
        <v>228.48979591836735</v>
      </c>
      <c r="L67">
        <f>E67*Calculations!$AA$10</f>
        <v>0</v>
      </c>
      <c r="M67">
        <f>G67*Calculations!$AB$10</f>
        <v>0</v>
      </c>
      <c r="N67">
        <f>J67*Calculations!$AC$10</f>
        <v>0</v>
      </c>
      <c r="O67" s="15"/>
      <c r="Q67" s="4"/>
      <c r="R67" s="8">
        <f t="shared" si="3"/>
        <v>0</v>
      </c>
      <c r="S67" s="6"/>
      <c r="T67" s="6"/>
      <c r="U67" s="10">
        <f t="shared" si="4"/>
        <v>0</v>
      </c>
      <c r="V67" s="11">
        <f t="shared" si="5"/>
        <v>268.48979591836735</v>
      </c>
      <c r="W67">
        <f>P67*Calculations!$AA$10</f>
        <v>0</v>
      </c>
      <c r="X67">
        <f>R67*Calculations!$AB$10</f>
        <v>0</v>
      </c>
      <c r="Y67">
        <f>U67*Calculations!$AC$10</f>
        <v>0</v>
      </c>
      <c r="AC67" s="8">
        <f t="shared" si="6"/>
        <v>0</v>
      </c>
      <c r="AD67" s="6"/>
      <c r="AE67" s="6"/>
      <c r="AF67" s="10">
        <f t="shared" si="7"/>
        <v>0</v>
      </c>
      <c r="AG67" s="11">
        <f t="shared" si="8"/>
        <v>308.48979591836735</v>
      </c>
      <c r="AH67">
        <f>AA67*Calculations!$AA$10</f>
        <v>0</v>
      </c>
      <c r="AI67">
        <f>AC67*Calculations!$AB$10</f>
        <v>0</v>
      </c>
      <c r="AJ67">
        <f>AF67*Calculations!$AC$10</f>
        <v>0</v>
      </c>
    </row>
    <row r="68" spans="1:36" ht="16" x14ac:dyDescent="0.2">
      <c r="A68" s="25"/>
      <c r="B68" s="25"/>
      <c r="C68" s="25"/>
      <c r="F68" s="6"/>
      <c r="G68" s="8">
        <f t="shared" ref="G68:G131" si="9">IF(E68+F68=0, 0, E68/(E68+F68))</f>
        <v>0</v>
      </c>
      <c r="H68" s="6"/>
      <c r="I68" s="6"/>
      <c r="J68" s="10">
        <f t="shared" si="1"/>
        <v>0</v>
      </c>
      <c r="K68" s="11">
        <f t="shared" si="2"/>
        <v>228.48979591836735</v>
      </c>
      <c r="L68">
        <f>E68*Calculations!$AA$10</f>
        <v>0</v>
      </c>
      <c r="M68">
        <f>G68*Calculations!$AB$10</f>
        <v>0</v>
      </c>
      <c r="N68">
        <f>J68*Calculations!$AC$10</f>
        <v>0</v>
      </c>
      <c r="O68" s="15"/>
      <c r="Q68" s="4"/>
      <c r="R68" s="8">
        <f t="shared" si="3"/>
        <v>0</v>
      </c>
      <c r="S68" s="6"/>
      <c r="T68" s="6"/>
      <c r="U68" s="10">
        <f t="shared" si="4"/>
        <v>0</v>
      </c>
      <c r="V68" s="11">
        <f t="shared" si="5"/>
        <v>268.48979591836735</v>
      </c>
      <c r="W68">
        <f>P68*Calculations!$AA$10</f>
        <v>0</v>
      </c>
      <c r="X68">
        <f>R68*Calculations!$AB$10</f>
        <v>0</v>
      </c>
      <c r="Y68">
        <f>U68*Calculations!$AC$10</f>
        <v>0</v>
      </c>
      <c r="AC68" s="8">
        <f t="shared" si="6"/>
        <v>0</v>
      </c>
      <c r="AD68" s="6"/>
      <c r="AE68" s="6"/>
      <c r="AF68" s="10">
        <f t="shared" si="7"/>
        <v>0</v>
      </c>
      <c r="AG68" s="11">
        <f t="shared" si="8"/>
        <v>308.48979591836735</v>
      </c>
      <c r="AH68">
        <f>AA68*Calculations!$AA$10</f>
        <v>0</v>
      </c>
      <c r="AI68">
        <f>AC68*Calculations!$AB$10</f>
        <v>0</v>
      </c>
      <c r="AJ68">
        <f>AF68*Calculations!$AC$10</f>
        <v>0</v>
      </c>
    </row>
    <row r="69" spans="1:36" ht="16" x14ac:dyDescent="0.2">
      <c r="A69" s="25"/>
      <c r="B69" s="25"/>
      <c r="C69" s="25"/>
      <c r="F69" s="6"/>
      <c r="G69" s="8">
        <f t="shared" si="9"/>
        <v>0</v>
      </c>
      <c r="H69" s="6"/>
      <c r="I69" s="6"/>
      <c r="J69" s="10">
        <f t="shared" ref="J69:J132" si="10">H69-(0.5*I69)</f>
        <v>0</v>
      </c>
      <c r="K69" s="11">
        <f t="shared" ref="K69:K132" si="11">(((SUM(L69:N69)-6444)/1960)*40)+360</f>
        <v>228.48979591836735</v>
      </c>
      <c r="L69">
        <f>E69*Calculations!$AA$10</f>
        <v>0</v>
      </c>
      <c r="M69">
        <f>G69*Calculations!$AB$10</f>
        <v>0</v>
      </c>
      <c r="N69">
        <f>J69*Calculations!$AC$10</f>
        <v>0</v>
      </c>
      <c r="O69" s="15"/>
      <c r="Q69" s="4"/>
      <c r="R69" s="8">
        <f t="shared" ref="R69:R132" si="12">IF(P69+Q69=0, 0, P69/(P69+Q69))</f>
        <v>0</v>
      </c>
      <c r="S69" s="6"/>
      <c r="T69" s="6"/>
      <c r="U69" s="10">
        <f t="shared" ref="U69:U132" si="13">S69-(0.5*T69)</f>
        <v>0</v>
      </c>
      <c r="V69" s="11">
        <f t="shared" ref="V69:V132" si="14">(((SUM(W69:Y69)-6444)/1960)*40)+400</f>
        <v>268.48979591836735</v>
      </c>
      <c r="W69">
        <f>P69*Calculations!$AA$10</f>
        <v>0</v>
      </c>
      <c r="X69">
        <f>R69*Calculations!$AB$10</f>
        <v>0</v>
      </c>
      <c r="Y69">
        <f>U69*Calculations!$AC$10</f>
        <v>0</v>
      </c>
      <c r="AC69" s="8">
        <f t="shared" ref="AC69:AC132" si="15">IF(AA69+AB69=0, 0, AA69/(AA69+AB69))</f>
        <v>0</v>
      </c>
      <c r="AD69" s="6"/>
      <c r="AE69" s="6"/>
      <c r="AF69" s="10">
        <f t="shared" ref="AF69:AF132" si="16">AD69-(0.5*AE69)</f>
        <v>0</v>
      </c>
      <c r="AG69" s="11">
        <f t="shared" ref="AG69:AG132" si="17">(((SUM(AH69:AJ69)-6444)/1960)*40)+440</f>
        <v>308.48979591836735</v>
      </c>
      <c r="AH69">
        <f>AA69*Calculations!$AA$10</f>
        <v>0</v>
      </c>
      <c r="AI69">
        <f>AC69*Calculations!$AB$10</f>
        <v>0</v>
      </c>
      <c r="AJ69">
        <f>AF69*Calculations!$AC$10</f>
        <v>0</v>
      </c>
    </row>
    <row r="70" spans="1:36" ht="16" x14ac:dyDescent="0.2">
      <c r="A70" s="25"/>
      <c r="B70" s="25"/>
      <c r="C70" s="25"/>
      <c r="F70" s="6"/>
      <c r="G70" s="8">
        <f t="shared" si="9"/>
        <v>0</v>
      </c>
      <c r="H70" s="6"/>
      <c r="I70" s="6"/>
      <c r="J70" s="10">
        <f t="shared" si="10"/>
        <v>0</v>
      </c>
      <c r="K70" s="11">
        <f t="shared" si="11"/>
        <v>228.48979591836735</v>
      </c>
      <c r="L70">
        <f>E70*Calculations!$AA$10</f>
        <v>0</v>
      </c>
      <c r="M70">
        <f>G70*Calculations!$AB$10</f>
        <v>0</v>
      </c>
      <c r="N70">
        <f>J70*Calculations!$AC$10</f>
        <v>0</v>
      </c>
      <c r="O70" s="15"/>
      <c r="Q70" s="4"/>
      <c r="R70" s="8">
        <f t="shared" si="12"/>
        <v>0</v>
      </c>
      <c r="S70" s="6"/>
      <c r="T70" s="6"/>
      <c r="U70" s="10">
        <f t="shared" si="13"/>
        <v>0</v>
      </c>
      <c r="V70" s="11">
        <f t="shared" si="14"/>
        <v>268.48979591836735</v>
      </c>
      <c r="W70">
        <f>P70*Calculations!$AA$10</f>
        <v>0</v>
      </c>
      <c r="X70">
        <f>R70*Calculations!$AB$10</f>
        <v>0</v>
      </c>
      <c r="Y70">
        <f>U70*Calculations!$AC$10</f>
        <v>0</v>
      </c>
      <c r="AC70" s="8">
        <f t="shared" si="15"/>
        <v>0</v>
      </c>
      <c r="AD70" s="6"/>
      <c r="AE70" s="6"/>
      <c r="AF70" s="10">
        <f t="shared" si="16"/>
        <v>0</v>
      </c>
      <c r="AG70" s="11">
        <f t="shared" si="17"/>
        <v>308.48979591836735</v>
      </c>
      <c r="AH70">
        <f>AA70*Calculations!$AA$10</f>
        <v>0</v>
      </c>
      <c r="AI70">
        <f>AC70*Calculations!$AB$10</f>
        <v>0</v>
      </c>
      <c r="AJ70">
        <f>AF70*Calculations!$AC$10</f>
        <v>0</v>
      </c>
    </row>
    <row r="71" spans="1:36" ht="16" x14ac:dyDescent="0.2">
      <c r="A71" s="25"/>
      <c r="B71" s="25"/>
      <c r="C71" s="25"/>
      <c r="F71" s="6"/>
      <c r="G71" s="8">
        <f t="shared" si="9"/>
        <v>0</v>
      </c>
      <c r="H71" s="6"/>
      <c r="I71" s="6"/>
      <c r="J71" s="10">
        <f t="shared" si="10"/>
        <v>0</v>
      </c>
      <c r="K71" s="11">
        <f t="shared" si="11"/>
        <v>228.48979591836735</v>
      </c>
      <c r="L71">
        <f>E71*Calculations!$AA$10</f>
        <v>0</v>
      </c>
      <c r="M71">
        <f>G71*Calculations!$AB$10</f>
        <v>0</v>
      </c>
      <c r="N71">
        <f>J71*Calculations!$AC$10</f>
        <v>0</v>
      </c>
      <c r="O71" s="15"/>
      <c r="Q71" s="4"/>
      <c r="R71" s="8">
        <f t="shared" si="12"/>
        <v>0</v>
      </c>
      <c r="S71" s="6"/>
      <c r="T71" s="6"/>
      <c r="U71" s="10">
        <f t="shared" si="13"/>
        <v>0</v>
      </c>
      <c r="V71" s="11">
        <f t="shared" si="14"/>
        <v>268.48979591836735</v>
      </c>
      <c r="W71">
        <f>P71*Calculations!$AA$10</f>
        <v>0</v>
      </c>
      <c r="X71">
        <f>R71*Calculations!$AB$10</f>
        <v>0</v>
      </c>
      <c r="Y71">
        <f>U71*Calculations!$AC$10</f>
        <v>0</v>
      </c>
      <c r="AC71" s="8">
        <f t="shared" si="15"/>
        <v>0</v>
      </c>
      <c r="AD71" s="6"/>
      <c r="AE71" s="6"/>
      <c r="AF71" s="10">
        <f t="shared" si="16"/>
        <v>0</v>
      </c>
      <c r="AG71" s="11">
        <f t="shared" si="17"/>
        <v>308.48979591836735</v>
      </c>
      <c r="AH71">
        <f>AA71*Calculations!$AA$10</f>
        <v>0</v>
      </c>
      <c r="AI71">
        <f>AC71*Calculations!$AB$10</f>
        <v>0</v>
      </c>
      <c r="AJ71">
        <f>AF71*Calculations!$AC$10</f>
        <v>0</v>
      </c>
    </row>
    <row r="72" spans="1:36" ht="16" x14ac:dyDescent="0.2">
      <c r="A72" s="25"/>
      <c r="B72" s="25"/>
      <c r="C72" s="25"/>
      <c r="E72" s="13"/>
      <c r="F72" s="14"/>
      <c r="G72" s="8">
        <f t="shared" si="9"/>
        <v>0</v>
      </c>
      <c r="H72" s="6"/>
      <c r="I72" s="6"/>
      <c r="J72" s="10">
        <f t="shared" si="10"/>
        <v>0</v>
      </c>
      <c r="K72" s="11">
        <f t="shared" si="11"/>
        <v>228.48979591836735</v>
      </c>
      <c r="L72">
        <f>E72*Calculations!$AA$10</f>
        <v>0</v>
      </c>
      <c r="M72">
        <f>G72*Calculations!$AB$10</f>
        <v>0</v>
      </c>
      <c r="N72">
        <f>J72*Calculations!$AC$10</f>
        <v>0</v>
      </c>
      <c r="O72" s="15"/>
      <c r="Q72" s="4"/>
      <c r="R72" s="8">
        <f t="shared" si="12"/>
        <v>0</v>
      </c>
      <c r="S72" s="6"/>
      <c r="T72" s="6"/>
      <c r="U72" s="10">
        <f t="shared" si="13"/>
        <v>0</v>
      </c>
      <c r="V72" s="11">
        <f t="shared" si="14"/>
        <v>268.48979591836735</v>
      </c>
      <c r="W72">
        <f>P72*Calculations!$AA$10</f>
        <v>0</v>
      </c>
      <c r="X72">
        <f>R72*Calculations!$AB$10</f>
        <v>0</v>
      </c>
      <c r="Y72">
        <f>U72*Calculations!$AC$10</f>
        <v>0</v>
      </c>
      <c r="AC72" s="8">
        <f t="shared" si="15"/>
        <v>0</v>
      </c>
      <c r="AD72" s="6"/>
      <c r="AE72" s="6"/>
      <c r="AF72" s="10">
        <f t="shared" si="16"/>
        <v>0</v>
      </c>
      <c r="AG72" s="11">
        <f t="shared" si="17"/>
        <v>308.48979591836735</v>
      </c>
      <c r="AH72">
        <f>AA72*Calculations!$AA$10</f>
        <v>0</v>
      </c>
      <c r="AI72">
        <f>AC72*Calculations!$AB$10</f>
        <v>0</v>
      </c>
      <c r="AJ72">
        <f>AF72*Calculations!$AC$10</f>
        <v>0</v>
      </c>
    </row>
    <row r="73" spans="1:36" ht="16" x14ac:dyDescent="0.2">
      <c r="A73" s="25"/>
      <c r="B73" s="25"/>
      <c r="C73" s="25"/>
      <c r="E73" s="13"/>
      <c r="F73" s="14"/>
      <c r="G73" s="8">
        <f t="shared" si="9"/>
        <v>0</v>
      </c>
      <c r="H73" s="6"/>
      <c r="I73" s="6"/>
      <c r="J73" s="10">
        <f t="shared" si="10"/>
        <v>0</v>
      </c>
      <c r="K73" s="11">
        <f t="shared" si="11"/>
        <v>228.48979591836735</v>
      </c>
      <c r="L73">
        <f>E73*Calculations!$AA$10</f>
        <v>0</v>
      </c>
      <c r="M73">
        <f>G73*Calculations!$AB$10</f>
        <v>0</v>
      </c>
      <c r="N73">
        <f>J73*Calculations!$AC$10</f>
        <v>0</v>
      </c>
      <c r="O73" s="15"/>
      <c r="Q73" s="4"/>
      <c r="R73" s="8">
        <f t="shared" si="12"/>
        <v>0</v>
      </c>
      <c r="S73" s="6"/>
      <c r="T73" s="6"/>
      <c r="U73" s="10">
        <f t="shared" si="13"/>
        <v>0</v>
      </c>
      <c r="V73" s="11">
        <f t="shared" si="14"/>
        <v>268.48979591836735</v>
      </c>
      <c r="W73">
        <f>P73*Calculations!$AA$10</f>
        <v>0</v>
      </c>
      <c r="X73">
        <f>R73*Calculations!$AB$10</f>
        <v>0</v>
      </c>
      <c r="Y73">
        <f>U73*Calculations!$AC$10</f>
        <v>0</v>
      </c>
      <c r="AC73" s="8">
        <f t="shared" si="15"/>
        <v>0</v>
      </c>
      <c r="AD73" s="6"/>
      <c r="AE73" s="6"/>
      <c r="AF73" s="10">
        <f t="shared" si="16"/>
        <v>0</v>
      </c>
      <c r="AG73" s="11">
        <f t="shared" si="17"/>
        <v>308.48979591836735</v>
      </c>
      <c r="AH73">
        <f>AA73*Calculations!$AA$10</f>
        <v>0</v>
      </c>
      <c r="AI73">
        <f>AC73*Calculations!$AB$10</f>
        <v>0</v>
      </c>
      <c r="AJ73">
        <f>AF73*Calculations!$AC$10</f>
        <v>0</v>
      </c>
    </row>
    <row r="74" spans="1:36" ht="16" x14ac:dyDescent="0.2">
      <c r="A74" s="25"/>
      <c r="B74" s="25"/>
      <c r="C74" s="25"/>
      <c r="E74" s="13"/>
      <c r="F74" s="14"/>
      <c r="G74" s="8">
        <f t="shared" si="9"/>
        <v>0</v>
      </c>
      <c r="H74" s="6"/>
      <c r="I74" s="6"/>
      <c r="J74" s="10">
        <f t="shared" si="10"/>
        <v>0</v>
      </c>
      <c r="K74" s="11">
        <f t="shared" si="11"/>
        <v>228.48979591836735</v>
      </c>
      <c r="L74">
        <f>E74*Calculations!$AA$10</f>
        <v>0</v>
      </c>
      <c r="M74">
        <f>G74*Calculations!$AB$10</f>
        <v>0</v>
      </c>
      <c r="N74">
        <f>J74*Calculations!$AC$10</f>
        <v>0</v>
      </c>
      <c r="O74" s="15"/>
      <c r="Q74" s="4"/>
      <c r="R74" s="8">
        <f t="shared" si="12"/>
        <v>0</v>
      </c>
      <c r="S74" s="6"/>
      <c r="T74" s="6"/>
      <c r="U74" s="10">
        <f t="shared" si="13"/>
        <v>0</v>
      </c>
      <c r="V74" s="11">
        <f t="shared" si="14"/>
        <v>268.48979591836735</v>
      </c>
      <c r="W74">
        <f>P74*Calculations!$AA$10</f>
        <v>0</v>
      </c>
      <c r="X74">
        <f>R74*Calculations!$AB$10</f>
        <v>0</v>
      </c>
      <c r="Y74">
        <f>U74*Calculations!$AC$10</f>
        <v>0</v>
      </c>
      <c r="AC74" s="8">
        <f t="shared" si="15"/>
        <v>0</v>
      </c>
      <c r="AD74" s="6"/>
      <c r="AE74" s="6"/>
      <c r="AF74" s="10">
        <f t="shared" si="16"/>
        <v>0</v>
      </c>
      <c r="AG74" s="11">
        <f t="shared" si="17"/>
        <v>308.48979591836735</v>
      </c>
      <c r="AH74">
        <f>AA74*Calculations!$AA$10</f>
        <v>0</v>
      </c>
      <c r="AI74">
        <f>AC74*Calculations!$AB$10</f>
        <v>0</v>
      </c>
      <c r="AJ74">
        <f>AF74*Calculations!$AC$10</f>
        <v>0</v>
      </c>
    </row>
    <row r="75" spans="1:36" ht="16" x14ac:dyDescent="0.2">
      <c r="A75" s="25"/>
      <c r="B75" s="25"/>
      <c r="C75" s="25"/>
      <c r="E75" s="13"/>
      <c r="F75" s="14"/>
      <c r="G75" s="8">
        <f t="shared" si="9"/>
        <v>0</v>
      </c>
      <c r="H75" s="6"/>
      <c r="I75" s="6"/>
      <c r="J75" s="10">
        <f t="shared" si="10"/>
        <v>0</v>
      </c>
      <c r="K75" s="11">
        <f t="shared" si="11"/>
        <v>228.48979591836735</v>
      </c>
      <c r="L75">
        <f>E75*Calculations!$AA$10</f>
        <v>0</v>
      </c>
      <c r="M75">
        <f>G75*Calculations!$AB$10</f>
        <v>0</v>
      </c>
      <c r="N75">
        <f>J75*Calculations!$AC$10</f>
        <v>0</v>
      </c>
      <c r="O75" s="17"/>
      <c r="Q75" s="4"/>
      <c r="R75" s="8">
        <f t="shared" si="12"/>
        <v>0</v>
      </c>
      <c r="S75" s="6"/>
      <c r="T75" s="6"/>
      <c r="U75" s="10">
        <f t="shared" si="13"/>
        <v>0</v>
      </c>
      <c r="V75" s="11">
        <f t="shared" si="14"/>
        <v>268.48979591836735</v>
      </c>
      <c r="W75">
        <f>P75*Calculations!$AA$10</f>
        <v>0</v>
      </c>
      <c r="X75">
        <f>R75*Calculations!$AB$10</f>
        <v>0</v>
      </c>
      <c r="Y75">
        <f>U75*Calculations!$AC$10</f>
        <v>0</v>
      </c>
      <c r="AC75" s="8">
        <f t="shared" si="15"/>
        <v>0</v>
      </c>
      <c r="AD75" s="6"/>
      <c r="AE75" s="6"/>
      <c r="AF75" s="10">
        <f t="shared" si="16"/>
        <v>0</v>
      </c>
      <c r="AG75" s="11">
        <f t="shared" si="17"/>
        <v>308.48979591836735</v>
      </c>
      <c r="AH75">
        <f>AA75*Calculations!$AA$10</f>
        <v>0</v>
      </c>
      <c r="AI75">
        <f>AC75*Calculations!$AB$10</f>
        <v>0</v>
      </c>
      <c r="AJ75">
        <f>AF75*Calculations!$AC$10</f>
        <v>0</v>
      </c>
    </row>
    <row r="76" spans="1:36" ht="16" x14ac:dyDescent="0.2">
      <c r="A76" s="25"/>
      <c r="B76" s="25"/>
      <c r="C76" s="25"/>
      <c r="E76" s="13"/>
      <c r="F76" s="14"/>
      <c r="G76" s="8">
        <f t="shared" si="9"/>
        <v>0</v>
      </c>
      <c r="H76" s="6"/>
      <c r="I76" s="6"/>
      <c r="J76" s="10">
        <f t="shared" si="10"/>
        <v>0</v>
      </c>
      <c r="K76" s="11">
        <f t="shared" si="11"/>
        <v>228.48979591836735</v>
      </c>
      <c r="L76">
        <f>E76*Calculations!$AA$10</f>
        <v>0</v>
      </c>
      <c r="M76">
        <f>G76*Calculations!$AB$10</f>
        <v>0</v>
      </c>
      <c r="N76">
        <f>J76*Calculations!$AC$10</f>
        <v>0</v>
      </c>
      <c r="O76" s="15"/>
      <c r="Q76" s="4"/>
      <c r="R76" s="8">
        <f t="shared" si="12"/>
        <v>0</v>
      </c>
      <c r="S76" s="6"/>
      <c r="T76" s="6"/>
      <c r="U76" s="10">
        <f t="shared" si="13"/>
        <v>0</v>
      </c>
      <c r="V76" s="11">
        <f t="shared" si="14"/>
        <v>268.48979591836735</v>
      </c>
      <c r="W76">
        <f>P76*Calculations!$AA$10</f>
        <v>0</v>
      </c>
      <c r="X76">
        <f>R76*Calculations!$AB$10</f>
        <v>0</v>
      </c>
      <c r="Y76">
        <f>U76*Calculations!$AC$10</f>
        <v>0</v>
      </c>
      <c r="AC76" s="8">
        <f t="shared" si="15"/>
        <v>0</v>
      </c>
      <c r="AD76" s="6"/>
      <c r="AE76" s="6"/>
      <c r="AF76" s="10">
        <f t="shared" si="16"/>
        <v>0</v>
      </c>
      <c r="AG76" s="11">
        <f t="shared" si="17"/>
        <v>308.48979591836735</v>
      </c>
      <c r="AH76">
        <f>AA76*Calculations!$AA$10</f>
        <v>0</v>
      </c>
      <c r="AI76">
        <f>AC76*Calculations!$AB$10</f>
        <v>0</v>
      </c>
      <c r="AJ76">
        <f>AF76*Calculations!$AC$10</f>
        <v>0</v>
      </c>
    </row>
    <row r="77" spans="1:36" ht="16" x14ac:dyDescent="0.2">
      <c r="A77" s="25"/>
      <c r="B77" s="25"/>
      <c r="C77" s="25"/>
      <c r="E77" s="13"/>
      <c r="F77" s="14"/>
      <c r="G77" s="8">
        <f t="shared" si="9"/>
        <v>0</v>
      </c>
      <c r="H77" s="6"/>
      <c r="I77" s="6"/>
      <c r="J77" s="10">
        <f t="shared" si="10"/>
        <v>0</v>
      </c>
      <c r="K77" s="11">
        <f t="shared" si="11"/>
        <v>228.48979591836735</v>
      </c>
      <c r="L77">
        <f>E77*Calculations!$AA$10</f>
        <v>0</v>
      </c>
      <c r="M77">
        <f>G77*Calculations!$AB$10</f>
        <v>0</v>
      </c>
      <c r="N77">
        <f>J77*Calculations!$AC$10</f>
        <v>0</v>
      </c>
      <c r="O77" s="15"/>
      <c r="Q77" s="4"/>
      <c r="R77" s="8">
        <f t="shared" si="12"/>
        <v>0</v>
      </c>
      <c r="S77" s="6"/>
      <c r="T77" s="6"/>
      <c r="U77" s="10">
        <f t="shared" si="13"/>
        <v>0</v>
      </c>
      <c r="V77" s="11">
        <f t="shared" si="14"/>
        <v>268.48979591836735</v>
      </c>
      <c r="W77">
        <f>P77*Calculations!$AA$10</f>
        <v>0</v>
      </c>
      <c r="X77">
        <f>R77*Calculations!$AB$10</f>
        <v>0</v>
      </c>
      <c r="Y77">
        <f>U77*Calculations!$AC$10</f>
        <v>0</v>
      </c>
      <c r="AC77" s="8">
        <f t="shared" si="15"/>
        <v>0</v>
      </c>
      <c r="AD77" s="6"/>
      <c r="AE77" s="6"/>
      <c r="AF77" s="10">
        <f t="shared" si="16"/>
        <v>0</v>
      </c>
      <c r="AG77" s="11">
        <f t="shared" si="17"/>
        <v>308.48979591836735</v>
      </c>
      <c r="AH77">
        <f>AA77*Calculations!$AA$10</f>
        <v>0</v>
      </c>
      <c r="AI77">
        <f>AC77*Calculations!$AB$10</f>
        <v>0</v>
      </c>
      <c r="AJ77">
        <f>AF77*Calculations!$AC$10</f>
        <v>0</v>
      </c>
    </row>
    <row r="78" spans="1:36" ht="16" x14ac:dyDescent="0.2">
      <c r="A78" s="25"/>
      <c r="B78" s="25"/>
      <c r="C78" s="25"/>
      <c r="E78" s="13"/>
      <c r="F78" s="14"/>
      <c r="G78" s="8">
        <f t="shared" si="9"/>
        <v>0</v>
      </c>
      <c r="H78" s="6"/>
      <c r="I78" s="6"/>
      <c r="J78" s="10">
        <f t="shared" si="10"/>
        <v>0</v>
      </c>
      <c r="K78" s="11">
        <f t="shared" si="11"/>
        <v>228.48979591836735</v>
      </c>
      <c r="L78">
        <f>E78*Calculations!$AA$10</f>
        <v>0</v>
      </c>
      <c r="M78">
        <f>G78*Calculations!$AB$10</f>
        <v>0</v>
      </c>
      <c r="N78">
        <f>J78*Calculations!$AC$10</f>
        <v>0</v>
      </c>
      <c r="O78" s="15"/>
      <c r="Q78" s="4"/>
      <c r="R78" s="8">
        <f t="shared" si="12"/>
        <v>0</v>
      </c>
      <c r="S78" s="6"/>
      <c r="T78" s="6"/>
      <c r="U78" s="10">
        <f t="shared" si="13"/>
        <v>0</v>
      </c>
      <c r="V78" s="11">
        <f t="shared" si="14"/>
        <v>268.48979591836735</v>
      </c>
      <c r="W78">
        <f>P78*Calculations!$AA$10</f>
        <v>0</v>
      </c>
      <c r="X78">
        <f>R78*Calculations!$AB$10</f>
        <v>0</v>
      </c>
      <c r="Y78">
        <f>U78*Calculations!$AC$10</f>
        <v>0</v>
      </c>
      <c r="AC78" s="8">
        <f t="shared" si="15"/>
        <v>0</v>
      </c>
      <c r="AD78" s="6"/>
      <c r="AE78" s="6"/>
      <c r="AF78" s="10">
        <f t="shared" si="16"/>
        <v>0</v>
      </c>
      <c r="AG78" s="11">
        <f t="shared" si="17"/>
        <v>308.48979591836735</v>
      </c>
      <c r="AH78">
        <f>AA78*Calculations!$AA$10</f>
        <v>0</v>
      </c>
      <c r="AI78">
        <f>AC78*Calculations!$AB$10</f>
        <v>0</v>
      </c>
      <c r="AJ78">
        <f>AF78*Calculations!$AC$10</f>
        <v>0</v>
      </c>
    </row>
    <row r="79" spans="1:36" ht="16" x14ac:dyDescent="0.2">
      <c r="A79" s="25"/>
      <c r="B79" s="25"/>
      <c r="C79" s="25"/>
      <c r="E79" s="13"/>
      <c r="F79" s="14"/>
      <c r="G79" s="8">
        <f t="shared" si="9"/>
        <v>0</v>
      </c>
      <c r="H79" s="6"/>
      <c r="I79" s="6"/>
      <c r="J79" s="10">
        <f t="shared" si="10"/>
        <v>0</v>
      </c>
      <c r="K79" s="11">
        <f t="shared" si="11"/>
        <v>228.48979591836735</v>
      </c>
      <c r="L79">
        <f>E79*Calculations!$AA$10</f>
        <v>0</v>
      </c>
      <c r="M79">
        <f>G79*Calculations!$AB$10</f>
        <v>0</v>
      </c>
      <c r="N79">
        <f>J79*Calculations!$AC$10</f>
        <v>0</v>
      </c>
      <c r="O79" s="15"/>
      <c r="Q79" s="4"/>
      <c r="R79" s="8">
        <f t="shared" si="12"/>
        <v>0</v>
      </c>
      <c r="S79" s="6"/>
      <c r="T79" s="6"/>
      <c r="U79" s="10">
        <f t="shared" si="13"/>
        <v>0</v>
      </c>
      <c r="V79" s="11">
        <f t="shared" si="14"/>
        <v>268.48979591836735</v>
      </c>
      <c r="W79">
        <f>P79*Calculations!$AA$10</f>
        <v>0</v>
      </c>
      <c r="X79">
        <f>R79*Calculations!$AB$10</f>
        <v>0</v>
      </c>
      <c r="Y79">
        <f>U79*Calculations!$AC$10</f>
        <v>0</v>
      </c>
      <c r="AC79" s="8">
        <f t="shared" si="15"/>
        <v>0</v>
      </c>
      <c r="AD79" s="6"/>
      <c r="AE79" s="6"/>
      <c r="AF79" s="10">
        <f t="shared" si="16"/>
        <v>0</v>
      </c>
      <c r="AG79" s="11">
        <f t="shared" si="17"/>
        <v>308.48979591836735</v>
      </c>
      <c r="AH79">
        <f>AA79*Calculations!$AA$10</f>
        <v>0</v>
      </c>
      <c r="AI79">
        <f>AC79*Calculations!$AB$10</f>
        <v>0</v>
      </c>
      <c r="AJ79">
        <f>AF79*Calculations!$AC$10</f>
        <v>0</v>
      </c>
    </row>
    <row r="80" spans="1:36" ht="16" x14ac:dyDescent="0.2">
      <c r="A80" s="25"/>
      <c r="B80" s="25"/>
      <c r="C80" s="25"/>
      <c r="E80" s="13"/>
      <c r="F80" s="14"/>
      <c r="G80" s="8">
        <f t="shared" si="9"/>
        <v>0</v>
      </c>
      <c r="H80" s="6"/>
      <c r="I80" s="6"/>
      <c r="J80" s="10">
        <f t="shared" si="10"/>
        <v>0</v>
      </c>
      <c r="K80" s="11">
        <f t="shared" si="11"/>
        <v>228.48979591836735</v>
      </c>
      <c r="L80">
        <f>E80*Calculations!$AA$10</f>
        <v>0</v>
      </c>
      <c r="M80">
        <f>G80*Calculations!$AB$10</f>
        <v>0</v>
      </c>
      <c r="N80">
        <f>J80*Calculations!$AC$10</f>
        <v>0</v>
      </c>
      <c r="O80" s="15"/>
      <c r="Q80" s="4"/>
      <c r="R80" s="8">
        <f t="shared" si="12"/>
        <v>0</v>
      </c>
      <c r="S80" s="6"/>
      <c r="T80" s="6"/>
      <c r="U80" s="10">
        <f t="shared" si="13"/>
        <v>0</v>
      </c>
      <c r="V80" s="11">
        <f t="shared" si="14"/>
        <v>268.48979591836735</v>
      </c>
      <c r="W80">
        <f>P80*Calculations!$AA$10</f>
        <v>0</v>
      </c>
      <c r="X80">
        <f>R80*Calculations!$AB$10</f>
        <v>0</v>
      </c>
      <c r="Y80">
        <f>U80*Calculations!$AC$10</f>
        <v>0</v>
      </c>
      <c r="AC80" s="8">
        <f t="shared" si="15"/>
        <v>0</v>
      </c>
      <c r="AD80" s="6"/>
      <c r="AE80" s="6"/>
      <c r="AF80" s="10">
        <f t="shared" si="16"/>
        <v>0</v>
      </c>
      <c r="AG80" s="11">
        <f t="shared" si="17"/>
        <v>308.48979591836735</v>
      </c>
      <c r="AH80">
        <f>AA80*Calculations!$AA$10</f>
        <v>0</v>
      </c>
      <c r="AI80">
        <f>AC80*Calculations!$AB$10</f>
        <v>0</v>
      </c>
      <c r="AJ80">
        <f>AF80*Calculations!$AC$10</f>
        <v>0</v>
      </c>
    </row>
    <row r="81" spans="1:36" ht="16" x14ac:dyDescent="0.2">
      <c r="A81" s="25"/>
      <c r="B81" s="25"/>
      <c r="C81" s="25"/>
      <c r="E81" s="13"/>
      <c r="F81" s="14"/>
      <c r="G81" s="8">
        <f t="shared" si="9"/>
        <v>0</v>
      </c>
      <c r="H81" s="6"/>
      <c r="I81" s="6"/>
      <c r="J81" s="10">
        <f t="shared" si="10"/>
        <v>0</v>
      </c>
      <c r="K81" s="11">
        <f t="shared" si="11"/>
        <v>228.48979591836735</v>
      </c>
      <c r="L81">
        <f>E81*Calculations!$AA$10</f>
        <v>0</v>
      </c>
      <c r="M81">
        <f>G81*Calculations!$AB$10</f>
        <v>0</v>
      </c>
      <c r="N81">
        <f>J81*Calculations!$AC$10</f>
        <v>0</v>
      </c>
      <c r="O81" s="15"/>
      <c r="Q81" s="4"/>
      <c r="R81" s="8">
        <f t="shared" si="12"/>
        <v>0</v>
      </c>
      <c r="S81" s="6"/>
      <c r="T81" s="6"/>
      <c r="U81" s="10">
        <f t="shared" si="13"/>
        <v>0</v>
      </c>
      <c r="V81" s="11">
        <f t="shared" si="14"/>
        <v>268.48979591836735</v>
      </c>
      <c r="W81">
        <f>P81*Calculations!$AA$10</f>
        <v>0</v>
      </c>
      <c r="X81">
        <f>R81*Calculations!$AB$10</f>
        <v>0</v>
      </c>
      <c r="Y81">
        <f>U81*Calculations!$AC$10</f>
        <v>0</v>
      </c>
      <c r="AC81" s="8">
        <f t="shared" si="15"/>
        <v>0</v>
      </c>
      <c r="AD81" s="6"/>
      <c r="AE81" s="6"/>
      <c r="AF81" s="10">
        <f t="shared" si="16"/>
        <v>0</v>
      </c>
      <c r="AG81" s="11">
        <f t="shared" si="17"/>
        <v>308.48979591836735</v>
      </c>
      <c r="AH81">
        <f>AA81*Calculations!$AA$10</f>
        <v>0</v>
      </c>
      <c r="AI81">
        <f>AC81*Calculations!$AB$10</f>
        <v>0</v>
      </c>
      <c r="AJ81">
        <f>AF81*Calculations!$AC$10</f>
        <v>0</v>
      </c>
    </row>
    <row r="82" spans="1:36" ht="16" x14ac:dyDescent="0.2">
      <c r="A82" s="25"/>
      <c r="B82" s="25"/>
      <c r="C82" s="25"/>
      <c r="E82" s="13"/>
      <c r="F82" s="14"/>
      <c r="G82" s="8">
        <f t="shared" si="9"/>
        <v>0</v>
      </c>
      <c r="H82" s="6"/>
      <c r="I82" s="6"/>
      <c r="J82" s="10">
        <f t="shared" si="10"/>
        <v>0</v>
      </c>
      <c r="K82" s="11">
        <f t="shared" si="11"/>
        <v>228.48979591836735</v>
      </c>
      <c r="L82">
        <f>E82*Calculations!$AA$10</f>
        <v>0</v>
      </c>
      <c r="M82">
        <f>G82*Calculations!$AB$10</f>
        <v>0</v>
      </c>
      <c r="N82">
        <f>J82*Calculations!$AC$10</f>
        <v>0</v>
      </c>
      <c r="O82" s="15"/>
      <c r="Q82" s="4"/>
      <c r="R82" s="8">
        <f t="shared" si="12"/>
        <v>0</v>
      </c>
      <c r="S82" s="6"/>
      <c r="T82" s="6"/>
      <c r="U82" s="10">
        <f t="shared" si="13"/>
        <v>0</v>
      </c>
      <c r="V82" s="11">
        <f t="shared" si="14"/>
        <v>268.48979591836735</v>
      </c>
      <c r="W82">
        <f>P82*Calculations!$AA$10</f>
        <v>0</v>
      </c>
      <c r="X82">
        <f>R82*Calculations!$AB$10</f>
        <v>0</v>
      </c>
      <c r="Y82">
        <f>U82*Calculations!$AC$10</f>
        <v>0</v>
      </c>
      <c r="AC82" s="8">
        <f t="shared" si="15"/>
        <v>0</v>
      </c>
      <c r="AD82" s="6"/>
      <c r="AE82" s="6"/>
      <c r="AF82" s="10">
        <f t="shared" si="16"/>
        <v>0</v>
      </c>
      <c r="AG82" s="11">
        <f t="shared" si="17"/>
        <v>308.48979591836735</v>
      </c>
      <c r="AH82">
        <f>AA82*Calculations!$AA$10</f>
        <v>0</v>
      </c>
      <c r="AI82">
        <f>AC82*Calculations!$AB$10</f>
        <v>0</v>
      </c>
      <c r="AJ82">
        <f>AF82*Calculations!$AC$10</f>
        <v>0</v>
      </c>
    </row>
    <row r="83" spans="1:36" ht="16" x14ac:dyDescent="0.2">
      <c r="A83" s="25"/>
      <c r="B83" s="25"/>
      <c r="C83" s="25"/>
      <c r="E83" s="13"/>
      <c r="F83" s="14"/>
      <c r="G83" s="8">
        <f t="shared" si="9"/>
        <v>0</v>
      </c>
      <c r="H83" s="6"/>
      <c r="I83" s="6"/>
      <c r="J83" s="10">
        <f t="shared" si="10"/>
        <v>0</v>
      </c>
      <c r="K83" s="11">
        <f t="shared" si="11"/>
        <v>228.48979591836735</v>
      </c>
      <c r="L83">
        <f>E83*Calculations!$AA$10</f>
        <v>0</v>
      </c>
      <c r="M83">
        <f>G83*Calculations!$AB$10</f>
        <v>0</v>
      </c>
      <c r="N83">
        <f>J83*Calculations!$AC$10</f>
        <v>0</v>
      </c>
      <c r="O83" s="23"/>
      <c r="Q83" s="4"/>
      <c r="R83" s="8">
        <f t="shared" si="12"/>
        <v>0</v>
      </c>
      <c r="S83" s="6"/>
      <c r="T83" s="6"/>
      <c r="U83" s="10">
        <f t="shared" si="13"/>
        <v>0</v>
      </c>
      <c r="V83" s="11">
        <f t="shared" si="14"/>
        <v>268.48979591836735</v>
      </c>
      <c r="W83">
        <f>P83*Calculations!$AA$10</f>
        <v>0</v>
      </c>
      <c r="X83">
        <f>R83*Calculations!$AB$10</f>
        <v>0</v>
      </c>
      <c r="Y83">
        <f>U83*Calculations!$AC$10</f>
        <v>0</v>
      </c>
      <c r="AC83" s="8">
        <f t="shared" si="15"/>
        <v>0</v>
      </c>
      <c r="AD83" s="6"/>
      <c r="AE83" s="6"/>
      <c r="AF83" s="10">
        <f t="shared" si="16"/>
        <v>0</v>
      </c>
      <c r="AG83" s="11">
        <f t="shared" si="17"/>
        <v>308.48979591836735</v>
      </c>
      <c r="AH83">
        <f>AA83*Calculations!$AA$10</f>
        <v>0</v>
      </c>
      <c r="AI83">
        <f>AC83*Calculations!$AB$10</f>
        <v>0</v>
      </c>
      <c r="AJ83">
        <f>AF83*Calculations!$AC$10</f>
        <v>0</v>
      </c>
    </row>
    <row r="84" spans="1:36" ht="16" x14ac:dyDescent="0.2">
      <c r="A84" s="25"/>
      <c r="B84" s="25"/>
      <c r="C84" s="25"/>
      <c r="E84" s="13"/>
      <c r="F84" s="14"/>
      <c r="G84" s="8">
        <f t="shared" si="9"/>
        <v>0</v>
      </c>
      <c r="H84" s="6"/>
      <c r="I84" s="6"/>
      <c r="J84" s="10">
        <f t="shared" si="10"/>
        <v>0</v>
      </c>
      <c r="K84" s="11">
        <f t="shared" si="11"/>
        <v>228.48979591836735</v>
      </c>
      <c r="L84">
        <f>E84*Calculations!$AA$10</f>
        <v>0</v>
      </c>
      <c r="M84">
        <f>G84*Calculations!$AB$10</f>
        <v>0</v>
      </c>
      <c r="N84">
        <f>J84*Calculations!$AC$10</f>
        <v>0</v>
      </c>
      <c r="O84" s="15"/>
      <c r="Q84" s="4"/>
      <c r="R84" s="8">
        <f t="shared" si="12"/>
        <v>0</v>
      </c>
      <c r="S84" s="6"/>
      <c r="T84" s="6"/>
      <c r="U84" s="10">
        <f t="shared" si="13"/>
        <v>0</v>
      </c>
      <c r="V84" s="11">
        <f t="shared" si="14"/>
        <v>268.48979591836735</v>
      </c>
      <c r="W84">
        <f>P84*Calculations!$AA$10</f>
        <v>0</v>
      </c>
      <c r="X84">
        <f>R84*Calculations!$AB$10</f>
        <v>0</v>
      </c>
      <c r="Y84">
        <f>U84*Calculations!$AC$10</f>
        <v>0</v>
      </c>
      <c r="AC84" s="8">
        <f t="shared" si="15"/>
        <v>0</v>
      </c>
      <c r="AD84" s="6"/>
      <c r="AE84" s="6"/>
      <c r="AF84" s="10">
        <f t="shared" si="16"/>
        <v>0</v>
      </c>
      <c r="AG84" s="11">
        <f t="shared" si="17"/>
        <v>308.48979591836735</v>
      </c>
      <c r="AH84">
        <f>AA84*Calculations!$AA$10</f>
        <v>0</v>
      </c>
      <c r="AI84">
        <f>AC84*Calculations!$AB$10</f>
        <v>0</v>
      </c>
      <c r="AJ84">
        <f>AF84*Calculations!$AC$10</f>
        <v>0</v>
      </c>
    </row>
    <row r="85" spans="1:36" ht="16" x14ac:dyDescent="0.2">
      <c r="A85" s="25"/>
      <c r="B85" s="25"/>
      <c r="C85" s="25"/>
      <c r="E85" s="13"/>
      <c r="F85" s="14"/>
      <c r="G85" s="8">
        <f t="shared" si="9"/>
        <v>0</v>
      </c>
      <c r="H85" s="6"/>
      <c r="I85" s="6"/>
      <c r="J85" s="10">
        <f t="shared" si="10"/>
        <v>0</v>
      </c>
      <c r="K85" s="11">
        <f t="shared" si="11"/>
        <v>228.48979591836735</v>
      </c>
      <c r="L85">
        <f>E85*Calculations!$AA$10</f>
        <v>0</v>
      </c>
      <c r="M85">
        <f>G85*Calculations!$AB$10</f>
        <v>0</v>
      </c>
      <c r="N85">
        <f>J85*Calculations!$AC$10</f>
        <v>0</v>
      </c>
      <c r="O85" s="15"/>
      <c r="Q85" s="4"/>
      <c r="R85" s="8">
        <f t="shared" si="12"/>
        <v>0</v>
      </c>
      <c r="S85" s="6"/>
      <c r="T85" s="6"/>
      <c r="U85" s="10">
        <f t="shared" si="13"/>
        <v>0</v>
      </c>
      <c r="V85" s="11">
        <f t="shared" si="14"/>
        <v>268.48979591836735</v>
      </c>
      <c r="W85">
        <f>P85*Calculations!$AA$10</f>
        <v>0</v>
      </c>
      <c r="X85">
        <f>R85*Calculations!$AB$10</f>
        <v>0</v>
      </c>
      <c r="Y85">
        <f>U85*Calculations!$AC$10</f>
        <v>0</v>
      </c>
      <c r="AC85" s="8">
        <f t="shared" si="15"/>
        <v>0</v>
      </c>
      <c r="AD85" s="6"/>
      <c r="AE85" s="6"/>
      <c r="AF85" s="10">
        <f t="shared" si="16"/>
        <v>0</v>
      </c>
      <c r="AG85" s="11">
        <f t="shared" si="17"/>
        <v>308.48979591836735</v>
      </c>
      <c r="AH85">
        <f>AA85*Calculations!$AA$10</f>
        <v>0</v>
      </c>
      <c r="AI85">
        <f>AC85*Calculations!$AB$10</f>
        <v>0</v>
      </c>
      <c r="AJ85">
        <f>AF85*Calculations!$AC$10</f>
        <v>0</v>
      </c>
    </row>
    <row r="86" spans="1:36" ht="16" x14ac:dyDescent="0.2">
      <c r="A86" s="25"/>
      <c r="B86" s="25"/>
      <c r="C86" s="25"/>
      <c r="F86" s="6"/>
      <c r="G86" s="8">
        <f t="shared" si="9"/>
        <v>0</v>
      </c>
      <c r="H86" s="6"/>
      <c r="I86" s="6"/>
      <c r="J86" s="10">
        <f t="shared" si="10"/>
        <v>0</v>
      </c>
      <c r="K86" s="11">
        <f t="shared" si="11"/>
        <v>228.48979591836735</v>
      </c>
      <c r="L86">
        <f>E86*Calculations!$AA$10</f>
        <v>0</v>
      </c>
      <c r="M86">
        <f>G86*Calculations!$AB$10</f>
        <v>0</v>
      </c>
      <c r="N86">
        <f>J86*Calculations!$AC$10</f>
        <v>0</v>
      </c>
      <c r="O86" s="23"/>
      <c r="Q86" s="4"/>
      <c r="R86" s="8">
        <f t="shared" si="12"/>
        <v>0</v>
      </c>
      <c r="S86" s="6"/>
      <c r="T86" s="6"/>
      <c r="U86" s="10">
        <f t="shared" si="13"/>
        <v>0</v>
      </c>
      <c r="V86" s="11">
        <f t="shared" si="14"/>
        <v>268.48979591836735</v>
      </c>
      <c r="W86">
        <f>P86*Calculations!$AA$10</f>
        <v>0</v>
      </c>
      <c r="X86">
        <f>R86*Calculations!$AB$10</f>
        <v>0</v>
      </c>
      <c r="Y86">
        <f>U86*Calculations!$AC$10</f>
        <v>0</v>
      </c>
      <c r="AC86" s="8">
        <f t="shared" si="15"/>
        <v>0</v>
      </c>
      <c r="AD86" s="6"/>
      <c r="AE86" s="6"/>
      <c r="AF86" s="10">
        <f t="shared" si="16"/>
        <v>0</v>
      </c>
      <c r="AG86" s="11">
        <f t="shared" si="17"/>
        <v>308.48979591836735</v>
      </c>
      <c r="AH86">
        <f>AA86*Calculations!$AA$10</f>
        <v>0</v>
      </c>
      <c r="AI86">
        <f>AC86*Calculations!$AB$10</f>
        <v>0</v>
      </c>
      <c r="AJ86">
        <f>AF86*Calculations!$AC$10</f>
        <v>0</v>
      </c>
    </row>
    <row r="87" spans="1:36" ht="16" x14ac:dyDescent="0.2">
      <c r="A87" s="25"/>
      <c r="B87" s="25"/>
      <c r="C87" s="25"/>
      <c r="E87" s="13"/>
      <c r="F87" s="14"/>
      <c r="G87" s="8">
        <f t="shared" si="9"/>
        <v>0</v>
      </c>
      <c r="H87" s="6"/>
      <c r="I87" s="6"/>
      <c r="J87" s="10">
        <f t="shared" si="10"/>
        <v>0</v>
      </c>
      <c r="K87" s="11">
        <f t="shared" si="11"/>
        <v>228.48979591836735</v>
      </c>
      <c r="L87">
        <f>E87*Calculations!$AA$10</f>
        <v>0</v>
      </c>
      <c r="M87">
        <f>G87*Calculations!$AB$10</f>
        <v>0</v>
      </c>
      <c r="N87">
        <f>J87*Calculations!$AC$10</f>
        <v>0</v>
      </c>
      <c r="O87" s="16"/>
      <c r="Q87" s="4"/>
      <c r="R87" s="8">
        <f t="shared" si="12"/>
        <v>0</v>
      </c>
      <c r="S87" s="6"/>
      <c r="T87" s="6"/>
      <c r="U87" s="10">
        <f t="shared" si="13"/>
        <v>0</v>
      </c>
      <c r="V87" s="11">
        <f t="shared" si="14"/>
        <v>268.48979591836735</v>
      </c>
      <c r="W87">
        <f>P87*Calculations!$AA$10</f>
        <v>0</v>
      </c>
      <c r="X87">
        <f>R87*Calculations!$AB$10</f>
        <v>0</v>
      </c>
      <c r="Y87">
        <f>U87*Calculations!$AC$10</f>
        <v>0</v>
      </c>
      <c r="AC87" s="8">
        <f t="shared" si="15"/>
        <v>0</v>
      </c>
      <c r="AD87" s="6"/>
      <c r="AE87" s="6"/>
      <c r="AF87" s="10">
        <f t="shared" si="16"/>
        <v>0</v>
      </c>
      <c r="AG87" s="11">
        <f t="shared" si="17"/>
        <v>308.48979591836735</v>
      </c>
      <c r="AH87">
        <f>AA87*Calculations!$AA$10</f>
        <v>0</v>
      </c>
      <c r="AI87">
        <f>AC87*Calculations!$AB$10</f>
        <v>0</v>
      </c>
      <c r="AJ87">
        <f>AF87*Calculations!$AC$10</f>
        <v>0</v>
      </c>
    </row>
    <row r="88" spans="1:36" ht="16" x14ac:dyDescent="0.2">
      <c r="A88" s="25"/>
      <c r="B88" s="25"/>
      <c r="C88" s="25"/>
      <c r="F88" s="6"/>
      <c r="G88" s="8">
        <f t="shared" si="9"/>
        <v>0</v>
      </c>
      <c r="H88" s="6"/>
      <c r="I88" s="6"/>
      <c r="J88" s="10">
        <f t="shared" si="10"/>
        <v>0</v>
      </c>
      <c r="K88" s="11">
        <f t="shared" si="11"/>
        <v>228.48979591836735</v>
      </c>
      <c r="L88">
        <f>E88*Calculations!$AA$10</f>
        <v>0</v>
      </c>
      <c r="M88">
        <f>G88*Calculations!$AB$10</f>
        <v>0</v>
      </c>
      <c r="N88">
        <f>J88*Calculations!$AC$10</f>
        <v>0</v>
      </c>
      <c r="O88" s="15"/>
      <c r="Q88" s="4"/>
      <c r="R88" s="8">
        <f t="shared" si="12"/>
        <v>0</v>
      </c>
      <c r="S88" s="6"/>
      <c r="T88" s="6"/>
      <c r="U88" s="10">
        <f t="shared" si="13"/>
        <v>0</v>
      </c>
      <c r="V88" s="11">
        <f t="shared" si="14"/>
        <v>268.48979591836735</v>
      </c>
      <c r="W88">
        <f>P88*Calculations!$AA$10</f>
        <v>0</v>
      </c>
      <c r="X88">
        <f>R88*Calculations!$AB$10</f>
        <v>0</v>
      </c>
      <c r="Y88">
        <f>U88*Calculations!$AC$10</f>
        <v>0</v>
      </c>
      <c r="AC88" s="8">
        <f t="shared" si="15"/>
        <v>0</v>
      </c>
      <c r="AD88" s="6"/>
      <c r="AE88" s="6"/>
      <c r="AF88" s="10">
        <f t="shared" si="16"/>
        <v>0</v>
      </c>
      <c r="AG88" s="11">
        <f t="shared" si="17"/>
        <v>308.48979591836735</v>
      </c>
      <c r="AH88">
        <f>AA88*Calculations!$AA$10</f>
        <v>0</v>
      </c>
      <c r="AI88">
        <f>AC88*Calculations!$AB$10</f>
        <v>0</v>
      </c>
      <c r="AJ88">
        <f>AF88*Calculations!$AC$10</f>
        <v>0</v>
      </c>
    </row>
    <row r="89" spans="1:36" ht="16" x14ac:dyDescent="0.2">
      <c r="A89" s="25"/>
      <c r="B89" s="25"/>
      <c r="C89" s="25"/>
      <c r="E89" s="13"/>
      <c r="F89" s="14"/>
      <c r="G89" s="8">
        <f t="shared" si="9"/>
        <v>0</v>
      </c>
      <c r="H89" s="6"/>
      <c r="I89" s="6"/>
      <c r="J89" s="10">
        <f t="shared" si="10"/>
        <v>0</v>
      </c>
      <c r="K89" s="11">
        <f t="shared" si="11"/>
        <v>228.48979591836735</v>
      </c>
      <c r="L89">
        <f>E89*Calculations!$AA$10</f>
        <v>0</v>
      </c>
      <c r="M89">
        <f>G89*Calculations!$AB$10</f>
        <v>0</v>
      </c>
      <c r="N89">
        <f>J89*Calculations!$AC$10</f>
        <v>0</v>
      </c>
      <c r="O89" s="15"/>
      <c r="Q89" s="4"/>
      <c r="R89" s="8">
        <f t="shared" si="12"/>
        <v>0</v>
      </c>
      <c r="S89" s="6"/>
      <c r="T89" s="6"/>
      <c r="U89" s="10">
        <f t="shared" si="13"/>
        <v>0</v>
      </c>
      <c r="V89" s="11">
        <f t="shared" si="14"/>
        <v>268.48979591836735</v>
      </c>
      <c r="W89">
        <f>P89*Calculations!$AA$10</f>
        <v>0</v>
      </c>
      <c r="X89">
        <f>R89*Calculations!$AB$10</f>
        <v>0</v>
      </c>
      <c r="Y89">
        <f>U89*Calculations!$AC$10</f>
        <v>0</v>
      </c>
      <c r="AC89" s="8">
        <f t="shared" si="15"/>
        <v>0</v>
      </c>
      <c r="AD89" s="6"/>
      <c r="AE89" s="6"/>
      <c r="AF89" s="10">
        <f t="shared" si="16"/>
        <v>0</v>
      </c>
      <c r="AG89" s="11">
        <f t="shared" si="17"/>
        <v>308.48979591836735</v>
      </c>
      <c r="AH89">
        <f>AA89*Calculations!$AA$10</f>
        <v>0</v>
      </c>
      <c r="AI89">
        <f>AC89*Calculations!$AB$10</f>
        <v>0</v>
      </c>
      <c r="AJ89">
        <f>AF89*Calculations!$AC$10</f>
        <v>0</v>
      </c>
    </row>
    <row r="90" spans="1:36" ht="16" x14ac:dyDescent="0.2">
      <c r="A90" s="25"/>
      <c r="B90" s="25"/>
      <c r="C90" s="25"/>
      <c r="E90" s="13"/>
      <c r="F90" s="14"/>
      <c r="G90" s="8">
        <f t="shared" si="9"/>
        <v>0</v>
      </c>
      <c r="H90" s="6"/>
      <c r="I90" s="6"/>
      <c r="J90" s="10">
        <f t="shared" si="10"/>
        <v>0</v>
      </c>
      <c r="K90" s="11">
        <f t="shared" si="11"/>
        <v>228.48979591836735</v>
      </c>
      <c r="L90">
        <f>E90*Calculations!$AA$10</f>
        <v>0</v>
      </c>
      <c r="M90">
        <f>G90*Calculations!$AB$10</f>
        <v>0</v>
      </c>
      <c r="N90">
        <f>J90*Calculations!$AC$10</f>
        <v>0</v>
      </c>
      <c r="O90" s="15"/>
      <c r="Q90" s="4"/>
      <c r="R90" s="8">
        <f t="shared" si="12"/>
        <v>0</v>
      </c>
      <c r="S90" s="6"/>
      <c r="T90" s="6"/>
      <c r="U90" s="10">
        <f t="shared" si="13"/>
        <v>0</v>
      </c>
      <c r="V90" s="11">
        <f t="shared" si="14"/>
        <v>268.48979591836735</v>
      </c>
      <c r="W90">
        <f>P90*Calculations!$AA$10</f>
        <v>0</v>
      </c>
      <c r="X90">
        <f>R90*Calculations!$AB$10</f>
        <v>0</v>
      </c>
      <c r="Y90">
        <f>U90*Calculations!$AC$10</f>
        <v>0</v>
      </c>
      <c r="AC90" s="8">
        <f t="shared" si="15"/>
        <v>0</v>
      </c>
      <c r="AD90" s="6"/>
      <c r="AE90" s="6"/>
      <c r="AF90" s="10">
        <f t="shared" si="16"/>
        <v>0</v>
      </c>
      <c r="AG90" s="11">
        <f t="shared" si="17"/>
        <v>308.48979591836735</v>
      </c>
      <c r="AH90">
        <f>AA90*Calculations!$AA$10</f>
        <v>0</v>
      </c>
      <c r="AI90">
        <f>AC90*Calculations!$AB$10</f>
        <v>0</v>
      </c>
      <c r="AJ90">
        <f>AF90*Calculations!$AC$10</f>
        <v>0</v>
      </c>
    </row>
    <row r="91" spans="1:36" ht="16" x14ac:dyDescent="0.2">
      <c r="A91" s="25"/>
      <c r="B91" s="25"/>
      <c r="C91" s="25"/>
      <c r="E91" s="13"/>
      <c r="F91" s="14"/>
      <c r="G91" s="8">
        <f t="shared" si="9"/>
        <v>0</v>
      </c>
      <c r="H91" s="6"/>
      <c r="I91" s="6"/>
      <c r="J91" s="10">
        <f t="shared" si="10"/>
        <v>0</v>
      </c>
      <c r="K91" s="11">
        <f t="shared" si="11"/>
        <v>228.48979591836735</v>
      </c>
      <c r="L91">
        <f>E91*Calculations!$AA$10</f>
        <v>0</v>
      </c>
      <c r="M91">
        <f>G91*Calculations!$AB$10</f>
        <v>0</v>
      </c>
      <c r="N91">
        <f>J91*Calculations!$AC$10</f>
        <v>0</v>
      </c>
      <c r="O91" s="15"/>
      <c r="Q91" s="4"/>
      <c r="R91" s="8">
        <f t="shared" si="12"/>
        <v>0</v>
      </c>
      <c r="S91" s="6"/>
      <c r="T91" s="6"/>
      <c r="U91" s="10">
        <f t="shared" si="13"/>
        <v>0</v>
      </c>
      <c r="V91" s="11">
        <f t="shared" si="14"/>
        <v>268.48979591836735</v>
      </c>
      <c r="W91">
        <f>P91*Calculations!$AA$10</f>
        <v>0</v>
      </c>
      <c r="X91">
        <f>R91*Calculations!$AB$10</f>
        <v>0</v>
      </c>
      <c r="Y91">
        <f>U91*Calculations!$AC$10</f>
        <v>0</v>
      </c>
      <c r="AC91" s="8">
        <f t="shared" si="15"/>
        <v>0</v>
      </c>
      <c r="AD91" s="6"/>
      <c r="AE91" s="6"/>
      <c r="AF91" s="10">
        <f t="shared" si="16"/>
        <v>0</v>
      </c>
      <c r="AG91" s="11">
        <f t="shared" si="17"/>
        <v>308.48979591836735</v>
      </c>
      <c r="AH91">
        <f>AA91*Calculations!$AA$10</f>
        <v>0</v>
      </c>
      <c r="AI91">
        <f>AC91*Calculations!$AB$10</f>
        <v>0</v>
      </c>
      <c r="AJ91">
        <f>AF91*Calculations!$AC$10</f>
        <v>0</v>
      </c>
    </row>
    <row r="92" spans="1:36" ht="16" x14ac:dyDescent="0.2">
      <c r="A92" s="25"/>
      <c r="B92" s="25"/>
      <c r="C92" s="25"/>
      <c r="E92" s="13"/>
      <c r="F92" s="14"/>
      <c r="G92" s="8">
        <f t="shared" si="9"/>
        <v>0</v>
      </c>
      <c r="H92" s="6"/>
      <c r="I92" s="6"/>
      <c r="J92" s="10">
        <f t="shared" si="10"/>
        <v>0</v>
      </c>
      <c r="K92" s="11">
        <f t="shared" si="11"/>
        <v>228.48979591836735</v>
      </c>
      <c r="L92">
        <f>E92*Calculations!$AA$10</f>
        <v>0</v>
      </c>
      <c r="M92">
        <f>G92*Calculations!$AB$10</f>
        <v>0</v>
      </c>
      <c r="N92">
        <f>J92*Calculations!$AC$10</f>
        <v>0</v>
      </c>
      <c r="O92" s="16"/>
      <c r="Q92" s="4"/>
      <c r="R92" s="8">
        <f t="shared" si="12"/>
        <v>0</v>
      </c>
      <c r="S92" s="6"/>
      <c r="T92" s="6"/>
      <c r="U92" s="10">
        <f t="shared" si="13"/>
        <v>0</v>
      </c>
      <c r="V92" s="11">
        <f t="shared" si="14"/>
        <v>268.48979591836735</v>
      </c>
      <c r="W92">
        <f>P92*Calculations!$AA$10</f>
        <v>0</v>
      </c>
      <c r="X92">
        <f>R92*Calculations!$AB$10</f>
        <v>0</v>
      </c>
      <c r="Y92">
        <f>U92*Calculations!$AC$10</f>
        <v>0</v>
      </c>
      <c r="AC92" s="8">
        <f t="shared" si="15"/>
        <v>0</v>
      </c>
      <c r="AD92" s="6"/>
      <c r="AE92" s="6"/>
      <c r="AF92" s="10">
        <f t="shared" si="16"/>
        <v>0</v>
      </c>
      <c r="AG92" s="11">
        <f t="shared" si="17"/>
        <v>308.48979591836735</v>
      </c>
      <c r="AH92">
        <f>AA92*Calculations!$AA$10</f>
        <v>0</v>
      </c>
      <c r="AI92">
        <f>AC92*Calculations!$AB$10</f>
        <v>0</v>
      </c>
      <c r="AJ92">
        <f>AF92*Calculations!$AC$10</f>
        <v>0</v>
      </c>
    </row>
    <row r="93" spans="1:36" ht="16" x14ac:dyDescent="0.2">
      <c r="A93" s="25"/>
      <c r="B93" s="25"/>
      <c r="C93" s="25"/>
      <c r="E93" s="13"/>
      <c r="F93" s="14"/>
      <c r="G93" s="8">
        <f t="shared" si="9"/>
        <v>0</v>
      </c>
      <c r="H93" s="6"/>
      <c r="I93" s="6"/>
      <c r="J93" s="10">
        <f t="shared" si="10"/>
        <v>0</v>
      </c>
      <c r="K93" s="11">
        <f t="shared" si="11"/>
        <v>228.48979591836735</v>
      </c>
      <c r="L93">
        <f>E93*Calculations!$AA$10</f>
        <v>0</v>
      </c>
      <c r="M93">
        <f>G93*Calculations!$AB$10</f>
        <v>0</v>
      </c>
      <c r="N93">
        <f>J93*Calculations!$AC$10</f>
        <v>0</v>
      </c>
      <c r="O93" s="16"/>
      <c r="Q93" s="4"/>
      <c r="R93" s="8">
        <f t="shared" si="12"/>
        <v>0</v>
      </c>
      <c r="S93" s="6"/>
      <c r="T93" s="6"/>
      <c r="U93" s="10">
        <f t="shared" si="13"/>
        <v>0</v>
      </c>
      <c r="V93" s="11">
        <f t="shared" si="14"/>
        <v>268.48979591836735</v>
      </c>
      <c r="W93">
        <f>P93*Calculations!$AA$10</f>
        <v>0</v>
      </c>
      <c r="X93">
        <f>R93*Calculations!$AB$10</f>
        <v>0</v>
      </c>
      <c r="Y93">
        <f>U93*Calculations!$AC$10</f>
        <v>0</v>
      </c>
      <c r="AC93" s="8">
        <f t="shared" si="15"/>
        <v>0</v>
      </c>
      <c r="AD93" s="6"/>
      <c r="AE93" s="6"/>
      <c r="AF93" s="10">
        <f t="shared" si="16"/>
        <v>0</v>
      </c>
      <c r="AG93" s="11">
        <f t="shared" si="17"/>
        <v>308.48979591836735</v>
      </c>
      <c r="AH93">
        <f>AA93*Calculations!$AA$10</f>
        <v>0</v>
      </c>
      <c r="AI93">
        <f>AC93*Calculations!$AB$10</f>
        <v>0</v>
      </c>
      <c r="AJ93">
        <f>AF93*Calculations!$AC$10</f>
        <v>0</v>
      </c>
    </row>
    <row r="94" spans="1:36" ht="16" x14ac:dyDescent="0.2">
      <c r="A94" s="25"/>
      <c r="B94" s="25"/>
      <c r="C94" s="25"/>
      <c r="F94" s="6"/>
      <c r="G94" s="8">
        <f t="shared" si="9"/>
        <v>0</v>
      </c>
      <c r="H94" s="6"/>
      <c r="I94" s="6"/>
      <c r="J94" s="10">
        <f t="shared" si="10"/>
        <v>0</v>
      </c>
      <c r="K94" s="11">
        <f t="shared" si="11"/>
        <v>228.48979591836735</v>
      </c>
      <c r="L94">
        <f>E94*Calculations!$AA$10</f>
        <v>0</v>
      </c>
      <c r="M94">
        <f>G94*Calculations!$AB$10</f>
        <v>0</v>
      </c>
      <c r="N94">
        <f>J94*Calculations!$AC$10</f>
        <v>0</v>
      </c>
      <c r="O94" s="16"/>
      <c r="Q94" s="4"/>
      <c r="R94" s="8">
        <f t="shared" si="12"/>
        <v>0</v>
      </c>
      <c r="S94" s="6"/>
      <c r="T94" s="6"/>
      <c r="U94" s="10">
        <f t="shared" si="13"/>
        <v>0</v>
      </c>
      <c r="V94" s="11">
        <f t="shared" si="14"/>
        <v>268.48979591836735</v>
      </c>
      <c r="W94">
        <f>P94*Calculations!$AA$10</f>
        <v>0</v>
      </c>
      <c r="X94">
        <f>R94*Calculations!$AB$10</f>
        <v>0</v>
      </c>
      <c r="Y94">
        <f>U94*Calculations!$AC$10</f>
        <v>0</v>
      </c>
      <c r="AC94" s="8">
        <f t="shared" si="15"/>
        <v>0</v>
      </c>
      <c r="AD94" s="6"/>
      <c r="AE94" s="6"/>
      <c r="AF94" s="10">
        <f t="shared" si="16"/>
        <v>0</v>
      </c>
      <c r="AG94" s="11">
        <f t="shared" si="17"/>
        <v>308.48979591836735</v>
      </c>
      <c r="AH94">
        <f>AA94*Calculations!$AA$10</f>
        <v>0</v>
      </c>
      <c r="AI94">
        <f>AC94*Calculations!$AB$10</f>
        <v>0</v>
      </c>
      <c r="AJ94">
        <f>AF94*Calculations!$AC$10</f>
        <v>0</v>
      </c>
    </row>
    <row r="95" spans="1:36" ht="16" x14ac:dyDescent="0.2">
      <c r="A95" s="25"/>
      <c r="B95" s="25"/>
      <c r="C95" s="25"/>
      <c r="F95" s="6"/>
      <c r="G95" s="8">
        <f t="shared" si="9"/>
        <v>0</v>
      </c>
      <c r="H95" s="6"/>
      <c r="I95" s="6"/>
      <c r="J95" s="10">
        <f t="shared" si="10"/>
        <v>0</v>
      </c>
      <c r="K95" s="11">
        <f t="shared" si="11"/>
        <v>228.48979591836735</v>
      </c>
      <c r="L95">
        <f>E95*Calculations!$AA$10</f>
        <v>0</v>
      </c>
      <c r="M95">
        <f>G95*Calculations!$AB$10</f>
        <v>0</v>
      </c>
      <c r="N95">
        <f>J95*Calculations!$AC$10</f>
        <v>0</v>
      </c>
      <c r="O95" s="16"/>
      <c r="Q95" s="4"/>
      <c r="R95" s="8">
        <f t="shared" si="12"/>
        <v>0</v>
      </c>
      <c r="S95" s="6"/>
      <c r="T95" s="6"/>
      <c r="U95" s="10">
        <f t="shared" si="13"/>
        <v>0</v>
      </c>
      <c r="V95" s="11">
        <f t="shared" si="14"/>
        <v>268.48979591836735</v>
      </c>
      <c r="W95">
        <f>P95*Calculations!$AA$10</f>
        <v>0</v>
      </c>
      <c r="X95">
        <f>R95*Calculations!$AB$10</f>
        <v>0</v>
      </c>
      <c r="Y95">
        <f>U95*Calculations!$AC$10</f>
        <v>0</v>
      </c>
      <c r="AC95" s="8">
        <f t="shared" si="15"/>
        <v>0</v>
      </c>
      <c r="AD95" s="6"/>
      <c r="AE95" s="6"/>
      <c r="AF95" s="10">
        <f t="shared" si="16"/>
        <v>0</v>
      </c>
      <c r="AG95" s="11">
        <f t="shared" si="17"/>
        <v>308.48979591836735</v>
      </c>
      <c r="AH95">
        <f>AA95*Calculations!$AA$10</f>
        <v>0</v>
      </c>
      <c r="AI95">
        <f>AC95*Calculations!$AB$10</f>
        <v>0</v>
      </c>
      <c r="AJ95">
        <f>AF95*Calculations!$AC$10</f>
        <v>0</v>
      </c>
    </row>
    <row r="96" spans="1:36" ht="16" x14ac:dyDescent="0.2">
      <c r="A96" s="25"/>
      <c r="B96" s="25"/>
      <c r="C96" s="25"/>
      <c r="F96" s="6"/>
      <c r="G96" s="8">
        <f t="shared" si="9"/>
        <v>0</v>
      </c>
      <c r="H96" s="6"/>
      <c r="I96" s="6"/>
      <c r="J96" s="10">
        <f t="shared" si="10"/>
        <v>0</v>
      </c>
      <c r="K96" s="11">
        <f t="shared" si="11"/>
        <v>228.48979591836735</v>
      </c>
      <c r="L96">
        <f>E96*Calculations!$AA$10</f>
        <v>0</v>
      </c>
      <c r="M96">
        <f>G96*Calculations!$AB$10</f>
        <v>0</v>
      </c>
      <c r="N96">
        <f>J96*Calculations!$AC$10</f>
        <v>0</v>
      </c>
      <c r="O96" s="16"/>
      <c r="Q96" s="4"/>
      <c r="R96" s="8">
        <f t="shared" si="12"/>
        <v>0</v>
      </c>
      <c r="S96" s="6"/>
      <c r="T96" s="6"/>
      <c r="U96" s="10">
        <f t="shared" si="13"/>
        <v>0</v>
      </c>
      <c r="V96" s="11">
        <f t="shared" si="14"/>
        <v>268.48979591836735</v>
      </c>
      <c r="W96">
        <f>P96*Calculations!$AA$10</f>
        <v>0</v>
      </c>
      <c r="X96">
        <f>R96*Calculations!$AB$10</f>
        <v>0</v>
      </c>
      <c r="Y96">
        <f>U96*Calculations!$AC$10</f>
        <v>0</v>
      </c>
      <c r="AC96" s="8">
        <f t="shared" si="15"/>
        <v>0</v>
      </c>
      <c r="AD96" s="6"/>
      <c r="AE96" s="6"/>
      <c r="AF96" s="10">
        <f t="shared" si="16"/>
        <v>0</v>
      </c>
      <c r="AG96" s="11">
        <f t="shared" si="17"/>
        <v>308.48979591836735</v>
      </c>
      <c r="AH96">
        <f>AA96*Calculations!$AA$10</f>
        <v>0</v>
      </c>
      <c r="AI96">
        <f>AC96*Calculations!$AB$10</f>
        <v>0</v>
      </c>
      <c r="AJ96">
        <f>AF96*Calculations!$AC$10</f>
        <v>0</v>
      </c>
    </row>
    <row r="97" spans="1:36" ht="16" x14ac:dyDescent="0.2">
      <c r="A97" s="25"/>
      <c r="B97" s="25"/>
      <c r="C97" s="25"/>
      <c r="F97" s="6"/>
      <c r="G97" s="8">
        <f t="shared" si="9"/>
        <v>0</v>
      </c>
      <c r="H97" s="6"/>
      <c r="I97" s="6"/>
      <c r="J97" s="10">
        <f t="shared" si="10"/>
        <v>0</v>
      </c>
      <c r="K97" s="11">
        <f t="shared" si="11"/>
        <v>228.48979591836735</v>
      </c>
      <c r="L97">
        <f>E97*Calculations!$AA$10</f>
        <v>0</v>
      </c>
      <c r="M97">
        <f>G97*Calculations!$AB$10</f>
        <v>0</v>
      </c>
      <c r="N97">
        <f>J97*Calculations!$AC$10</f>
        <v>0</v>
      </c>
      <c r="O97" s="16"/>
      <c r="Q97" s="4"/>
      <c r="R97" s="8">
        <f t="shared" si="12"/>
        <v>0</v>
      </c>
      <c r="S97" s="6"/>
      <c r="T97" s="6"/>
      <c r="U97" s="10">
        <f t="shared" si="13"/>
        <v>0</v>
      </c>
      <c r="V97" s="11">
        <f t="shared" si="14"/>
        <v>268.48979591836735</v>
      </c>
      <c r="W97">
        <f>P97*Calculations!$AA$10</f>
        <v>0</v>
      </c>
      <c r="X97">
        <f>R97*Calculations!$AB$10</f>
        <v>0</v>
      </c>
      <c r="Y97">
        <f>U97*Calculations!$AC$10</f>
        <v>0</v>
      </c>
      <c r="AC97" s="8">
        <f t="shared" si="15"/>
        <v>0</v>
      </c>
      <c r="AD97" s="6"/>
      <c r="AE97" s="6"/>
      <c r="AF97" s="10">
        <f t="shared" si="16"/>
        <v>0</v>
      </c>
      <c r="AG97" s="11">
        <f t="shared" si="17"/>
        <v>308.48979591836735</v>
      </c>
      <c r="AH97">
        <f>AA97*Calculations!$AA$10</f>
        <v>0</v>
      </c>
      <c r="AI97">
        <f>AC97*Calculations!$AB$10</f>
        <v>0</v>
      </c>
      <c r="AJ97">
        <f>AF97*Calculations!$AC$10</f>
        <v>0</v>
      </c>
    </row>
    <row r="98" spans="1:36" x14ac:dyDescent="0.2">
      <c r="F98" s="6"/>
      <c r="G98" s="8">
        <f t="shared" si="9"/>
        <v>0</v>
      </c>
      <c r="H98" s="6"/>
      <c r="I98" s="6"/>
      <c r="J98" s="10">
        <f t="shared" si="10"/>
        <v>0</v>
      </c>
      <c r="K98" s="11">
        <f t="shared" si="11"/>
        <v>228.48979591836735</v>
      </c>
      <c r="L98">
        <f>E98*Calculations!$AA$10</f>
        <v>0</v>
      </c>
      <c r="M98">
        <f>G98*Calculations!$AB$10</f>
        <v>0</v>
      </c>
      <c r="N98">
        <f>J98*Calculations!$AC$10</f>
        <v>0</v>
      </c>
      <c r="R98" s="8">
        <f t="shared" si="12"/>
        <v>0</v>
      </c>
      <c r="S98" s="6"/>
      <c r="T98" s="6"/>
      <c r="U98" s="10">
        <f t="shared" si="13"/>
        <v>0</v>
      </c>
      <c r="V98" s="11">
        <f t="shared" si="14"/>
        <v>268.48979591836735</v>
      </c>
      <c r="W98">
        <f>P98*Calculations!$AA$10</f>
        <v>0</v>
      </c>
      <c r="X98">
        <f>R98*Calculations!$AB$10</f>
        <v>0</v>
      </c>
      <c r="Y98">
        <f>U98*Calculations!$AC$10</f>
        <v>0</v>
      </c>
      <c r="AC98" s="8">
        <f t="shared" si="15"/>
        <v>0</v>
      </c>
      <c r="AD98" s="6"/>
      <c r="AE98" s="6"/>
      <c r="AF98" s="10">
        <f t="shared" si="16"/>
        <v>0</v>
      </c>
      <c r="AG98" s="11">
        <f t="shared" si="17"/>
        <v>308.48979591836735</v>
      </c>
      <c r="AH98">
        <f>AA98*Calculations!$AA$10</f>
        <v>0</v>
      </c>
      <c r="AI98">
        <f>AC98*Calculations!$AB$10</f>
        <v>0</v>
      </c>
      <c r="AJ98">
        <f>AF98*Calculations!$AC$10</f>
        <v>0</v>
      </c>
    </row>
    <row r="99" spans="1:36" x14ac:dyDescent="0.2">
      <c r="F99" s="6"/>
      <c r="G99" s="8">
        <f t="shared" si="9"/>
        <v>0</v>
      </c>
      <c r="H99" s="6"/>
      <c r="I99" s="6"/>
      <c r="J99" s="10">
        <f t="shared" si="10"/>
        <v>0</v>
      </c>
      <c r="K99" s="11">
        <f t="shared" si="11"/>
        <v>228.48979591836735</v>
      </c>
      <c r="L99">
        <f>E99*Calculations!$AA$10</f>
        <v>0</v>
      </c>
      <c r="M99">
        <f>G99*Calculations!$AB$10</f>
        <v>0</v>
      </c>
      <c r="N99">
        <f>J99*Calculations!$AC$10</f>
        <v>0</v>
      </c>
      <c r="R99" s="8">
        <f t="shared" si="12"/>
        <v>0</v>
      </c>
      <c r="S99" s="6"/>
      <c r="T99" s="6"/>
      <c r="U99" s="10">
        <f t="shared" si="13"/>
        <v>0</v>
      </c>
      <c r="V99" s="11">
        <f t="shared" si="14"/>
        <v>268.48979591836735</v>
      </c>
      <c r="W99">
        <f>P99*Calculations!$AA$10</f>
        <v>0</v>
      </c>
      <c r="X99">
        <f>R99*Calculations!$AB$10</f>
        <v>0</v>
      </c>
      <c r="Y99">
        <f>U99*Calculations!$AC$10</f>
        <v>0</v>
      </c>
      <c r="AC99" s="8">
        <f t="shared" si="15"/>
        <v>0</v>
      </c>
      <c r="AD99" s="6"/>
      <c r="AE99" s="6"/>
      <c r="AF99" s="10">
        <f t="shared" si="16"/>
        <v>0</v>
      </c>
      <c r="AG99" s="11">
        <f t="shared" si="17"/>
        <v>308.48979591836735</v>
      </c>
      <c r="AH99">
        <f>AA99*Calculations!$AA$10</f>
        <v>0</v>
      </c>
      <c r="AI99">
        <f>AC99*Calculations!$AB$10</f>
        <v>0</v>
      </c>
      <c r="AJ99">
        <f>AF99*Calculations!$AC$10</f>
        <v>0</v>
      </c>
    </row>
    <row r="100" spans="1:36" x14ac:dyDescent="0.2">
      <c r="F100" s="6"/>
      <c r="G100" s="8">
        <f t="shared" si="9"/>
        <v>0</v>
      </c>
      <c r="H100" s="6"/>
      <c r="I100" s="6"/>
      <c r="J100" s="10">
        <f t="shared" si="10"/>
        <v>0</v>
      </c>
      <c r="K100" s="11">
        <f t="shared" si="11"/>
        <v>228.48979591836735</v>
      </c>
      <c r="L100">
        <f>E100*Calculations!$AA$10</f>
        <v>0</v>
      </c>
      <c r="M100">
        <f>G100*Calculations!$AB$10</f>
        <v>0</v>
      </c>
      <c r="N100">
        <f>J100*Calculations!$AC$10</f>
        <v>0</v>
      </c>
      <c r="R100" s="8">
        <f t="shared" si="12"/>
        <v>0</v>
      </c>
      <c r="S100" s="6"/>
      <c r="T100" s="6"/>
      <c r="U100" s="10">
        <f t="shared" si="13"/>
        <v>0</v>
      </c>
      <c r="V100" s="11">
        <f t="shared" si="14"/>
        <v>268.48979591836735</v>
      </c>
      <c r="W100">
        <f>P100*Calculations!$AA$10</f>
        <v>0</v>
      </c>
      <c r="X100">
        <f>R100*Calculations!$AB$10</f>
        <v>0</v>
      </c>
      <c r="Y100">
        <f>U100*Calculations!$AC$10</f>
        <v>0</v>
      </c>
      <c r="AC100" s="8">
        <f t="shared" si="15"/>
        <v>0</v>
      </c>
      <c r="AD100" s="6"/>
      <c r="AE100" s="6"/>
      <c r="AF100" s="10">
        <f t="shared" si="16"/>
        <v>0</v>
      </c>
      <c r="AG100" s="11">
        <f t="shared" si="17"/>
        <v>308.48979591836735</v>
      </c>
      <c r="AH100">
        <f>AA100*Calculations!$AA$10</f>
        <v>0</v>
      </c>
      <c r="AI100">
        <f>AC100*Calculations!$AB$10</f>
        <v>0</v>
      </c>
      <c r="AJ100">
        <f>AF100*Calculations!$AC$10</f>
        <v>0</v>
      </c>
    </row>
    <row r="101" spans="1:36" x14ac:dyDescent="0.2">
      <c r="F101" s="6"/>
      <c r="G101" s="8">
        <f t="shared" si="9"/>
        <v>0</v>
      </c>
      <c r="H101" s="6"/>
      <c r="I101" s="6"/>
      <c r="J101" s="10">
        <f t="shared" si="10"/>
        <v>0</v>
      </c>
      <c r="K101" s="11">
        <f t="shared" si="11"/>
        <v>228.48979591836735</v>
      </c>
      <c r="L101">
        <f>E101*Calculations!$AA$10</f>
        <v>0</v>
      </c>
      <c r="M101">
        <f>G101*Calculations!$AB$10</f>
        <v>0</v>
      </c>
      <c r="N101">
        <f>J101*Calculations!$AC$10</f>
        <v>0</v>
      </c>
      <c r="R101" s="8">
        <f t="shared" si="12"/>
        <v>0</v>
      </c>
      <c r="S101" s="6"/>
      <c r="T101" s="6"/>
      <c r="U101" s="10">
        <f t="shared" si="13"/>
        <v>0</v>
      </c>
      <c r="V101" s="11">
        <f t="shared" si="14"/>
        <v>268.48979591836735</v>
      </c>
      <c r="W101">
        <f>P101*Calculations!$AA$10</f>
        <v>0</v>
      </c>
      <c r="X101">
        <f>R101*Calculations!$AB$10</f>
        <v>0</v>
      </c>
      <c r="Y101">
        <f>U101*Calculations!$AC$10</f>
        <v>0</v>
      </c>
      <c r="AC101" s="8">
        <f t="shared" si="15"/>
        <v>0</v>
      </c>
      <c r="AD101" s="6"/>
      <c r="AE101" s="6"/>
      <c r="AF101" s="10">
        <f t="shared" si="16"/>
        <v>0</v>
      </c>
      <c r="AG101" s="11">
        <f t="shared" si="17"/>
        <v>308.48979591836735</v>
      </c>
      <c r="AH101">
        <f>AA101*Calculations!$AA$10</f>
        <v>0</v>
      </c>
      <c r="AI101">
        <f>AC101*Calculations!$AB$10</f>
        <v>0</v>
      </c>
      <c r="AJ101">
        <f>AF101*Calculations!$AC$10</f>
        <v>0</v>
      </c>
    </row>
    <row r="102" spans="1:36" x14ac:dyDescent="0.2">
      <c r="F102" s="6"/>
      <c r="G102" s="8">
        <f t="shared" si="9"/>
        <v>0</v>
      </c>
      <c r="H102" s="6"/>
      <c r="I102" s="6"/>
      <c r="J102" s="10">
        <f t="shared" si="10"/>
        <v>0</v>
      </c>
      <c r="K102" s="11">
        <f t="shared" si="11"/>
        <v>228.48979591836735</v>
      </c>
      <c r="L102">
        <f>E102*Calculations!$AA$10</f>
        <v>0</v>
      </c>
      <c r="M102">
        <f>G102*Calculations!$AB$10</f>
        <v>0</v>
      </c>
      <c r="N102">
        <f>J102*Calculations!$AC$10</f>
        <v>0</v>
      </c>
      <c r="R102" s="8">
        <f t="shared" si="12"/>
        <v>0</v>
      </c>
      <c r="S102" s="6"/>
      <c r="T102" s="6"/>
      <c r="U102" s="10">
        <f t="shared" si="13"/>
        <v>0</v>
      </c>
      <c r="V102" s="11">
        <f t="shared" si="14"/>
        <v>268.48979591836735</v>
      </c>
      <c r="W102">
        <f>P102*Calculations!$AA$10</f>
        <v>0</v>
      </c>
      <c r="X102">
        <f>R102*Calculations!$AB$10</f>
        <v>0</v>
      </c>
      <c r="Y102">
        <f>U102*Calculations!$AC$10</f>
        <v>0</v>
      </c>
      <c r="AC102" s="8">
        <f t="shared" si="15"/>
        <v>0</v>
      </c>
      <c r="AD102" s="6"/>
      <c r="AE102" s="6"/>
      <c r="AF102" s="10">
        <f t="shared" si="16"/>
        <v>0</v>
      </c>
      <c r="AG102" s="11">
        <f t="shared" si="17"/>
        <v>308.48979591836735</v>
      </c>
      <c r="AH102">
        <f>AA102*Calculations!$AA$10</f>
        <v>0</v>
      </c>
      <c r="AI102">
        <f>AC102*Calculations!$AB$10</f>
        <v>0</v>
      </c>
      <c r="AJ102">
        <f>AF102*Calculations!$AC$10</f>
        <v>0</v>
      </c>
    </row>
    <row r="103" spans="1:36" x14ac:dyDescent="0.2">
      <c r="F103" s="6"/>
      <c r="G103" s="8">
        <f t="shared" si="9"/>
        <v>0</v>
      </c>
      <c r="H103" s="6"/>
      <c r="I103" s="6"/>
      <c r="J103" s="10">
        <f t="shared" si="10"/>
        <v>0</v>
      </c>
      <c r="K103" s="11">
        <f t="shared" si="11"/>
        <v>228.48979591836735</v>
      </c>
      <c r="L103">
        <f>E103*Calculations!$AA$10</f>
        <v>0</v>
      </c>
      <c r="M103">
        <f>G103*Calculations!$AB$10</f>
        <v>0</v>
      </c>
      <c r="N103">
        <f>J103*Calculations!$AC$10</f>
        <v>0</v>
      </c>
      <c r="R103" s="8">
        <f t="shared" si="12"/>
        <v>0</v>
      </c>
      <c r="S103" s="6"/>
      <c r="T103" s="6"/>
      <c r="U103" s="10">
        <f t="shared" si="13"/>
        <v>0</v>
      </c>
      <c r="V103" s="11">
        <f t="shared" si="14"/>
        <v>268.48979591836735</v>
      </c>
      <c r="W103">
        <f>P103*Calculations!$AA$10</f>
        <v>0</v>
      </c>
      <c r="X103">
        <f>R103*Calculations!$AB$10</f>
        <v>0</v>
      </c>
      <c r="Y103">
        <f>U103*Calculations!$AC$10</f>
        <v>0</v>
      </c>
      <c r="AC103" s="8">
        <f t="shared" si="15"/>
        <v>0</v>
      </c>
      <c r="AD103" s="6"/>
      <c r="AE103" s="6"/>
      <c r="AF103" s="10">
        <f t="shared" si="16"/>
        <v>0</v>
      </c>
      <c r="AG103" s="11">
        <f t="shared" si="17"/>
        <v>308.48979591836735</v>
      </c>
      <c r="AH103">
        <f>AA103*Calculations!$AA$10</f>
        <v>0</v>
      </c>
      <c r="AI103">
        <f>AC103*Calculations!$AB$10</f>
        <v>0</v>
      </c>
      <c r="AJ103">
        <f>AF103*Calculations!$AC$10</f>
        <v>0</v>
      </c>
    </row>
    <row r="104" spans="1:36" x14ac:dyDescent="0.2">
      <c r="F104" s="6"/>
      <c r="G104" s="8">
        <f t="shared" si="9"/>
        <v>0</v>
      </c>
      <c r="H104" s="6"/>
      <c r="I104" s="6"/>
      <c r="J104" s="10">
        <f t="shared" si="10"/>
        <v>0</v>
      </c>
      <c r="K104" s="11">
        <f t="shared" si="11"/>
        <v>228.48979591836735</v>
      </c>
      <c r="L104">
        <f>E104*Calculations!$AA$10</f>
        <v>0</v>
      </c>
      <c r="M104">
        <f>G104*Calculations!$AB$10</f>
        <v>0</v>
      </c>
      <c r="N104">
        <f>J104*Calculations!$AC$10</f>
        <v>0</v>
      </c>
      <c r="R104" s="8">
        <f t="shared" si="12"/>
        <v>0</v>
      </c>
      <c r="S104" s="6"/>
      <c r="T104" s="6"/>
      <c r="U104" s="10">
        <f t="shared" si="13"/>
        <v>0</v>
      </c>
      <c r="V104" s="11">
        <f t="shared" si="14"/>
        <v>268.48979591836735</v>
      </c>
      <c r="W104">
        <f>P104*Calculations!$AA$10</f>
        <v>0</v>
      </c>
      <c r="X104">
        <f>R104*Calculations!$AB$10</f>
        <v>0</v>
      </c>
      <c r="Y104">
        <f>U104*Calculations!$AC$10</f>
        <v>0</v>
      </c>
      <c r="AC104" s="8">
        <f t="shared" si="15"/>
        <v>0</v>
      </c>
      <c r="AD104" s="6"/>
      <c r="AE104" s="6"/>
      <c r="AF104" s="10">
        <f t="shared" si="16"/>
        <v>0</v>
      </c>
      <c r="AG104" s="11">
        <f t="shared" si="17"/>
        <v>308.48979591836735</v>
      </c>
      <c r="AH104">
        <f>AA104*Calculations!$AA$10</f>
        <v>0</v>
      </c>
      <c r="AI104">
        <f>AC104*Calculations!$AB$10</f>
        <v>0</v>
      </c>
      <c r="AJ104">
        <f>AF104*Calculations!$AC$10</f>
        <v>0</v>
      </c>
    </row>
    <row r="105" spans="1:36" x14ac:dyDescent="0.2">
      <c r="F105" s="6"/>
      <c r="G105" s="8">
        <f t="shared" si="9"/>
        <v>0</v>
      </c>
      <c r="H105" s="6"/>
      <c r="I105" s="6"/>
      <c r="J105" s="10">
        <f t="shared" si="10"/>
        <v>0</v>
      </c>
      <c r="K105" s="11">
        <f t="shared" si="11"/>
        <v>228.48979591836735</v>
      </c>
      <c r="L105">
        <f>E105*Calculations!$AA$10</f>
        <v>0</v>
      </c>
      <c r="M105">
        <f>G105*Calculations!$AB$10</f>
        <v>0</v>
      </c>
      <c r="N105">
        <f>J105*Calculations!$AC$10</f>
        <v>0</v>
      </c>
      <c r="R105" s="8">
        <f t="shared" si="12"/>
        <v>0</v>
      </c>
      <c r="S105" s="6"/>
      <c r="T105" s="6"/>
      <c r="U105" s="10">
        <f t="shared" si="13"/>
        <v>0</v>
      </c>
      <c r="V105" s="11">
        <f t="shared" si="14"/>
        <v>268.48979591836735</v>
      </c>
      <c r="W105">
        <f>P105*Calculations!$AA$10</f>
        <v>0</v>
      </c>
      <c r="X105">
        <f>R105*Calculations!$AB$10</f>
        <v>0</v>
      </c>
      <c r="Y105">
        <f>U105*Calculations!$AC$10</f>
        <v>0</v>
      </c>
      <c r="AC105" s="8">
        <f t="shared" si="15"/>
        <v>0</v>
      </c>
      <c r="AD105" s="6"/>
      <c r="AE105" s="6"/>
      <c r="AF105" s="10">
        <f t="shared" si="16"/>
        <v>0</v>
      </c>
      <c r="AG105" s="11">
        <f t="shared" si="17"/>
        <v>308.48979591836735</v>
      </c>
      <c r="AH105">
        <f>AA105*Calculations!$AA$10</f>
        <v>0</v>
      </c>
      <c r="AI105">
        <f>AC105*Calculations!$AB$10</f>
        <v>0</v>
      </c>
      <c r="AJ105">
        <f>AF105*Calculations!$AC$10</f>
        <v>0</v>
      </c>
    </row>
    <row r="106" spans="1:36" x14ac:dyDescent="0.2">
      <c r="F106" s="6"/>
      <c r="G106" s="8">
        <f t="shared" si="9"/>
        <v>0</v>
      </c>
      <c r="H106" s="6"/>
      <c r="I106" s="6"/>
      <c r="J106" s="10">
        <f t="shared" si="10"/>
        <v>0</v>
      </c>
      <c r="K106" s="11">
        <f t="shared" si="11"/>
        <v>228.48979591836735</v>
      </c>
      <c r="L106">
        <f>E106*Calculations!$AA$10</f>
        <v>0</v>
      </c>
      <c r="M106">
        <f>G106*Calculations!$AB$10</f>
        <v>0</v>
      </c>
      <c r="N106">
        <f>J106*Calculations!$AC$10</f>
        <v>0</v>
      </c>
      <c r="R106" s="8">
        <f t="shared" si="12"/>
        <v>0</v>
      </c>
      <c r="S106" s="6"/>
      <c r="T106" s="6"/>
      <c r="U106" s="10">
        <f t="shared" si="13"/>
        <v>0</v>
      </c>
      <c r="V106" s="11">
        <f t="shared" si="14"/>
        <v>268.48979591836735</v>
      </c>
      <c r="W106">
        <f>P106*Calculations!$AA$10</f>
        <v>0</v>
      </c>
      <c r="X106">
        <f>R106*Calculations!$AB$10</f>
        <v>0</v>
      </c>
      <c r="Y106">
        <f>U106*Calculations!$AC$10</f>
        <v>0</v>
      </c>
      <c r="AC106" s="8">
        <f t="shared" si="15"/>
        <v>0</v>
      </c>
      <c r="AD106" s="6"/>
      <c r="AE106" s="6"/>
      <c r="AF106" s="10">
        <f t="shared" si="16"/>
        <v>0</v>
      </c>
      <c r="AG106" s="11">
        <f t="shared" si="17"/>
        <v>308.48979591836735</v>
      </c>
      <c r="AH106">
        <f>AA106*Calculations!$AA$10</f>
        <v>0</v>
      </c>
      <c r="AI106">
        <f>AC106*Calculations!$AB$10</f>
        <v>0</v>
      </c>
      <c r="AJ106">
        <f>AF106*Calculations!$AC$10</f>
        <v>0</v>
      </c>
    </row>
    <row r="107" spans="1:36" x14ac:dyDescent="0.2">
      <c r="G107" s="8">
        <f t="shared" si="9"/>
        <v>0</v>
      </c>
      <c r="H107" s="6"/>
      <c r="I107" s="6"/>
      <c r="J107" s="10">
        <f t="shared" si="10"/>
        <v>0</v>
      </c>
      <c r="K107" s="11">
        <f t="shared" si="11"/>
        <v>228.48979591836735</v>
      </c>
      <c r="L107">
        <f>E107*Calculations!$AA$10</f>
        <v>0</v>
      </c>
      <c r="M107">
        <f>G107*Calculations!$AB$10</f>
        <v>0</v>
      </c>
      <c r="N107">
        <f>J107*Calculations!$AC$10</f>
        <v>0</v>
      </c>
      <c r="R107" s="8">
        <f t="shared" si="12"/>
        <v>0</v>
      </c>
      <c r="S107" s="6"/>
      <c r="T107" s="6"/>
      <c r="U107" s="10">
        <f t="shared" si="13"/>
        <v>0</v>
      </c>
      <c r="V107" s="11">
        <f t="shared" si="14"/>
        <v>268.48979591836735</v>
      </c>
      <c r="W107">
        <f>P107*Calculations!$AA$10</f>
        <v>0</v>
      </c>
      <c r="X107">
        <f>R107*Calculations!$AB$10</f>
        <v>0</v>
      </c>
      <c r="Y107">
        <f>U107*Calculations!$AC$10</f>
        <v>0</v>
      </c>
      <c r="AC107" s="8">
        <f t="shared" si="15"/>
        <v>0</v>
      </c>
      <c r="AD107" s="6"/>
      <c r="AE107" s="6"/>
      <c r="AF107" s="10">
        <f t="shared" si="16"/>
        <v>0</v>
      </c>
      <c r="AG107" s="11">
        <f t="shared" si="17"/>
        <v>308.48979591836735</v>
      </c>
      <c r="AH107">
        <f>AA107*Calculations!$AA$10</f>
        <v>0</v>
      </c>
      <c r="AI107">
        <f>AC107*Calculations!$AB$10</f>
        <v>0</v>
      </c>
      <c r="AJ107">
        <f>AF107*Calculations!$AC$10</f>
        <v>0</v>
      </c>
    </row>
    <row r="108" spans="1:36" x14ac:dyDescent="0.2">
      <c r="G108" s="8">
        <f t="shared" si="9"/>
        <v>0</v>
      </c>
      <c r="H108" s="6"/>
      <c r="I108" s="6"/>
      <c r="J108" s="10">
        <f t="shared" si="10"/>
        <v>0</v>
      </c>
      <c r="K108" s="11">
        <f t="shared" si="11"/>
        <v>228.48979591836735</v>
      </c>
      <c r="L108">
        <f>E108*Calculations!$AA$10</f>
        <v>0</v>
      </c>
      <c r="M108">
        <f>G108*Calculations!$AB$10</f>
        <v>0</v>
      </c>
      <c r="N108">
        <f>J108*Calculations!$AC$10</f>
        <v>0</v>
      </c>
      <c r="R108" s="8">
        <f t="shared" si="12"/>
        <v>0</v>
      </c>
      <c r="S108" s="6"/>
      <c r="T108" s="6"/>
      <c r="U108" s="10">
        <f t="shared" si="13"/>
        <v>0</v>
      </c>
      <c r="V108" s="11">
        <f t="shared" si="14"/>
        <v>268.48979591836735</v>
      </c>
      <c r="W108">
        <f>P108*Calculations!$AA$10</f>
        <v>0</v>
      </c>
      <c r="X108">
        <f>R108*Calculations!$AB$10</f>
        <v>0</v>
      </c>
      <c r="Y108">
        <f>U108*Calculations!$AC$10</f>
        <v>0</v>
      </c>
      <c r="AC108" s="8">
        <f t="shared" si="15"/>
        <v>0</v>
      </c>
      <c r="AD108" s="6"/>
      <c r="AE108" s="6"/>
      <c r="AF108" s="10">
        <f t="shared" si="16"/>
        <v>0</v>
      </c>
      <c r="AG108" s="11">
        <f t="shared" si="17"/>
        <v>308.48979591836735</v>
      </c>
      <c r="AH108">
        <f>AA108*Calculations!$AA$10</f>
        <v>0</v>
      </c>
      <c r="AI108">
        <f>AC108*Calculations!$AB$10</f>
        <v>0</v>
      </c>
      <c r="AJ108">
        <f>AF108*Calculations!$AC$10</f>
        <v>0</v>
      </c>
    </row>
    <row r="109" spans="1:36" x14ac:dyDescent="0.2">
      <c r="G109" s="8">
        <f t="shared" si="9"/>
        <v>0</v>
      </c>
      <c r="H109" s="6"/>
      <c r="I109" s="6"/>
      <c r="J109" s="10">
        <f t="shared" si="10"/>
        <v>0</v>
      </c>
      <c r="K109" s="11">
        <f t="shared" si="11"/>
        <v>228.48979591836735</v>
      </c>
      <c r="L109">
        <f>E109*Calculations!$AA$10</f>
        <v>0</v>
      </c>
      <c r="M109">
        <f>G109*Calculations!$AB$10</f>
        <v>0</v>
      </c>
      <c r="N109">
        <f>J109*Calculations!$AC$10</f>
        <v>0</v>
      </c>
      <c r="R109" s="8">
        <f t="shared" si="12"/>
        <v>0</v>
      </c>
      <c r="S109" s="6"/>
      <c r="T109" s="6"/>
      <c r="U109" s="10">
        <f t="shared" si="13"/>
        <v>0</v>
      </c>
      <c r="V109" s="11">
        <f t="shared" si="14"/>
        <v>268.48979591836735</v>
      </c>
      <c r="W109">
        <f>P109*Calculations!$AA$10</f>
        <v>0</v>
      </c>
      <c r="X109">
        <f>R109*Calculations!$AB$10</f>
        <v>0</v>
      </c>
      <c r="Y109">
        <f>U109*Calculations!$AC$10</f>
        <v>0</v>
      </c>
      <c r="AC109" s="8">
        <f t="shared" si="15"/>
        <v>0</v>
      </c>
      <c r="AD109" s="6"/>
      <c r="AE109" s="6"/>
      <c r="AF109" s="10">
        <f t="shared" si="16"/>
        <v>0</v>
      </c>
      <c r="AG109" s="11">
        <f t="shared" si="17"/>
        <v>308.48979591836735</v>
      </c>
      <c r="AH109">
        <f>AA109*Calculations!$AA$10</f>
        <v>0</v>
      </c>
      <c r="AI109">
        <f>AC109*Calculations!$AB$10</f>
        <v>0</v>
      </c>
      <c r="AJ109">
        <f>AF109*Calculations!$AC$10</f>
        <v>0</v>
      </c>
    </row>
    <row r="110" spans="1:36" x14ac:dyDescent="0.2">
      <c r="G110" s="8">
        <f t="shared" si="9"/>
        <v>0</v>
      </c>
      <c r="H110" s="6"/>
      <c r="I110" s="6"/>
      <c r="J110" s="10">
        <f t="shared" si="10"/>
        <v>0</v>
      </c>
      <c r="K110" s="11">
        <f t="shared" si="11"/>
        <v>228.48979591836735</v>
      </c>
      <c r="L110">
        <f>E110*Calculations!$AA$10</f>
        <v>0</v>
      </c>
      <c r="M110">
        <f>G110*Calculations!$AB$10</f>
        <v>0</v>
      </c>
      <c r="N110">
        <f>J110*Calculations!$AC$10</f>
        <v>0</v>
      </c>
      <c r="R110" s="8">
        <f t="shared" si="12"/>
        <v>0</v>
      </c>
      <c r="S110" s="6"/>
      <c r="T110" s="6"/>
      <c r="U110" s="10">
        <f t="shared" si="13"/>
        <v>0</v>
      </c>
      <c r="V110" s="11">
        <f t="shared" si="14"/>
        <v>268.48979591836735</v>
      </c>
      <c r="W110">
        <f>P110*Calculations!$AA$10</f>
        <v>0</v>
      </c>
      <c r="X110">
        <f>R110*Calculations!$AB$10</f>
        <v>0</v>
      </c>
      <c r="Y110">
        <f>U110*Calculations!$AC$10</f>
        <v>0</v>
      </c>
      <c r="AC110" s="8">
        <f t="shared" si="15"/>
        <v>0</v>
      </c>
      <c r="AD110" s="6"/>
      <c r="AE110" s="6"/>
      <c r="AF110" s="10">
        <f t="shared" si="16"/>
        <v>0</v>
      </c>
      <c r="AG110" s="11">
        <f t="shared" si="17"/>
        <v>308.48979591836735</v>
      </c>
      <c r="AH110">
        <f>AA110*Calculations!$AA$10</f>
        <v>0</v>
      </c>
      <c r="AI110">
        <f>AC110*Calculations!$AB$10</f>
        <v>0</v>
      </c>
      <c r="AJ110">
        <f>AF110*Calculations!$AC$10</f>
        <v>0</v>
      </c>
    </row>
    <row r="111" spans="1:36" x14ac:dyDescent="0.2">
      <c r="G111" s="8">
        <f t="shared" si="9"/>
        <v>0</v>
      </c>
      <c r="H111" s="6"/>
      <c r="I111" s="6"/>
      <c r="J111" s="10">
        <f t="shared" si="10"/>
        <v>0</v>
      </c>
      <c r="K111" s="11">
        <f t="shared" si="11"/>
        <v>228.48979591836735</v>
      </c>
      <c r="L111">
        <f>E111*Calculations!$AA$10</f>
        <v>0</v>
      </c>
      <c r="M111">
        <f>G111*Calculations!$AB$10</f>
        <v>0</v>
      </c>
      <c r="N111">
        <f>J111*Calculations!$AC$10</f>
        <v>0</v>
      </c>
      <c r="R111" s="8">
        <f t="shared" si="12"/>
        <v>0</v>
      </c>
      <c r="S111" s="6"/>
      <c r="T111" s="6"/>
      <c r="U111" s="10">
        <f t="shared" si="13"/>
        <v>0</v>
      </c>
      <c r="V111" s="11">
        <f t="shared" si="14"/>
        <v>268.48979591836735</v>
      </c>
      <c r="W111">
        <f>P111*Calculations!$AA$10</f>
        <v>0</v>
      </c>
      <c r="X111">
        <f>R111*Calculations!$AB$10</f>
        <v>0</v>
      </c>
      <c r="Y111">
        <f>U111*Calculations!$AC$10</f>
        <v>0</v>
      </c>
      <c r="AC111" s="8">
        <f t="shared" si="15"/>
        <v>0</v>
      </c>
      <c r="AD111" s="6"/>
      <c r="AE111" s="6"/>
      <c r="AF111" s="10">
        <f t="shared" si="16"/>
        <v>0</v>
      </c>
      <c r="AG111" s="11">
        <f t="shared" si="17"/>
        <v>308.48979591836735</v>
      </c>
      <c r="AH111">
        <f>AA111*Calculations!$AA$10</f>
        <v>0</v>
      </c>
      <c r="AI111">
        <f>AC111*Calculations!$AB$10</f>
        <v>0</v>
      </c>
      <c r="AJ111">
        <f>AF111*Calculations!$AC$10</f>
        <v>0</v>
      </c>
    </row>
    <row r="112" spans="1:36" x14ac:dyDescent="0.2">
      <c r="G112" s="8">
        <f t="shared" si="9"/>
        <v>0</v>
      </c>
      <c r="H112" s="6"/>
      <c r="I112" s="6"/>
      <c r="J112" s="10">
        <f t="shared" si="10"/>
        <v>0</v>
      </c>
      <c r="K112" s="11">
        <f t="shared" si="11"/>
        <v>228.48979591836735</v>
      </c>
      <c r="L112">
        <f>E112*Calculations!$AA$10</f>
        <v>0</v>
      </c>
      <c r="M112">
        <f>G112*Calculations!$AB$10</f>
        <v>0</v>
      </c>
      <c r="N112">
        <f>J112*Calculations!$AC$10</f>
        <v>0</v>
      </c>
      <c r="R112" s="8">
        <f t="shared" si="12"/>
        <v>0</v>
      </c>
      <c r="S112" s="6"/>
      <c r="T112" s="6"/>
      <c r="U112" s="10">
        <f t="shared" si="13"/>
        <v>0</v>
      </c>
      <c r="V112" s="11">
        <f t="shared" si="14"/>
        <v>268.48979591836735</v>
      </c>
      <c r="W112">
        <f>P112*Calculations!$AA$10</f>
        <v>0</v>
      </c>
      <c r="X112">
        <f>R112*Calculations!$AB$10</f>
        <v>0</v>
      </c>
      <c r="Y112">
        <f>U112*Calculations!$AC$10</f>
        <v>0</v>
      </c>
      <c r="AC112" s="8">
        <f t="shared" si="15"/>
        <v>0</v>
      </c>
      <c r="AD112" s="6"/>
      <c r="AE112" s="6"/>
      <c r="AF112" s="10">
        <f t="shared" si="16"/>
        <v>0</v>
      </c>
      <c r="AG112" s="11">
        <f t="shared" si="17"/>
        <v>308.48979591836735</v>
      </c>
      <c r="AH112">
        <f>AA112*Calculations!$AA$10</f>
        <v>0</v>
      </c>
      <c r="AI112">
        <f>AC112*Calculations!$AB$10</f>
        <v>0</v>
      </c>
      <c r="AJ112">
        <f>AF112*Calculations!$AC$10</f>
        <v>0</v>
      </c>
    </row>
    <row r="113" spans="7:36" x14ac:dyDescent="0.2">
      <c r="G113" s="8">
        <f t="shared" si="9"/>
        <v>0</v>
      </c>
      <c r="H113" s="6"/>
      <c r="I113" s="6"/>
      <c r="J113" s="10">
        <f t="shared" si="10"/>
        <v>0</v>
      </c>
      <c r="K113" s="11">
        <f t="shared" si="11"/>
        <v>228.48979591836735</v>
      </c>
      <c r="L113">
        <f>E113*Calculations!$AA$10</f>
        <v>0</v>
      </c>
      <c r="M113">
        <f>G113*Calculations!$AB$10</f>
        <v>0</v>
      </c>
      <c r="N113">
        <f>J113*Calculations!$AC$10</f>
        <v>0</v>
      </c>
      <c r="R113" s="8">
        <f t="shared" si="12"/>
        <v>0</v>
      </c>
      <c r="S113" s="6"/>
      <c r="T113" s="6"/>
      <c r="U113" s="10">
        <f t="shared" si="13"/>
        <v>0</v>
      </c>
      <c r="V113" s="11">
        <f t="shared" si="14"/>
        <v>268.48979591836735</v>
      </c>
      <c r="W113">
        <f>P113*Calculations!$AA$10</f>
        <v>0</v>
      </c>
      <c r="X113">
        <f>R113*Calculations!$AB$10</f>
        <v>0</v>
      </c>
      <c r="Y113">
        <f>U113*Calculations!$AC$10</f>
        <v>0</v>
      </c>
      <c r="AC113" s="8">
        <f t="shared" si="15"/>
        <v>0</v>
      </c>
      <c r="AD113" s="6"/>
      <c r="AE113" s="6"/>
      <c r="AF113" s="10">
        <f t="shared" si="16"/>
        <v>0</v>
      </c>
      <c r="AG113" s="11">
        <f t="shared" si="17"/>
        <v>308.48979591836735</v>
      </c>
      <c r="AH113">
        <f>AA113*Calculations!$AA$10</f>
        <v>0</v>
      </c>
      <c r="AI113">
        <f>AC113*Calculations!$AB$10</f>
        <v>0</v>
      </c>
      <c r="AJ113">
        <f>AF113*Calculations!$AC$10</f>
        <v>0</v>
      </c>
    </row>
    <row r="114" spans="7:36" x14ac:dyDescent="0.2">
      <c r="G114" s="8">
        <f t="shared" si="9"/>
        <v>0</v>
      </c>
      <c r="H114" s="6"/>
      <c r="I114" s="6"/>
      <c r="J114" s="10">
        <f t="shared" si="10"/>
        <v>0</v>
      </c>
      <c r="K114" s="11">
        <f t="shared" si="11"/>
        <v>228.48979591836735</v>
      </c>
      <c r="L114">
        <f>E114*Calculations!$AA$10</f>
        <v>0</v>
      </c>
      <c r="M114">
        <f>G114*Calculations!$AB$10</f>
        <v>0</v>
      </c>
      <c r="N114">
        <f>J114*Calculations!$AC$10</f>
        <v>0</v>
      </c>
      <c r="R114" s="8">
        <f t="shared" si="12"/>
        <v>0</v>
      </c>
      <c r="S114" s="6"/>
      <c r="T114" s="6"/>
      <c r="U114" s="10">
        <f t="shared" si="13"/>
        <v>0</v>
      </c>
      <c r="V114" s="11">
        <f t="shared" si="14"/>
        <v>268.48979591836735</v>
      </c>
      <c r="W114">
        <f>P114*Calculations!$AA$10</f>
        <v>0</v>
      </c>
      <c r="X114">
        <f>R114*Calculations!$AB$10</f>
        <v>0</v>
      </c>
      <c r="Y114">
        <f>U114*Calculations!$AC$10</f>
        <v>0</v>
      </c>
      <c r="AC114" s="8">
        <f t="shared" si="15"/>
        <v>0</v>
      </c>
      <c r="AD114" s="6"/>
      <c r="AE114" s="6"/>
      <c r="AF114" s="10">
        <f t="shared" si="16"/>
        <v>0</v>
      </c>
      <c r="AG114" s="11">
        <f t="shared" si="17"/>
        <v>308.48979591836735</v>
      </c>
      <c r="AH114">
        <f>AA114*Calculations!$AA$10</f>
        <v>0</v>
      </c>
      <c r="AI114">
        <f>AC114*Calculations!$AB$10</f>
        <v>0</v>
      </c>
      <c r="AJ114">
        <f>AF114*Calculations!$AC$10</f>
        <v>0</v>
      </c>
    </row>
    <row r="115" spans="7:36" x14ac:dyDescent="0.2">
      <c r="G115" s="8">
        <f t="shared" si="9"/>
        <v>0</v>
      </c>
      <c r="H115" s="6"/>
      <c r="I115" s="6"/>
      <c r="J115" s="10">
        <f t="shared" si="10"/>
        <v>0</v>
      </c>
      <c r="K115" s="11">
        <f t="shared" si="11"/>
        <v>228.48979591836735</v>
      </c>
      <c r="L115">
        <f>E115*Calculations!$AA$10</f>
        <v>0</v>
      </c>
      <c r="M115">
        <f>G115*Calculations!$AB$10</f>
        <v>0</v>
      </c>
      <c r="N115">
        <f>J115*Calculations!$AC$10</f>
        <v>0</v>
      </c>
      <c r="R115" s="8">
        <f t="shared" si="12"/>
        <v>0</v>
      </c>
      <c r="S115" s="6"/>
      <c r="T115" s="6"/>
      <c r="U115" s="10">
        <f t="shared" si="13"/>
        <v>0</v>
      </c>
      <c r="V115" s="11">
        <f t="shared" si="14"/>
        <v>268.48979591836735</v>
      </c>
      <c r="W115">
        <f>P115*Calculations!$AA$10</f>
        <v>0</v>
      </c>
      <c r="X115">
        <f>R115*Calculations!$AB$10</f>
        <v>0</v>
      </c>
      <c r="Y115">
        <f>U115*Calculations!$AC$10</f>
        <v>0</v>
      </c>
      <c r="AC115" s="8">
        <f t="shared" si="15"/>
        <v>0</v>
      </c>
      <c r="AD115" s="6"/>
      <c r="AE115" s="6"/>
      <c r="AF115" s="10">
        <f t="shared" si="16"/>
        <v>0</v>
      </c>
      <c r="AG115" s="11">
        <f t="shared" si="17"/>
        <v>308.48979591836735</v>
      </c>
      <c r="AH115">
        <f>AA115*Calculations!$AA$10</f>
        <v>0</v>
      </c>
      <c r="AI115">
        <f>AC115*Calculations!$AB$10</f>
        <v>0</v>
      </c>
      <c r="AJ115">
        <f>AF115*Calculations!$AC$10</f>
        <v>0</v>
      </c>
    </row>
    <row r="116" spans="7:36" x14ac:dyDescent="0.2">
      <c r="G116" s="8">
        <f t="shared" si="9"/>
        <v>0</v>
      </c>
      <c r="H116" s="6"/>
      <c r="I116" s="6"/>
      <c r="J116" s="10">
        <f t="shared" si="10"/>
        <v>0</v>
      </c>
      <c r="K116" s="11">
        <f t="shared" si="11"/>
        <v>228.48979591836735</v>
      </c>
      <c r="L116">
        <f>E116*Calculations!$AA$10</f>
        <v>0</v>
      </c>
      <c r="M116">
        <f>G116*Calculations!$AB$10</f>
        <v>0</v>
      </c>
      <c r="N116">
        <f>J116*Calculations!$AC$10</f>
        <v>0</v>
      </c>
      <c r="R116" s="8">
        <f t="shared" si="12"/>
        <v>0</v>
      </c>
      <c r="S116" s="6"/>
      <c r="T116" s="6"/>
      <c r="U116" s="10">
        <f t="shared" si="13"/>
        <v>0</v>
      </c>
      <c r="V116" s="11">
        <f t="shared" si="14"/>
        <v>268.48979591836735</v>
      </c>
      <c r="W116">
        <f>P116*Calculations!$AA$10</f>
        <v>0</v>
      </c>
      <c r="X116">
        <f>R116*Calculations!$AB$10</f>
        <v>0</v>
      </c>
      <c r="Y116">
        <f>U116*Calculations!$AC$10</f>
        <v>0</v>
      </c>
      <c r="AC116" s="8">
        <f t="shared" si="15"/>
        <v>0</v>
      </c>
      <c r="AD116" s="6"/>
      <c r="AE116" s="6"/>
      <c r="AF116" s="10">
        <f t="shared" si="16"/>
        <v>0</v>
      </c>
      <c r="AG116" s="11">
        <f t="shared" si="17"/>
        <v>308.48979591836735</v>
      </c>
      <c r="AH116">
        <f>AA116*Calculations!$AA$10</f>
        <v>0</v>
      </c>
      <c r="AI116">
        <f>AC116*Calculations!$AB$10</f>
        <v>0</v>
      </c>
      <c r="AJ116">
        <f>AF116*Calculations!$AC$10</f>
        <v>0</v>
      </c>
    </row>
    <row r="117" spans="7:36" x14ac:dyDescent="0.2">
      <c r="G117" s="8">
        <f t="shared" si="9"/>
        <v>0</v>
      </c>
      <c r="H117" s="6"/>
      <c r="I117" s="6"/>
      <c r="J117" s="10">
        <f t="shared" si="10"/>
        <v>0</v>
      </c>
      <c r="K117" s="11">
        <f t="shared" si="11"/>
        <v>228.48979591836735</v>
      </c>
      <c r="L117">
        <f>E117*Calculations!$AA$10</f>
        <v>0</v>
      </c>
      <c r="M117">
        <f>G117*Calculations!$AB$10</f>
        <v>0</v>
      </c>
      <c r="N117">
        <f>J117*Calculations!$AC$10</f>
        <v>0</v>
      </c>
      <c r="R117" s="8">
        <f t="shared" si="12"/>
        <v>0</v>
      </c>
      <c r="S117" s="6"/>
      <c r="T117" s="6"/>
      <c r="U117" s="10">
        <f t="shared" si="13"/>
        <v>0</v>
      </c>
      <c r="V117" s="11">
        <f t="shared" si="14"/>
        <v>268.48979591836735</v>
      </c>
      <c r="W117">
        <f>P117*Calculations!$AA$10</f>
        <v>0</v>
      </c>
      <c r="X117">
        <f>R117*Calculations!$AB$10</f>
        <v>0</v>
      </c>
      <c r="Y117">
        <f>U117*Calculations!$AC$10</f>
        <v>0</v>
      </c>
      <c r="AC117" s="8">
        <f t="shared" si="15"/>
        <v>0</v>
      </c>
      <c r="AD117" s="6"/>
      <c r="AE117" s="6"/>
      <c r="AF117" s="10">
        <f t="shared" si="16"/>
        <v>0</v>
      </c>
      <c r="AG117" s="11">
        <f t="shared" si="17"/>
        <v>308.48979591836735</v>
      </c>
      <c r="AH117">
        <f>AA117*Calculations!$AA$10</f>
        <v>0</v>
      </c>
      <c r="AI117">
        <f>AC117*Calculations!$AB$10</f>
        <v>0</v>
      </c>
      <c r="AJ117">
        <f>AF117*Calculations!$AC$10</f>
        <v>0</v>
      </c>
    </row>
    <row r="118" spans="7:36" x14ac:dyDescent="0.2">
      <c r="G118" s="8">
        <f t="shared" si="9"/>
        <v>0</v>
      </c>
      <c r="H118" s="6"/>
      <c r="I118" s="6"/>
      <c r="J118" s="10">
        <f t="shared" si="10"/>
        <v>0</v>
      </c>
      <c r="K118" s="11">
        <f t="shared" si="11"/>
        <v>228.48979591836735</v>
      </c>
      <c r="L118">
        <f>E118*Calculations!$AA$10</f>
        <v>0</v>
      </c>
      <c r="M118">
        <f>G118*Calculations!$AB$10</f>
        <v>0</v>
      </c>
      <c r="N118">
        <f>J118*Calculations!$AC$10</f>
        <v>0</v>
      </c>
      <c r="R118" s="8">
        <f t="shared" si="12"/>
        <v>0</v>
      </c>
      <c r="S118" s="6"/>
      <c r="T118" s="6"/>
      <c r="U118" s="10">
        <f t="shared" si="13"/>
        <v>0</v>
      </c>
      <c r="V118" s="11">
        <f t="shared" si="14"/>
        <v>268.48979591836735</v>
      </c>
      <c r="W118">
        <f>P118*Calculations!$AA$10</f>
        <v>0</v>
      </c>
      <c r="X118">
        <f>R118*Calculations!$AB$10</f>
        <v>0</v>
      </c>
      <c r="Y118">
        <f>U118*Calculations!$AC$10</f>
        <v>0</v>
      </c>
      <c r="AC118" s="8">
        <f t="shared" si="15"/>
        <v>0</v>
      </c>
      <c r="AD118" s="6"/>
      <c r="AE118" s="6"/>
      <c r="AF118" s="10">
        <f t="shared" si="16"/>
        <v>0</v>
      </c>
      <c r="AG118" s="11">
        <f t="shared" si="17"/>
        <v>308.48979591836735</v>
      </c>
      <c r="AH118">
        <f>AA118*Calculations!$AA$10</f>
        <v>0</v>
      </c>
      <c r="AI118">
        <f>AC118*Calculations!$AB$10</f>
        <v>0</v>
      </c>
      <c r="AJ118">
        <f>AF118*Calculations!$AC$10</f>
        <v>0</v>
      </c>
    </row>
    <row r="119" spans="7:36" x14ac:dyDescent="0.2">
      <c r="G119" s="8">
        <f t="shared" si="9"/>
        <v>0</v>
      </c>
      <c r="H119" s="6"/>
      <c r="I119" s="6"/>
      <c r="J119" s="10">
        <f t="shared" si="10"/>
        <v>0</v>
      </c>
      <c r="K119" s="11">
        <f t="shared" si="11"/>
        <v>228.48979591836735</v>
      </c>
      <c r="L119">
        <f>E119*Calculations!$AA$10</f>
        <v>0</v>
      </c>
      <c r="M119">
        <f>G119*Calculations!$AB$10</f>
        <v>0</v>
      </c>
      <c r="N119">
        <f>J119*Calculations!$AC$10</f>
        <v>0</v>
      </c>
      <c r="R119" s="8">
        <f t="shared" si="12"/>
        <v>0</v>
      </c>
      <c r="S119" s="6"/>
      <c r="T119" s="6"/>
      <c r="U119" s="10">
        <f t="shared" si="13"/>
        <v>0</v>
      </c>
      <c r="V119" s="11">
        <f t="shared" si="14"/>
        <v>268.48979591836735</v>
      </c>
      <c r="W119">
        <f>P119*Calculations!$AA$10</f>
        <v>0</v>
      </c>
      <c r="X119">
        <f>R119*Calculations!$AB$10</f>
        <v>0</v>
      </c>
      <c r="Y119">
        <f>U119*Calculations!$AC$10</f>
        <v>0</v>
      </c>
      <c r="AC119" s="8">
        <f t="shared" si="15"/>
        <v>0</v>
      </c>
      <c r="AD119" s="6"/>
      <c r="AE119" s="6"/>
      <c r="AF119" s="10">
        <f t="shared" si="16"/>
        <v>0</v>
      </c>
      <c r="AG119" s="11">
        <f t="shared" si="17"/>
        <v>308.48979591836735</v>
      </c>
      <c r="AH119">
        <f>AA119*Calculations!$AA$10</f>
        <v>0</v>
      </c>
      <c r="AI119">
        <f>AC119*Calculations!$AB$10</f>
        <v>0</v>
      </c>
      <c r="AJ119">
        <f>AF119*Calculations!$AC$10</f>
        <v>0</v>
      </c>
    </row>
    <row r="120" spans="7:36" x14ac:dyDescent="0.2">
      <c r="G120" s="8">
        <f t="shared" si="9"/>
        <v>0</v>
      </c>
      <c r="H120" s="6"/>
      <c r="I120" s="6"/>
      <c r="J120" s="10">
        <f t="shared" si="10"/>
        <v>0</v>
      </c>
      <c r="K120" s="11">
        <f t="shared" si="11"/>
        <v>228.48979591836735</v>
      </c>
      <c r="L120">
        <f>E120*Calculations!$AA$10</f>
        <v>0</v>
      </c>
      <c r="M120">
        <f>G120*Calculations!$AB$10</f>
        <v>0</v>
      </c>
      <c r="N120">
        <f>J120*Calculations!$AC$10</f>
        <v>0</v>
      </c>
      <c r="R120" s="8">
        <f t="shared" si="12"/>
        <v>0</v>
      </c>
      <c r="S120" s="6"/>
      <c r="T120" s="6"/>
      <c r="U120" s="10">
        <f t="shared" si="13"/>
        <v>0</v>
      </c>
      <c r="V120" s="11">
        <f t="shared" si="14"/>
        <v>268.48979591836735</v>
      </c>
      <c r="W120">
        <f>P120*Calculations!$AA$10</f>
        <v>0</v>
      </c>
      <c r="X120">
        <f>R120*Calculations!$AB$10</f>
        <v>0</v>
      </c>
      <c r="Y120">
        <f>U120*Calculations!$AC$10</f>
        <v>0</v>
      </c>
      <c r="AC120" s="8">
        <f t="shared" si="15"/>
        <v>0</v>
      </c>
      <c r="AD120" s="6"/>
      <c r="AE120" s="6"/>
      <c r="AF120" s="10">
        <f t="shared" si="16"/>
        <v>0</v>
      </c>
      <c r="AG120" s="11">
        <f t="shared" si="17"/>
        <v>308.48979591836735</v>
      </c>
      <c r="AH120">
        <f>AA120*Calculations!$AA$10</f>
        <v>0</v>
      </c>
      <c r="AI120">
        <f>AC120*Calculations!$AB$10</f>
        <v>0</v>
      </c>
      <c r="AJ120">
        <f>AF120*Calculations!$AC$10</f>
        <v>0</v>
      </c>
    </row>
    <row r="121" spans="7:36" x14ac:dyDescent="0.2">
      <c r="G121" s="8">
        <f t="shared" si="9"/>
        <v>0</v>
      </c>
      <c r="H121" s="6"/>
      <c r="I121" s="6"/>
      <c r="J121" s="10">
        <f t="shared" si="10"/>
        <v>0</v>
      </c>
      <c r="K121" s="11">
        <f t="shared" si="11"/>
        <v>228.48979591836735</v>
      </c>
      <c r="L121">
        <f>E121*Calculations!$AA$10</f>
        <v>0</v>
      </c>
      <c r="M121">
        <f>G121*Calculations!$AB$10</f>
        <v>0</v>
      </c>
      <c r="N121">
        <f>J121*Calculations!$AC$10</f>
        <v>0</v>
      </c>
      <c r="R121" s="8">
        <f t="shared" si="12"/>
        <v>0</v>
      </c>
      <c r="S121" s="6"/>
      <c r="T121" s="6"/>
      <c r="U121" s="10">
        <f t="shared" si="13"/>
        <v>0</v>
      </c>
      <c r="V121" s="11">
        <f t="shared" si="14"/>
        <v>268.48979591836735</v>
      </c>
      <c r="W121">
        <f>P121*Calculations!$AA$10</f>
        <v>0</v>
      </c>
      <c r="X121">
        <f>R121*Calculations!$AB$10</f>
        <v>0</v>
      </c>
      <c r="Y121">
        <f>U121*Calculations!$AC$10</f>
        <v>0</v>
      </c>
      <c r="AC121" s="8">
        <f t="shared" si="15"/>
        <v>0</v>
      </c>
      <c r="AD121" s="6"/>
      <c r="AE121" s="6"/>
      <c r="AF121" s="10">
        <f t="shared" si="16"/>
        <v>0</v>
      </c>
      <c r="AG121" s="11">
        <f t="shared" si="17"/>
        <v>308.48979591836735</v>
      </c>
      <c r="AH121">
        <f>AA121*Calculations!$AA$10</f>
        <v>0</v>
      </c>
      <c r="AI121">
        <f>AC121*Calculations!$AB$10</f>
        <v>0</v>
      </c>
      <c r="AJ121">
        <f>AF121*Calculations!$AC$10</f>
        <v>0</v>
      </c>
    </row>
    <row r="122" spans="7:36" x14ac:dyDescent="0.2">
      <c r="G122" s="8">
        <f t="shared" si="9"/>
        <v>0</v>
      </c>
      <c r="H122" s="6"/>
      <c r="I122" s="6"/>
      <c r="J122" s="10">
        <f t="shared" si="10"/>
        <v>0</v>
      </c>
      <c r="K122" s="11">
        <f t="shared" si="11"/>
        <v>228.48979591836735</v>
      </c>
      <c r="L122">
        <f>E122*Calculations!$AA$10</f>
        <v>0</v>
      </c>
      <c r="M122">
        <f>G122*Calculations!$AB$10</f>
        <v>0</v>
      </c>
      <c r="N122">
        <f>J122*Calculations!$AC$10</f>
        <v>0</v>
      </c>
      <c r="R122" s="8">
        <f t="shared" si="12"/>
        <v>0</v>
      </c>
      <c r="S122" s="6"/>
      <c r="T122" s="6"/>
      <c r="U122" s="10">
        <f t="shared" si="13"/>
        <v>0</v>
      </c>
      <c r="V122" s="11">
        <f t="shared" si="14"/>
        <v>268.48979591836735</v>
      </c>
      <c r="W122">
        <f>P122*Calculations!$AA$10</f>
        <v>0</v>
      </c>
      <c r="X122">
        <f>R122*Calculations!$AB$10</f>
        <v>0</v>
      </c>
      <c r="Y122">
        <f>U122*Calculations!$AC$10</f>
        <v>0</v>
      </c>
      <c r="AC122" s="8">
        <f t="shared" si="15"/>
        <v>0</v>
      </c>
      <c r="AD122" s="6"/>
      <c r="AE122" s="6"/>
      <c r="AF122" s="10">
        <f t="shared" si="16"/>
        <v>0</v>
      </c>
      <c r="AG122" s="11">
        <f t="shared" si="17"/>
        <v>308.48979591836735</v>
      </c>
      <c r="AH122">
        <f>AA122*Calculations!$AA$10</f>
        <v>0</v>
      </c>
      <c r="AI122">
        <f>AC122*Calculations!$AB$10</f>
        <v>0</v>
      </c>
      <c r="AJ122">
        <f>AF122*Calculations!$AC$10</f>
        <v>0</v>
      </c>
    </row>
    <row r="123" spans="7:36" x14ac:dyDescent="0.2">
      <c r="G123" s="8">
        <f t="shared" si="9"/>
        <v>0</v>
      </c>
      <c r="H123" s="6"/>
      <c r="I123" s="6"/>
      <c r="J123" s="10">
        <f t="shared" si="10"/>
        <v>0</v>
      </c>
      <c r="K123" s="11">
        <f t="shared" si="11"/>
        <v>228.48979591836735</v>
      </c>
      <c r="L123">
        <f>E123*Calculations!$AA$10</f>
        <v>0</v>
      </c>
      <c r="M123">
        <f>G123*Calculations!$AB$10</f>
        <v>0</v>
      </c>
      <c r="N123">
        <f>J123*Calculations!$AC$10</f>
        <v>0</v>
      </c>
      <c r="R123" s="8">
        <f t="shared" si="12"/>
        <v>0</v>
      </c>
      <c r="S123" s="6"/>
      <c r="T123" s="6"/>
      <c r="U123" s="10">
        <f t="shared" si="13"/>
        <v>0</v>
      </c>
      <c r="V123" s="11">
        <f t="shared" si="14"/>
        <v>268.48979591836735</v>
      </c>
      <c r="W123">
        <f>P123*Calculations!$AA$10</f>
        <v>0</v>
      </c>
      <c r="X123">
        <f>R123*Calculations!$AB$10</f>
        <v>0</v>
      </c>
      <c r="Y123">
        <f>U123*Calculations!$AC$10</f>
        <v>0</v>
      </c>
      <c r="AC123" s="8">
        <f t="shared" si="15"/>
        <v>0</v>
      </c>
      <c r="AD123" s="6"/>
      <c r="AE123" s="6"/>
      <c r="AF123" s="10">
        <f t="shared" si="16"/>
        <v>0</v>
      </c>
      <c r="AG123" s="11">
        <f t="shared" si="17"/>
        <v>308.48979591836735</v>
      </c>
      <c r="AH123">
        <f>AA123*Calculations!$AA$10</f>
        <v>0</v>
      </c>
      <c r="AI123">
        <f>AC123*Calculations!$AB$10</f>
        <v>0</v>
      </c>
      <c r="AJ123">
        <f>AF123*Calculations!$AC$10</f>
        <v>0</v>
      </c>
    </row>
    <row r="124" spans="7:36" x14ac:dyDescent="0.2">
      <c r="G124" s="8">
        <f t="shared" si="9"/>
        <v>0</v>
      </c>
      <c r="H124" s="6"/>
      <c r="I124" s="6"/>
      <c r="J124" s="10">
        <f t="shared" si="10"/>
        <v>0</v>
      </c>
      <c r="K124" s="11">
        <f t="shared" si="11"/>
        <v>228.48979591836735</v>
      </c>
      <c r="L124">
        <f>E124*Calculations!$AA$10</f>
        <v>0</v>
      </c>
      <c r="M124">
        <f>G124*Calculations!$AB$10</f>
        <v>0</v>
      </c>
      <c r="N124">
        <f>J124*Calculations!$AC$10</f>
        <v>0</v>
      </c>
      <c r="R124" s="8">
        <f t="shared" si="12"/>
        <v>0</v>
      </c>
      <c r="S124" s="6"/>
      <c r="T124" s="6"/>
      <c r="U124" s="10">
        <f t="shared" si="13"/>
        <v>0</v>
      </c>
      <c r="V124" s="11">
        <f t="shared" si="14"/>
        <v>268.48979591836735</v>
      </c>
      <c r="W124">
        <f>P124*Calculations!$AA$10</f>
        <v>0</v>
      </c>
      <c r="X124">
        <f>R124*Calculations!$AB$10</f>
        <v>0</v>
      </c>
      <c r="Y124">
        <f>U124*Calculations!$AC$10</f>
        <v>0</v>
      </c>
      <c r="AC124" s="8">
        <f t="shared" si="15"/>
        <v>0</v>
      </c>
      <c r="AD124" s="6"/>
      <c r="AE124" s="6"/>
      <c r="AF124" s="10">
        <f t="shared" si="16"/>
        <v>0</v>
      </c>
      <c r="AG124" s="11">
        <f t="shared" si="17"/>
        <v>308.48979591836735</v>
      </c>
      <c r="AH124">
        <f>AA124*Calculations!$AA$10</f>
        <v>0</v>
      </c>
      <c r="AI124">
        <f>AC124*Calculations!$AB$10</f>
        <v>0</v>
      </c>
      <c r="AJ124">
        <f>AF124*Calculations!$AC$10</f>
        <v>0</v>
      </c>
    </row>
    <row r="125" spans="7:36" x14ac:dyDescent="0.2">
      <c r="G125" s="8">
        <f t="shared" si="9"/>
        <v>0</v>
      </c>
      <c r="H125" s="6"/>
      <c r="I125" s="6"/>
      <c r="J125" s="10">
        <f t="shared" si="10"/>
        <v>0</v>
      </c>
      <c r="K125" s="11">
        <f t="shared" si="11"/>
        <v>228.48979591836735</v>
      </c>
      <c r="L125">
        <f>E125*Calculations!$AA$10</f>
        <v>0</v>
      </c>
      <c r="M125">
        <f>G125*Calculations!$AB$10</f>
        <v>0</v>
      </c>
      <c r="N125">
        <f>J125*Calculations!$AC$10</f>
        <v>0</v>
      </c>
      <c r="R125" s="8">
        <f t="shared" si="12"/>
        <v>0</v>
      </c>
      <c r="S125" s="6"/>
      <c r="T125" s="6"/>
      <c r="U125" s="10">
        <f t="shared" si="13"/>
        <v>0</v>
      </c>
      <c r="V125" s="11">
        <f t="shared" si="14"/>
        <v>268.48979591836735</v>
      </c>
      <c r="W125">
        <f>P125*Calculations!$AA$10</f>
        <v>0</v>
      </c>
      <c r="X125">
        <f>R125*Calculations!$AB$10</f>
        <v>0</v>
      </c>
      <c r="Y125">
        <f>U125*Calculations!$AC$10</f>
        <v>0</v>
      </c>
      <c r="AC125" s="8">
        <f t="shared" si="15"/>
        <v>0</v>
      </c>
      <c r="AD125" s="6"/>
      <c r="AE125" s="6"/>
      <c r="AF125" s="10">
        <f t="shared" si="16"/>
        <v>0</v>
      </c>
      <c r="AG125" s="11">
        <f t="shared" si="17"/>
        <v>308.48979591836735</v>
      </c>
      <c r="AH125">
        <f>AA125*Calculations!$AA$10</f>
        <v>0</v>
      </c>
      <c r="AI125">
        <f>AC125*Calculations!$AB$10</f>
        <v>0</v>
      </c>
      <c r="AJ125">
        <f>AF125*Calculations!$AC$10</f>
        <v>0</v>
      </c>
    </row>
    <row r="126" spans="7:36" x14ac:dyDescent="0.2">
      <c r="G126" s="8">
        <f t="shared" si="9"/>
        <v>0</v>
      </c>
      <c r="H126" s="6"/>
      <c r="I126" s="6"/>
      <c r="J126" s="10">
        <f t="shared" si="10"/>
        <v>0</v>
      </c>
      <c r="K126" s="11">
        <f t="shared" si="11"/>
        <v>228.48979591836735</v>
      </c>
      <c r="L126">
        <f>E126*Calculations!$AA$10</f>
        <v>0</v>
      </c>
      <c r="M126">
        <f>G126*Calculations!$AB$10</f>
        <v>0</v>
      </c>
      <c r="N126">
        <f>J126*Calculations!$AC$10</f>
        <v>0</v>
      </c>
      <c r="R126" s="8">
        <f t="shared" si="12"/>
        <v>0</v>
      </c>
      <c r="S126" s="6"/>
      <c r="T126" s="6"/>
      <c r="U126" s="10">
        <f t="shared" si="13"/>
        <v>0</v>
      </c>
      <c r="V126" s="11">
        <f t="shared" si="14"/>
        <v>268.48979591836735</v>
      </c>
      <c r="W126">
        <f>P126*Calculations!$AA$10</f>
        <v>0</v>
      </c>
      <c r="X126">
        <f>R126*Calculations!$AB$10</f>
        <v>0</v>
      </c>
      <c r="Y126">
        <f>U126*Calculations!$AC$10</f>
        <v>0</v>
      </c>
      <c r="AC126" s="8">
        <f t="shared" si="15"/>
        <v>0</v>
      </c>
      <c r="AD126" s="6"/>
      <c r="AE126" s="6"/>
      <c r="AF126" s="10">
        <f t="shared" si="16"/>
        <v>0</v>
      </c>
      <c r="AG126" s="11">
        <f t="shared" si="17"/>
        <v>308.48979591836735</v>
      </c>
      <c r="AH126">
        <f>AA126*Calculations!$AA$10</f>
        <v>0</v>
      </c>
      <c r="AI126">
        <f>AC126*Calculations!$AB$10</f>
        <v>0</v>
      </c>
      <c r="AJ126">
        <f>AF126*Calculations!$AC$10</f>
        <v>0</v>
      </c>
    </row>
    <row r="127" spans="7:36" x14ac:dyDescent="0.2">
      <c r="G127" s="8">
        <f t="shared" si="9"/>
        <v>0</v>
      </c>
      <c r="H127" s="6"/>
      <c r="I127" s="6"/>
      <c r="J127" s="10">
        <f t="shared" si="10"/>
        <v>0</v>
      </c>
      <c r="K127" s="11">
        <f t="shared" si="11"/>
        <v>228.48979591836735</v>
      </c>
      <c r="L127">
        <f>E127*Calculations!$AA$10</f>
        <v>0</v>
      </c>
      <c r="M127">
        <f>G127*Calculations!$AB$10</f>
        <v>0</v>
      </c>
      <c r="N127">
        <f>J127*Calculations!$AC$10</f>
        <v>0</v>
      </c>
      <c r="R127" s="8">
        <f t="shared" si="12"/>
        <v>0</v>
      </c>
      <c r="S127" s="6"/>
      <c r="T127" s="6"/>
      <c r="U127" s="10">
        <f t="shared" si="13"/>
        <v>0</v>
      </c>
      <c r="V127" s="11">
        <f t="shared" si="14"/>
        <v>268.48979591836735</v>
      </c>
      <c r="W127">
        <f>P127*Calculations!$AA$10</f>
        <v>0</v>
      </c>
      <c r="X127">
        <f>R127*Calculations!$AB$10</f>
        <v>0</v>
      </c>
      <c r="Y127">
        <f>U127*Calculations!$AC$10</f>
        <v>0</v>
      </c>
      <c r="AC127" s="8">
        <f t="shared" si="15"/>
        <v>0</v>
      </c>
      <c r="AD127" s="6"/>
      <c r="AE127" s="6"/>
      <c r="AF127" s="10">
        <f t="shared" si="16"/>
        <v>0</v>
      </c>
      <c r="AG127" s="11">
        <f t="shared" si="17"/>
        <v>308.48979591836735</v>
      </c>
      <c r="AH127">
        <f>AA127*Calculations!$AA$10</f>
        <v>0</v>
      </c>
      <c r="AI127">
        <f>AC127*Calculations!$AB$10</f>
        <v>0</v>
      </c>
      <c r="AJ127">
        <f>AF127*Calculations!$AC$10</f>
        <v>0</v>
      </c>
    </row>
    <row r="128" spans="7:36" x14ac:dyDescent="0.2">
      <c r="G128" s="8">
        <f t="shared" si="9"/>
        <v>0</v>
      </c>
      <c r="H128" s="6"/>
      <c r="I128" s="6"/>
      <c r="J128" s="10">
        <f t="shared" si="10"/>
        <v>0</v>
      </c>
      <c r="K128" s="11">
        <f t="shared" si="11"/>
        <v>228.48979591836735</v>
      </c>
      <c r="L128">
        <f>E128*Calculations!$AA$10</f>
        <v>0</v>
      </c>
      <c r="M128">
        <f>G128*Calculations!$AB$10</f>
        <v>0</v>
      </c>
      <c r="N128">
        <f>J128*Calculations!$AC$10</f>
        <v>0</v>
      </c>
      <c r="R128" s="8">
        <f t="shared" si="12"/>
        <v>0</v>
      </c>
      <c r="S128" s="6"/>
      <c r="T128" s="6"/>
      <c r="U128" s="10">
        <f t="shared" si="13"/>
        <v>0</v>
      </c>
      <c r="V128" s="11">
        <f t="shared" si="14"/>
        <v>268.48979591836735</v>
      </c>
      <c r="W128">
        <f>P128*Calculations!$AA$10</f>
        <v>0</v>
      </c>
      <c r="X128">
        <f>R128*Calculations!$AB$10</f>
        <v>0</v>
      </c>
      <c r="Y128">
        <f>U128*Calculations!$AC$10</f>
        <v>0</v>
      </c>
      <c r="AC128" s="8">
        <f t="shared" si="15"/>
        <v>0</v>
      </c>
      <c r="AD128" s="6"/>
      <c r="AE128" s="6"/>
      <c r="AF128" s="10">
        <f t="shared" si="16"/>
        <v>0</v>
      </c>
      <c r="AG128" s="11">
        <f t="shared" si="17"/>
        <v>308.48979591836735</v>
      </c>
      <c r="AH128">
        <f>AA128*Calculations!$AA$10</f>
        <v>0</v>
      </c>
      <c r="AI128">
        <f>AC128*Calculations!$AB$10</f>
        <v>0</v>
      </c>
      <c r="AJ128">
        <f>AF128*Calculations!$AC$10</f>
        <v>0</v>
      </c>
    </row>
    <row r="129" spans="7:36" x14ac:dyDescent="0.2">
      <c r="G129" s="8">
        <f t="shared" si="9"/>
        <v>0</v>
      </c>
      <c r="H129" s="6"/>
      <c r="I129" s="6"/>
      <c r="J129" s="10">
        <f t="shared" si="10"/>
        <v>0</v>
      </c>
      <c r="K129" s="11">
        <f t="shared" si="11"/>
        <v>228.48979591836735</v>
      </c>
      <c r="L129">
        <f>E129*Calculations!$AA$10</f>
        <v>0</v>
      </c>
      <c r="M129">
        <f>G129*Calculations!$AB$10</f>
        <v>0</v>
      </c>
      <c r="N129">
        <f>J129*Calculations!$AC$10</f>
        <v>0</v>
      </c>
      <c r="R129" s="8">
        <f t="shared" si="12"/>
        <v>0</v>
      </c>
      <c r="S129" s="6"/>
      <c r="T129" s="6"/>
      <c r="U129" s="10">
        <f t="shared" si="13"/>
        <v>0</v>
      </c>
      <c r="V129" s="11">
        <f t="shared" si="14"/>
        <v>268.48979591836735</v>
      </c>
      <c r="W129">
        <f>P129*Calculations!$AA$10</f>
        <v>0</v>
      </c>
      <c r="X129">
        <f>R129*Calculations!$AB$10</f>
        <v>0</v>
      </c>
      <c r="Y129">
        <f>U129*Calculations!$AC$10</f>
        <v>0</v>
      </c>
      <c r="AC129" s="8">
        <f t="shared" si="15"/>
        <v>0</v>
      </c>
      <c r="AD129" s="6"/>
      <c r="AE129" s="6"/>
      <c r="AF129" s="10">
        <f t="shared" si="16"/>
        <v>0</v>
      </c>
      <c r="AG129" s="11">
        <f t="shared" si="17"/>
        <v>308.48979591836735</v>
      </c>
      <c r="AH129">
        <f>AA129*Calculations!$AA$10</f>
        <v>0</v>
      </c>
      <c r="AI129">
        <f>AC129*Calculations!$AB$10</f>
        <v>0</v>
      </c>
      <c r="AJ129">
        <f>AF129*Calculations!$AC$10</f>
        <v>0</v>
      </c>
    </row>
    <row r="130" spans="7:36" x14ac:dyDescent="0.2">
      <c r="G130" s="8">
        <f t="shared" si="9"/>
        <v>0</v>
      </c>
      <c r="H130" s="6"/>
      <c r="I130" s="6"/>
      <c r="J130" s="10">
        <f t="shared" si="10"/>
        <v>0</v>
      </c>
      <c r="K130" s="11">
        <f t="shared" si="11"/>
        <v>228.48979591836735</v>
      </c>
      <c r="L130">
        <f>E130*Calculations!$AA$10</f>
        <v>0</v>
      </c>
      <c r="M130">
        <f>G130*Calculations!$AB$10</f>
        <v>0</v>
      </c>
      <c r="N130">
        <f>J130*Calculations!$AC$10</f>
        <v>0</v>
      </c>
      <c r="R130" s="8">
        <f t="shared" si="12"/>
        <v>0</v>
      </c>
      <c r="S130" s="6"/>
      <c r="T130" s="6"/>
      <c r="U130" s="10">
        <f t="shared" si="13"/>
        <v>0</v>
      </c>
      <c r="V130" s="11">
        <f t="shared" si="14"/>
        <v>268.48979591836735</v>
      </c>
      <c r="W130">
        <f>P130*Calculations!$AA$10</f>
        <v>0</v>
      </c>
      <c r="X130">
        <f>R130*Calculations!$AB$10</f>
        <v>0</v>
      </c>
      <c r="Y130">
        <f>U130*Calculations!$AC$10</f>
        <v>0</v>
      </c>
      <c r="AC130" s="8">
        <f t="shared" si="15"/>
        <v>0</v>
      </c>
      <c r="AD130" s="6"/>
      <c r="AE130" s="6"/>
      <c r="AF130" s="10">
        <f t="shared" si="16"/>
        <v>0</v>
      </c>
      <c r="AG130" s="11">
        <f t="shared" si="17"/>
        <v>308.48979591836735</v>
      </c>
      <c r="AH130">
        <f>AA130*Calculations!$AA$10</f>
        <v>0</v>
      </c>
      <c r="AI130">
        <f>AC130*Calculations!$AB$10</f>
        <v>0</v>
      </c>
      <c r="AJ130">
        <f>AF130*Calculations!$AC$10</f>
        <v>0</v>
      </c>
    </row>
    <row r="131" spans="7:36" x14ac:dyDescent="0.2">
      <c r="G131" s="8">
        <f t="shared" si="9"/>
        <v>0</v>
      </c>
      <c r="H131" s="6"/>
      <c r="I131" s="6"/>
      <c r="J131" s="10">
        <f t="shared" si="10"/>
        <v>0</v>
      </c>
      <c r="K131" s="11">
        <f t="shared" si="11"/>
        <v>228.48979591836735</v>
      </c>
      <c r="L131">
        <f>E131*Calculations!$AA$10</f>
        <v>0</v>
      </c>
      <c r="M131">
        <f>G131*Calculations!$AB$10</f>
        <v>0</v>
      </c>
      <c r="N131">
        <f>J131*Calculations!$AC$10</f>
        <v>0</v>
      </c>
      <c r="R131" s="8">
        <f t="shared" si="12"/>
        <v>0</v>
      </c>
      <c r="S131" s="6"/>
      <c r="T131" s="6"/>
      <c r="U131" s="10">
        <f t="shared" si="13"/>
        <v>0</v>
      </c>
      <c r="V131" s="11">
        <f t="shared" si="14"/>
        <v>268.48979591836735</v>
      </c>
      <c r="W131">
        <f>P131*Calculations!$AA$10</f>
        <v>0</v>
      </c>
      <c r="X131">
        <f>R131*Calculations!$AB$10</f>
        <v>0</v>
      </c>
      <c r="Y131">
        <f>U131*Calculations!$AC$10</f>
        <v>0</v>
      </c>
      <c r="AC131" s="8">
        <f t="shared" si="15"/>
        <v>0</v>
      </c>
      <c r="AD131" s="6"/>
      <c r="AE131" s="6"/>
      <c r="AF131" s="10">
        <f t="shared" si="16"/>
        <v>0</v>
      </c>
      <c r="AG131" s="11">
        <f t="shared" si="17"/>
        <v>308.48979591836735</v>
      </c>
      <c r="AH131">
        <f>AA131*Calculations!$AA$10</f>
        <v>0</v>
      </c>
      <c r="AI131">
        <f>AC131*Calculations!$AB$10</f>
        <v>0</v>
      </c>
      <c r="AJ131">
        <f>AF131*Calculations!$AC$10</f>
        <v>0</v>
      </c>
    </row>
    <row r="132" spans="7:36" x14ac:dyDescent="0.2">
      <c r="G132" s="8">
        <f t="shared" ref="G132:G195" si="18">IF(E132+F132=0, 0, E132/(E132+F132))</f>
        <v>0</v>
      </c>
      <c r="H132" s="6"/>
      <c r="I132" s="6"/>
      <c r="J132" s="10">
        <f t="shared" si="10"/>
        <v>0</v>
      </c>
      <c r="K132" s="11">
        <f t="shared" si="11"/>
        <v>228.48979591836735</v>
      </c>
      <c r="L132">
        <f>E132*Calculations!$AA$10</f>
        <v>0</v>
      </c>
      <c r="M132">
        <f>G132*Calculations!$AB$10</f>
        <v>0</v>
      </c>
      <c r="N132">
        <f>J132*Calculations!$AC$10</f>
        <v>0</v>
      </c>
      <c r="R132" s="8">
        <f t="shared" si="12"/>
        <v>0</v>
      </c>
      <c r="S132" s="6"/>
      <c r="T132" s="6"/>
      <c r="U132" s="10">
        <f t="shared" si="13"/>
        <v>0</v>
      </c>
      <c r="V132" s="11">
        <f t="shared" si="14"/>
        <v>268.48979591836735</v>
      </c>
      <c r="W132">
        <f>P132*Calculations!$AA$10</f>
        <v>0</v>
      </c>
      <c r="X132">
        <f>R132*Calculations!$AB$10</f>
        <v>0</v>
      </c>
      <c r="Y132">
        <f>U132*Calculations!$AC$10</f>
        <v>0</v>
      </c>
      <c r="AC132" s="8">
        <f t="shared" si="15"/>
        <v>0</v>
      </c>
      <c r="AD132" s="6"/>
      <c r="AE132" s="6"/>
      <c r="AF132" s="10">
        <f t="shared" si="16"/>
        <v>0</v>
      </c>
      <c r="AG132" s="11">
        <f t="shared" si="17"/>
        <v>308.48979591836735</v>
      </c>
      <c r="AH132">
        <f>AA132*Calculations!$AA$10</f>
        <v>0</v>
      </c>
      <c r="AI132">
        <f>AC132*Calculations!$AB$10</f>
        <v>0</v>
      </c>
      <c r="AJ132">
        <f>AF132*Calculations!$AC$10</f>
        <v>0</v>
      </c>
    </row>
    <row r="133" spans="7:36" x14ac:dyDescent="0.2">
      <c r="G133" s="8">
        <f t="shared" si="18"/>
        <v>0</v>
      </c>
      <c r="H133" s="6"/>
      <c r="I133" s="6"/>
      <c r="J133" s="10">
        <f t="shared" ref="J133:J196" si="19">H133-(0.5*I133)</f>
        <v>0</v>
      </c>
      <c r="K133" s="11">
        <f t="shared" ref="K133:K196" si="20">(((SUM(L133:N133)-6444)/1960)*40)+360</f>
        <v>228.48979591836735</v>
      </c>
      <c r="L133">
        <f>E133*Calculations!$AA$10</f>
        <v>0</v>
      </c>
      <c r="M133">
        <f>G133*Calculations!$AB$10</f>
        <v>0</v>
      </c>
      <c r="N133">
        <f>J133*Calculations!$AC$10</f>
        <v>0</v>
      </c>
      <c r="R133" s="8">
        <f t="shared" ref="R133:R196" si="21">IF(P133+Q133=0, 0, P133/(P133+Q133))</f>
        <v>0</v>
      </c>
      <c r="S133" s="6"/>
      <c r="T133" s="6"/>
      <c r="U133" s="10">
        <f t="shared" ref="U133:U196" si="22">S133-(0.5*T133)</f>
        <v>0</v>
      </c>
      <c r="V133" s="11">
        <f t="shared" ref="V133:V196" si="23">(((SUM(W133:Y133)-6444)/1960)*40)+400</f>
        <v>268.48979591836735</v>
      </c>
      <c r="W133">
        <f>P133*Calculations!$AA$10</f>
        <v>0</v>
      </c>
      <c r="X133">
        <f>R133*Calculations!$AB$10</f>
        <v>0</v>
      </c>
      <c r="Y133">
        <f>U133*Calculations!$AC$10</f>
        <v>0</v>
      </c>
      <c r="AC133" s="8">
        <f t="shared" ref="AC133:AC196" si="24">IF(AA133+AB133=0, 0, AA133/(AA133+AB133))</f>
        <v>0</v>
      </c>
      <c r="AD133" s="6"/>
      <c r="AE133" s="6"/>
      <c r="AF133" s="10">
        <f t="shared" ref="AF133:AF196" si="25">AD133-(0.5*AE133)</f>
        <v>0</v>
      </c>
      <c r="AG133" s="11">
        <f t="shared" ref="AG133:AG196" si="26">(((SUM(AH133:AJ133)-6444)/1960)*40)+440</f>
        <v>308.48979591836735</v>
      </c>
      <c r="AH133">
        <f>AA133*Calculations!$AA$10</f>
        <v>0</v>
      </c>
      <c r="AI133">
        <f>AC133*Calculations!$AB$10</f>
        <v>0</v>
      </c>
      <c r="AJ133">
        <f>AF133*Calculations!$AC$10</f>
        <v>0</v>
      </c>
    </row>
    <row r="134" spans="7:36" x14ac:dyDescent="0.2">
      <c r="G134" s="8">
        <f t="shared" si="18"/>
        <v>0</v>
      </c>
      <c r="H134" s="6"/>
      <c r="I134" s="6"/>
      <c r="J134" s="10">
        <f t="shared" si="19"/>
        <v>0</v>
      </c>
      <c r="K134" s="11">
        <f t="shared" si="20"/>
        <v>228.48979591836735</v>
      </c>
      <c r="L134">
        <f>E134*Calculations!$AA$10</f>
        <v>0</v>
      </c>
      <c r="M134">
        <f>G134*Calculations!$AB$10</f>
        <v>0</v>
      </c>
      <c r="N134">
        <f>J134*Calculations!$AC$10</f>
        <v>0</v>
      </c>
      <c r="R134" s="8">
        <f t="shared" si="21"/>
        <v>0</v>
      </c>
      <c r="S134" s="6"/>
      <c r="T134" s="6"/>
      <c r="U134" s="10">
        <f t="shared" si="22"/>
        <v>0</v>
      </c>
      <c r="V134" s="11">
        <f t="shared" si="23"/>
        <v>268.48979591836735</v>
      </c>
      <c r="W134">
        <f>P134*Calculations!$AA$10</f>
        <v>0</v>
      </c>
      <c r="X134">
        <f>R134*Calculations!$AB$10</f>
        <v>0</v>
      </c>
      <c r="Y134">
        <f>U134*Calculations!$AC$10</f>
        <v>0</v>
      </c>
      <c r="AC134" s="8">
        <f t="shared" si="24"/>
        <v>0</v>
      </c>
      <c r="AD134" s="6"/>
      <c r="AE134" s="6"/>
      <c r="AF134" s="10">
        <f t="shared" si="25"/>
        <v>0</v>
      </c>
      <c r="AG134" s="11">
        <f t="shared" si="26"/>
        <v>308.48979591836735</v>
      </c>
      <c r="AH134">
        <f>AA134*Calculations!$AA$10</f>
        <v>0</v>
      </c>
      <c r="AI134">
        <f>AC134*Calculations!$AB$10</f>
        <v>0</v>
      </c>
      <c r="AJ134">
        <f>AF134*Calculations!$AC$10</f>
        <v>0</v>
      </c>
    </row>
    <row r="135" spans="7:36" x14ac:dyDescent="0.2">
      <c r="G135" s="8">
        <f t="shared" si="18"/>
        <v>0</v>
      </c>
      <c r="H135" s="6"/>
      <c r="I135" s="6"/>
      <c r="J135" s="10">
        <f t="shared" si="19"/>
        <v>0</v>
      </c>
      <c r="K135" s="11">
        <f t="shared" si="20"/>
        <v>228.48979591836735</v>
      </c>
      <c r="L135">
        <f>E135*Calculations!$AA$10</f>
        <v>0</v>
      </c>
      <c r="M135">
        <f>G135*Calculations!$AB$10</f>
        <v>0</v>
      </c>
      <c r="N135">
        <f>J135*Calculations!$AC$10</f>
        <v>0</v>
      </c>
      <c r="R135" s="8">
        <f t="shared" si="21"/>
        <v>0</v>
      </c>
      <c r="S135" s="6"/>
      <c r="T135" s="6"/>
      <c r="U135" s="10">
        <f t="shared" si="22"/>
        <v>0</v>
      </c>
      <c r="V135" s="11">
        <f t="shared" si="23"/>
        <v>268.48979591836735</v>
      </c>
      <c r="W135">
        <f>P135*Calculations!$AA$10</f>
        <v>0</v>
      </c>
      <c r="X135">
        <f>R135*Calculations!$AB$10</f>
        <v>0</v>
      </c>
      <c r="Y135">
        <f>U135*Calculations!$AC$10</f>
        <v>0</v>
      </c>
      <c r="AC135" s="8">
        <f t="shared" si="24"/>
        <v>0</v>
      </c>
      <c r="AD135" s="6"/>
      <c r="AE135" s="6"/>
      <c r="AF135" s="10">
        <f t="shared" si="25"/>
        <v>0</v>
      </c>
      <c r="AG135" s="11">
        <f t="shared" si="26"/>
        <v>308.48979591836735</v>
      </c>
      <c r="AH135">
        <f>AA135*Calculations!$AA$10</f>
        <v>0</v>
      </c>
      <c r="AI135">
        <f>AC135*Calculations!$AB$10</f>
        <v>0</v>
      </c>
      <c r="AJ135">
        <f>AF135*Calculations!$AC$10</f>
        <v>0</v>
      </c>
    </row>
    <row r="136" spans="7:36" x14ac:dyDescent="0.2">
      <c r="G136" s="8">
        <f t="shared" si="18"/>
        <v>0</v>
      </c>
      <c r="H136" s="6"/>
      <c r="I136" s="6"/>
      <c r="J136" s="10">
        <f t="shared" si="19"/>
        <v>0</v>
      </c>
      <c r="K136" s="11">
        <f t="shared" si="20"/>
        <v>228.48979591836735</v>
      </c>
      <c r="L136">
        <f>E136*Calculations!$AA$10</f>
        <v>0</v>
      </c>
      <c r="M136">
        <f>G136*Calculations!$AB$10</f>
        <v>0</v>
      </c>
      <c r="N136">
        <f>J136*Calculations!$AC$10</f>
        <v>0</v>
      </c>
      <c r="R136" s="8">
        <f t="shared" si="21"/>
        <v>0</v>
      </c>
      <c r="S136" s="6"/>
      <c r="T136" s="6"/>
      <c r="U136" s="10">
        <f t="shared" si="22"/>
        <v>0</v>
      </c>
      <c r="V136" s="11">
        <f t="shared" si="23"/>
        <v>268.48979591836735</v>
      </c>
      <c r="W136">
        <f>P136*Calculations!$AA$10</f>
        <v>0</v>
      </c>
      <c r="X136">
        <f>R136*Calculations!$AB$10</f>
        <v>0</v>
      </c>
      <c r="Y136">
        <f>U136*Calculations!$AC$10</f>
        <v>0</v>
      </c>
      <c r="AC136" s="8">
        <f t="shared" si="24"/>
        <v>0</v>
      </c>
      <c r="AD136" s="6"/>
      <c r="AE136" s="6"/>
      <c r="AF136" s="10">
        <f t="shared" si="25"/>
        <v>0</v>
      </c>
      <c r="AG136" s="11">
        <f t="shared" si="26"/>
        <v>308.48979591836735</v>
      </c>
      <c r="AH136">
        <f>AA136*Calculations!$AA$10</f>
        <v>0</v>
      </c>
      <c r="AI136">
        <f>AC136*Calculations!$AB$10</f>
        <v>0</v>
      </c>
      <c r="AJ136">
        <f>AF136*Calculations!$AC$10</f>
        <v>0</v>
      </c>
    </row>
    <row r="137" spans="7:36" x14ac:dyDescent="0.2">
      <c r="G137" s="8">
        <f t="shared" si="18"/>
        <v>0</v>
      </c>
      <c r="H137" s="6"/>
      <c r="I137" s="6"/>
      <c r="J137" s="10">
        <f t="shared" si="19"/>
        <v>0</v>
      </c>
      <c r="K137" s="11">
        <f t="shared" si="20"/>
        <v>228.48979591836735</v>
      </c>
      <c r="L137">
        <f>E137*Calculations!$AA$10</f>
        <v>0</v>
      </c>
      <c r="M137">
        <f>G137*Calculations!$AB$10</f>
        <v>0</v>
      </c>
      <c r="N137">
        <f>J137*Calculations!$AC$10</f>
        <v>0</v>
      </c>
      <c r="R137" s="8">
        <f t="shared" si="21"/>
        <v>0</v>
      </c>
      <c r="S137" s="6"/>
      <c r="T137" s="6"/>
      <c r="U137" s="10">
        <f t="shared" si="22"/>
        <v>0</v>
      </c>
      <c r="V137" s="11">
        <f t="shared" si="23"/>
        <v>268.48979591836735</v>
      </c>
      <c r="W137">
        <f>P137*Calculations!$AA$10</f>
        <v>0</v>
      </c>
      <c r="X137">
        <f>R137*Calculations!$AB$10</f>
        <v>0</v>
      </c>
      <c r="Y137">
        <f>U137*Calculations!$AC$10</f>
        <v>0</v>
      </c>
      <c r="AC137" s="8">
        <f t="shared" si="24"/>
        <v>0</v>
      </c>
      <c r="AD137" s="6"/>
      <c r="AE137" s="6"/>
      <c r="AF137" s="10">
        <f t="shared" si="25"/>
        <v>0</v>
      </c>
      <c r="AG137" s="11">
        <f t="shared" si="26"/>
        <v>308.48979591836735</v>
      </c>
      <c r="AH137">
        <f>AA137*Calculations!$AA$10</f>
        <v>0</v>
      </c>
      <c r="AI137">
        <f>AC137*Calculations!$AB$10</f>
        <v>0</v>
      </c>
      <c r="AJ137">
        <f>AF137*Calculations!$AC$10</f>
        <v>0</v>
      </c>
    </row>
    <row r="138" spans="7:36" x14ac:dyDescent="0.2">
      <c r="G138" s="8">
        <f t="shared" si="18"/>
        <v>0</v>
      </c>
      <c r="H138" s="6"/>
      <c r="I138" s="6"/>
      <c r="J138" s="10">
        <f t="shared" si="19"/>
        <v>0</v>
      </c>
      <c r="K138" s="11">
        <f t="shared" si="20"/>
        <v>228.48979591836735</v>
      </c>
      <c r="L138">
        <f>E138*Calculations!$AA$10</f>
        <v>0</v>
      </c>
      <c r="M138">
        <f>G138*Calculations!$AB$10</f>
        <v>0</v>
      </c>
      <c r="N138">
        <f>J138*Calculations!$AC$10</f>
        <v>0</v>
      </c>
      <c r="R138" s="8">
        <f t="shared" si="21"/>
        <v>0</v>
      </c>
      <c r="S138" s="6"/>
      <c r="T138" s="6"/>
      <c r="U138" s="10">
        <f t="shared" si="22"/>
        <v>0</v>
      </c>
      <c r="V138" s="11">
        <f t="shared" si="23"/>
        <v>268.48979591836735</v>
      </c>
      <c r="W138">
        <f>P138*Calculations!$AA$10</f>
        <v>0</v>
      </c>
      <c r="X138">
        <f>R138*Calculations!$AB$10</f>
        <v>0</v>
      </c>
      <c r="Y138">
        <f>U138*Calculations!$AC$10</f>
        <v>0</v>
      </c>
      <c r="AC138" s="8">
        <f t="shared" si="24"/>
        <v>0</v>
      </c>
      <c r="AD138" s="6"/>
      <c r="AE138" s="6"/>
      <c r="AF138" s="10">
        <f t="shared" si="25"/>
        <v>0</v>
      </c>
      <c r="AG138" s="11">
        <f t="shared" si="26"/>
        <v>308.48979591836735</v>
      </c>
      <c r="AH138">
        <f>AA138*Calculations!$AA$10</f>
        <v>0</v>
      </c>
      <c r="AI138">
        <f>AC138*Calculations!$AB$10</f>
        <v>0</v>
      </c>
      <c r="AJ138">
        <f>AF138*Calculations!$AC$10</f>
        <v>0</v>
      </c>
    </row>
    <row r="139" spans="7:36" x14ac:dyDescent="0.2">
      <c r="G139" s="8">
        <f t="shared" si="18"/>
        <v>0</v>
      </c>
      <c r="H139" s="6"/>
      <c r="I139" s="6"/>
      <c r="J139" s="10">
        <f t="shared" si="19"/>
        <v>0</v>
      </c>
      <c r="K139" s="11">
        <f t="shared" si="20"/>
        <v>228.48979591836735</v>
      </c>
      <c r="L139">
        <f>E139*Calculations!$AA$10</f>
        <v>0</v>
      </c>
      <c r="M139">
        <f>G139*Calculations!$AB$10</f>
        <v>0</v>
      </c>
      <c r="N139">
        <f>J139*Calculations!$AC$10</f>
        <v>0</v>
      </c>
      <c r="R139" s="8">
        <f t="shared" si="21"/>
        <v>0</v>
      </c>
      <c r="S139" s="6"/>
      <c r="T139" s="6"/>
      <c r="U139" s="10">
        <f t="shared" si="22"/>
        <v>0</v>
      </c>
      <c r="V139" s="11">
        <f t="shared" si="23"/>
        <v>268.48979591836735</v>
      </c>
      <c r="W139">
        <f>P139*Calculations!$AA$10</f>
        <v>0</v>
      </c>
      <c r="X139">
        <f>R139*Calculations!$AB$10</f>
        <v>0</v>
      </c>
      <c r="Y139">
        <f>U139*Calculations!$AC$10</f>
        <v>0</v>
      </c>
      <c r="AC139" s="8">
        <f t="shared" si="24"/>
        <v>0</v>
      </c>
      <c r="AD139" s="6"/>
      <c r="AE139" s="6"/>
      <c r="AF139" s="10">
        <f t="shared" si="25"/>
        <v>0</v>
      </c>
      <c r="AG139" s="11">
        <f t="shared" si="26"/>
        <v>308.48979591836735</v>
      </c>
      <c r="AH139">
        <f>AA139*Calculations!$AA$10</f>
        <v>0</v>
      </c>
      <c r="AI139">
        <f>AC139*Calculations!$AB$10</f>
        <v>0</v>
      </c>
      <c r="AJ139">
        <f>AF139*Calculations!$AC$10</f>
        <v>0</v>
      </c>
    </row>
    <row r="140" spans="7:36" x14ac:dyDescent="0.2">
      <c r="G140" s="8">
        <f t="shared" si="18"/>
        <v>0</v>
      </c>
      <c r="H140" s="6"/>
      <c r="I140" s="6"/>
      <c r="J140" s="10">
        <f t="shared" si="19"/>
        <v>0</v>
      </c>
      <c r="K140" s="11">
        <f t="shared" si="20"/>
        <v>228.48979591836735</v>
      </c>
      <c r="L140">
        <f>E140*Calculations!$AA$10</f>
        <v>0</v>
      </c>
      <c r="M140">
        <f>G140*Calculations!$AB$10</f>
        <v>0</v>
      </c>
      <c r="N140">
        <f>J140*Calculations!$AC$10</f>
        <v>0</v>
      </c>
      <c r="R140" s="8">
        <f t="shared" si="21"/>
        <v>0</v>
      </c>
      <c r="S140" s="6"/>
      <c r="T140" s="6"/>
      <c r="U140" s="10">
        <f t="shared" si="22"/>
        <v>0</v>
      </c>
      <c r="V140" s="11">
        <f t="shared" si="23"/>
        <v>268.48979591836735</v>
      </c>
      <c r="W140">
        <f>P140*Calculations!$AA$10</f>
        <v>0</v>
      </c>
      <c r="X140">
        <f>R140*Calculations!$AB$10</f>
        <v>0</v>
      </c>
      <c r="Y140">
        <f>U140*Calculations!$AC$10</f>
        <v>0</v>
      </c>
      <c r="AC140" s="8">
        <f t="shared" si="24"/>
        <v>0</v>
      </c>
      <c r="AD140" s="6"/>
      <c r="AE140" s="6"/>
      <c r="AF140" s="10">
        <f t="shared" si="25"/>
        <v>0</v>
      </c>
      <c r="AG140" s="11">
        <f t="shared" si="26"/>
        <v>308.48979591836735</v>
      </c>
      <c r="AH140">
        <f>AA140*Calculations!$AA$10</f>
        <v>0</v>
      </c>
      <c r="AI140">
        <f>AC140*Calculations!$AB$10</f>
        <v>0</v>
      </c>
      <c r="AJ140">
        <f>AF140*Calculations!$AC$10</f>
        <v>0</v>
      </c>
    </row>
    <row r="141" spans="7:36" x14ac:dyDescent="0.2">
      <c r="G141" s="8">
        <f t="shared" si="18"/>
        <v>0</v>
      </c>
      <c r="H141" s="6"/>
      <c r="I141" s="6"/>
      <c r="J141" s="10">
        <f t="shared" si="19"/>
        <v>0</v>
      </c>
      <c r="K141" s="11">
        <f t="shared" si="20"/>
        <v>228.48979591836735</v>
      </c>
      <c r="L141">
        <f>E141*Calculations!$AA$10</f>
        <v>0</v>
      </c>
      <c r="M141">
        <f>G141*Calculations!$AB$10</f>
        <v>0</v>
      </c>
      <c r="N141">
        <f>J141*Calculations!$AC$10</f>
        <v>0</v>
      </c>
      <c r="R141" s="8">
        <f t="shared" si="21"/>
        <v>0</v>
      </c>
      <c r="S141" s="6"/>
      <c r="T141" s="6"/>
      <c r="U141" s="10">
        <f t="shared" si="22"/>
        <v>0</v>
      </c>
      <c r="V141" s="11">
        <f t="shared" si="23"/>
        <v>268.48979591836735</v>
      </c>
      <c r="W141">
        <f>P141*Calculations!$AA$10</f>
        <v>0</v>
      </c>
      <c r="X141">
        <f>R141*Calculations!$AB$10</f>
        <v>0</v>
      </c>
      <c r="Y141">
        <f>U141*Calculations!$AC$10</f>
        <v>0</v>
      </c>
      <c r="AC141" s="8">
        <f t="shared" si="24"/>
        <v>0</v>
      </c>
      <c r="AD141" s="6"/>
      <c r="AE141" s="6"/>
      <c r="AF141" s="10">
        <f t="shared" si="25"/>
        <v>0</v>
      </c>
      <c r="AG141" s="11">
        <f t="shared" si="26"/>
        <v>308.48979591836735</v>
      </c>
      <c r="AH141">
        <f>AA141*Calculations!$AA$10</f>
        <v>0</v>
      </c>
      <c r="AI141">
        <f>AC141*Calculations!$AB$10</f>
        <v>0</v>
      </c>
      <c r="AJ141">
        <f>AF141*Calculations!$AC$10</f>
        <v>0</v>
      </c>
    </row>
    <row r="142" spans="7:36" x14ac:dyDescent="0.2">
      <c r="G142" s="8">
        <f t="shared" si="18"/>
        <v>0</v>
      </c>
      <c r="H142" s="6"/>
      <c r="I142" s="6"/>
      <c r="J142" s="10">
        <f t="shared" si="19"/>
        <v>0</v>
      </c>
      <c r="K142" s="11">
        <f t="shared" si="20"/>
        <v>228.48979591836735</v>
      </c>
      <c r="L142">
        <f>E142*Calculations!$AA$10</f>
        <v>0</v>
      </c>
      <c r="M142">
        <f>G142*Calculations!$AB$10</f>
        <v>0</v>
      </c>
      <c r="N142">
        <f>J142*Calculations!$AC$10</f>
        <v>0</v>
      </c>
      <c r="R142" s="8">
        <f t="shared" si="21"/>
        <v>0</v>
      </c>
      <c r="S142" s="6"/>
      <c r="T142" s="6"/>
      <c r="U142" s="10">
        <f t="shared" si="22"/>
        <v>0</v>
      </c>
      <c r="V142" s="11">
        <f t="shared" si="23"/>
        <v>268.48979591836735</v>
      </c>
      <c r="W142">
        <f>P142*Calculations!$AA$10</f>
        <v>0</v>
      </c>
      <c r="X142">
        <f>R142*Calculations!$AB$10</f>
        <v>0</v>
      </c>
      <c r="Y142">
        <f>U142*Calculations!$AC$10</f>
        <v>0</v>
      </c>
      <c r="AC142" s="8">
        <f t="shared" si="24"/>
        <v>0</v>
      </c>
      <c r="AD142" s="6"/>
      <c r="AE142" s="6"/>
      <c r="AF142" s="10">
        <f t="shared" si="25"/>
        <v>0</v>
      </c>
      <c r="AG142" s="11">
        <f t="shared" si="26"/>
        <v>308.48979591836735</v>
      </c>
      <c r="AH142">
        <f>AA142*Calculations!$AA$10</f>
        <v>0</v>
      </c>
      <c r="AI142">
        <f>AC142*Calculations!$AB$10</f>
        <v>0</v>
      </c>
      <c r="AJ142">
        <f>AF142*Calculations!$AC$10</f>
        <v>0</v>
      </c>
    </row>
    <row r="143" spans="7:36" x14ac:dyDescent="0.2">
      <c r="G143" s="8">
        <f t="shared" si="18"/>
        <v>0</v>
      </c>
      <c r="H143" s="6"/>
      <c r="I143" s="6"/>
      <c r="J143" s="10">
        <f t="shared" si="19"/>
        <v>0</v>
      </c>
      <c r="K143" s="11">
        <f t="shared" si="20"/>
        <v>228.48979591836735</v>
      </c>
      <c r="L143">
        <f>E143*Calculations!$AA$10</f>
        <v>0</v>
      </c>
      <c r="M143">
        <f>G143*Calculations!$AB$10</f>
        <v>0</v>
      </c>
      <c r="N143">
        <f>J143*Calculations!$AC$10</f>
        <v>0</v>
      </c>
      <c r="R143" s="8">
        <f t="shared" si="21"/>
        <v>0</v>
      </c>
      <c r="S143" s="6"/>
      <c r="T143" s="6"/>
      <c r="U143" s="10">
        <f t="shared" si="22"/>
        <v>0</v>
      </c>
      <c r="V143" s="11">
        <f t="shared" si="23"/>
        <v>268.48979591836735</v>
      </c>
      <c r="W143">
        <f>P143*Calculations!$AA$10</f>
        <v>0</v>
      </c>
      <c r="X143">
        <f>R143*Calculations!$AB$10</f>
        <v>0</v>
      </c>
      <c r="Y143">
        <f>U143*Calculations!$AC$10</f>
        <v>0</v>
      </c>
      <c r="AC143" s="8">
        <f t="shared" si="24"/>
        <v>0</v>
      </c>
      <c r="AD143" s="6"/>
      <c r="AE143" s="6"/>
      <c r="AF143" s="10">
        <f t="shared" si="25"/>
        <v>0</v>
      </c>
      <c r="AG143" s="11">
        <f t="shared" si="26"/>
        <v>308.48979591836735</v>
      </c>
      <c r="AH143">
        <f>AA143*Calculations!$AA$10</f>
        <v>0</v>
      </c>
      <c r="AI143">
        <f>AC143*Calculations!$AB$10</f>
        <v>0</v>
      </c>
      <c r="AJ143">
        <f>AF143*Calculations!$AC$10</f>
        <v>0</v>
      </c>
    </row>
    <row r="144" spans="7:36" x14ac:dyDescent="0.2">
      <c r="G144" s="8">
        <f t="shared" si="18"/>
        <v>0</v>
      </c>
      <c r="H144" s="6"/>
      <c r="I144" s="6"/>
      <c r="J144" s="10">
        <f t="shared" si="19"/>
        <v>0</v>
      </c>
      <c r="K144" s="11">
        <f t="shared" si="20"/>
        <v>228.48979591836735</v>
      </c>
      <c r="L144">
        <f>E144*Calculations!$AA$10</f>
        <v>0</v>
      </c>
      <c r="M144">
        <f>G144*Calculations!$AB$10</f>
        <v>0</v>
      </c>
      <c r="N144">
        <f>J144*Calculations!$AC$10</f>
        <v>0</v>
      </c>
      <c r="R144" s="8">
        <f t="shared" si="21"/>
        <v>0</v>
      </c>
      <c r="S144" s="6"/>
      <c r="T144" s="6"/>
      <c r="U144" s="10">
        <f t="shared" si="22"/>
        <v>0</v>
      </c>
      <c r="V144" s="11">
        <f t="shared" si="23"/>
        <v>268.48979591836735</v>
      </c>
      <c r="W144">
        <f>P144*Calculations!$AA$10</f>
        <v>0</v>
      </c>
      <c r="X144">
        <f>R144*Calculations!$AB$10</f>
        <v>0</v>
      </c>
      <c r="Y144">
        <f>U144*Calculations!$AC$10</f>
        <v>0</v>
      </c>
      <c r="AC144" s="8">
        <f t="shared" si="24"/>
        <v>0</v>
      </c>
      <c r="AD144" s="6"/>
      <c r="AE144" s="6"/>
      <c r="AF144" s="10">
        <f t="shared" si="25"/>
        <v>0</v>
      </c>
      <c r="AG144" s="11">
        <f t="shared" si="26"/>
        <v>308.48979591836735</v>
      </c>
      <c r="AH144">
        <f>AA144*Calculations!$AA$10</f>
        <v>0</v>
      </c>
      <c r="AI144">
        <f>AC144*Calculations!$AB$10</f>
        <v>0</v>
      </c>
      <c r="AJ144">
        <f>AF144*Calculations!$AC$10</f>
        <v>0</v>
      </c>
    </row>
    <row r="145" spans="7:36" x14ac:dyDescent="0.2">
      <c r="G145" s="8">
        <f t="shared" si="18"/>
        <v>0</v>
      </c>
      <c r="H145" s="6"/>
      <c r="I145" s="6"/>
      <c r="J145" s="10">
        <f t="shared" si="19"/>
        <v>0</v>
      </c>
      <c r="K145" s="11">
        <f t="shared" si="20"/>
        <v>228.48979591836735</v>
      </c>
      <c r="L145">
        <f>E145*Calculations!$AA$10</f>
        <v>0</v>
      </c>
      <c r="M145">
        <f>G145*Calculations!$AB$10</f>
        <v>0</v>
      </c>
      <c r="N145">
        <f>J145*Calculations!$AC$10</f>
        <v>0</v>
      </c>
      <c r="R145" s="8">
        <f t="shared" si="21"/>
        <v>0</v>
      </c>
      <c r="S145" s="6"/>
      <c r="T145" s="6"/>
      <c r="U145" s="10">
        <f t="shared" si="22"/>
        <v>0</v>
      </c>
      <c r="V145" s="11">
        <f t="shared" si="23"/>
        <v>268.48979591836735</v>
      </c>
      <c r="W145">
        <f>P145*Calculations!$AA$10</f>
        <v>0</v>
      </c>
      <c r="X145">
        <f>R145*Calculations!$AB$10</f>
        <v>0</v>
      </c>
      <c r="Y145">
        <f>U145*Calculations!$AC$10</f>
        <v>0</v>
      </c>
      <c r="AC145" s="8">
        <f t="shared" si="24"/>
        <v>0</v>
      </c>
      <c r="AD145" s="6"/>
      <c r="AE145" s="6"/>
      <c r="AF145" s="10">
        <f t="shared" si="25"/>
        <v>0</v>
      </c>
      <c r="AG145" s="11">
        <f t="shared" si="26"/>
        <v>308.48979591836735</v>
      </c>
      <c r="AH145">
        <f>AA145*Calculations!$AA$10</f>
        <v>0</v>
      </c>
      <c r="AI145">
        <f>AC145*Calculations!$AB$10</f>
        <v>0</v>
      </c>
      <c r="AJ145">
        <f>AF145*Calculations!$AC$10</f>
        <v>0</v>
      </c>
    </row>
    <row r="146" spans="7:36" x14ac:dyDescent="0.2">
      <c r="G146" s="8">
        <f t="shared" si="18"/>
        <v>0</v>
      </c>
      <c r="H146" s="6"/>
      <c r="I146" s="6"/>
      <c r="J146" s="10">
        <f t="shared" si="19"/>
        <v>0</v>
      </c>
      <c r="K146" s="11">
        <f t="shared" si="20"/>
        <v>228.48979591836735</v>
      </c>
      <c r="L146">
        <f>E146*Calculations!$AA$10</f>
        <v>0</v>
      </c>
      <c r="M146">
        <f>G146*Calculations!$AB$10</f>
        <v>0</v>
      </c>
      <c r="N146">
        <f>J146*Calculations!$AC$10</f>
        <v>0</v>
      </c>
      <c r="R146" s="8">
        <f t="shared" si="21"/>
        <v>0</v>
      </c>
      <c r="S146" s="6"/>
      <c r="T146" s="6"/>
      <c r="U146" s="10">
        <f t="shared" si="22"/>
        <v>0</v>
      </c>
      <c r="V146" s="11">
        <f t="shared" si="23"/>
        <v>268.48979591836735</v>
      </c>
      <c r="W146">
        <f>P146*Calculations!$AA$10</f>
        <v>0</v>
      </c>
      <c r="X146">
        <f>R146*Calculations!$AB$10</f>
        <v>0</v>
      </c>
      <c r="Y146">
        <f>U146*Calculations!$AC$10</f>
        <v>0</v>
      </c>
      <c r="AC146" s="8">
        <f t="shared" si="24"/>
        <v>0</v>
      </c>
      <c r="AD146" s="6"/>
      <c r="AE146" s="6"/>
      <c r="AF146" s="10">
        <f t="shared" si="25"/>
        <v>0</v>
      </c>
      <c r="AG146" s="11">
        <f t="shared" si="26"/>
        <v>308.48979591836735</v>
      </c>
      <c r="AH146">
        <f>AA146*Calculations!$AA$10</f>
        <v>0</v>
      </c>
      <c r="AI146">
        <f>AC146*Calculations!$AB$10</f>
        <v>0</v>
      </c>
      <c r="AJ146">
        <f>AF146*Calculations!$AC$10</f>
        <v>0</v>
      </c>
    </row>
    <row r="147" spans="7:36" x14ac:dyDescent="0.2">
      <c r="G147" s="8">
        <f t="shared" si="18"/>
        <v>0</v>
      </c>
      <c r="H147" s="6"/>
      <c r="I147" s="6"/>
      <c r="J147" s="10">
        <f t="shared" si="19"/>
        <v>0</v>
      </c>
      <c r="K147" s="11">
        <f t="shared" si="20"/>
        <v>228.48979591836735</v>
      </c>
      <c r="L147">
        <f>E147*Calculations!$AA$10</f>
        <v>0</v>
      </c>
      <c r="M147">
        <f>G147*Calculations!$AB$10</f>
        <v>0</v>
      </c>
      <c r="N147">
        <f>J147*Calculations!$AC$10</f>
        <v>0</v>
      </c>
      <c r="R147" s="8">
        <f t="shared" si="21"/>
        <v>0</v>
      </c>
      <c r="S147" s="6"/>
      <c r="T147" s="6"/>
      <c r="U147" s="10">
        <f t="shared" si="22"/>
        <v>0</v>
      </c>
      <c r="V147" s="11">
        <f t="shared" si="23"/>
        <v>268.48979591836735</v>
      </c>
      <c r="W147">
        <f>P147*Calculations!$AA$10</f>
        <v>0</v>
      </c>
      <c r="X147">
        <f>R147*Calculations!$AB$10</f>
        <v>0</v>
      </c>
      <c r="Y147">
        <f>U147*Calculations!$AC$10</f>
        <v>0</v>
      </c>
      <c r="AC147" s="8">
        <f t="shared" si="24"/>
        <v>0</v>
      </c>
      <c r="AD147" s="6"/>
      <c r="AE147" s="6"/>
      <c r="AF147" s="10">
        <f t="shared" si="25"/>
        <v>0</v>
      </c>
      <c r="AG147" s="11">
        <f t="shared" si="26"/>
        <v>308.48979591836735</v>
      </c>
      <c r="AH147">
        <f>AA147*Calculations!$AA$10</f>
        <v>0</v>
      </c>
      <c r="AI147">
        <f>AC147*Calculations!$AB$10</f>
        <v>0</v>
      </c>
      <c r="AJ147">
        <f>AF147*Calculations!$AC$10</f>
        <v>0</v>
      </c>
    </row>
    <row r="148" spans="7:36" x14ac:dyDescent="0.2">
      <c r="G148" s="8">
        <f t="shared" si="18"/>
        <v>0</v>
      </c>
      <c r="H148" s="6"/>
      <c r="I148" s="6"/>
      <c r="J148" s="10">
        <f t="shared" si="19"/>
        <v>0</v>
      </c>
      <c r="K148" s="11">
        <f t="shared" si="20"/>
        <v>228.48979591836735</v>
      </c>
      <c r="L148">
        <f>E148*Calculations!$AA$10</f>
        <v>0</v>
      </c>
      <c r="M148">
        <f>G148*Calculations!$AB$10</f>
        <v>0</v>
      </c>
      <c r="N148">
        <f>J148*Calculations!$AC$10</f>
        <v>0</v>
      </c>
      <c r="R148" s="8">
        <f t="shared" si="21"/>
        <v>0</v>
      </c>
      <c r="S148" s="6"/>
      <c r="T148" s="6"/>
      <c r="U148" s="10">
        <f t="shared" si="22"/>
        <v>0</v>
      </c>
      <c r="V148" s="11">
        <f t="shared" si="23"/>
        <v>268.48979591836735</v>
      </c>
      <c r="W148">
        <f>P148*Calculations!$AA$10</f>
        <v>0</v>
      </c>
      <c r="X148">
        <f>R148*Calculations!$AB$10</f>
        <v>0</v>
      </c>
      <c r="Y148">
        <f>U148*Calculations!$AC$10</f>
        <v>0</v>
      </c>
      <c r="AC148" s="8">
        <f t="shared" si="24"/>
        <v>0</v>
      </c>
      <c r="AD148" s="6"/>
      <c r="AE148" s="6"/>
      <c r="AF148" s="10">
        <f t="shared" si="25"/>
        <v>0</v>
      </c>
      <c r="AG148" s="11">
        <f t="shared" si="26"/>
        <v>308.48979591836735</v>
      </c>
      <c r="AH148">
        <f>AA148*Calculations!$AA$10</f>
        <v>0</v>
      </c>
      <c r="AI148">
        <f>AC148*Calculations!$AB$10</f>
        <v>0</v>
      </c>
      <c r="AJ148">
        <f>AF148*Calculations!$AC$10</f>
        <v>0</v>
      </c>
    </row>
    <row r="149" spans="7:36" x14ac:dyDescent="0.2">
      <c r="G149" s="8">
        <f t="shared" si="18"/>
        <v>0</v>
      </c>
      <c r="H149" s="6"/>
      <c r="I149" s="6"/>
      <c r="J149" s="10">
        <f t="shared" si="19"/>
        <v>0</v>
      </c>
      <c r="K149" s="11">
        <f t="shared" si="20"/>
        <v>228.48979591836735</v>
      </c>
      <c r="L149">
        <f>E149*Calculations!$AA$10</f>
        <v>0</v>
      </c>
      <c r="M149">
        <f>G149*Calculations!$AB$10</f>
        <v>0</v>
      </c>
      <c r="N149">
        <f>J149*Calculations!$AC$10</f>
        <v>0</v>
      </c>
      <c r="R149" s="8">
        <f t="shared" si="21"/>
        <v>0</v>
      </c>
      <c r="S149" s="6"/>
      <c r="T149" s="6"/>
      <c r="U149" s="10">
        <f t="shared" si="22"/>
        <v>0</v>
      </c>
      <c r="V149" s="11">
        <f t="shared" si="23"/>
        <v>268.48979591836735</v>
      </c>
      <c r="W149">
        <f>P149*Calculations!$AA$10</f>
        <v>0</v>
      </c>
      <c r="X149">
        <f>R149*Calculations!$AB$10</f>
        <v>0</v>
      </c>
      <c r="Y149">
        <f>U149*Calculations!$AC$10</f>
        <v>0</v>
      </c>
      <c r="AC149" s="8">
        <f t="shared" si="24"/>
        <v>0</v>
      </c>
      <c r="AD149" s="6"/>
      <c r="AE149" s="6"/>
      <c r="AF149" s="10">
        <f t="shared" si="25"/>
        <v>0</v>
      </c>
      <c r="AG149" s="11">
        <f t="shared" si="26"/>
        <v>308.48979591836735</v>
      </c>
      <c r="AH149">
        <f>AA149*Calculations!$AA$10</f>
        <v>0</v>
      </c>
      <c r="AI149">
        <f>AC149*Calculations!$AB$10</f>
        <v>0</v>
      </c>
      <c r="AJ149">
        <f>AF149*Calculations!$AC$10</f>
        <v>0</v>
      </c>
    </row>
    <row r="150" spans="7:36" x14ac:dyDescent="0.2">
      <c r="G150" s="8">
        <f t="shared" si="18"/>
        <v>0</v>
      </c>
      <c r="H150" s="6"/>
      <c r="I150" s="6"/>
      <c r="J150" s="10">
        <f t="shared" si="19"/>
        <v>0</v>
      </c>
      <c r="K150" s="11">
        <f t="shared" si="20"/>
        <v>228.48979591836735</v>
      </c>
      <c r="L150">
        <f>E150*Calculations!$AA$10</f>
        <v>0</v>
      </c>
      <c r="M150">
        <f>G150*Calculations!$AB$10</f>
        <v>0</v>
      </c>
      <c r="N150">
        <f>J150*Calculations!$AC$10</f>
        <v>0</v>
      </c>
      <c r="R150" s="8">
        <f t="shared" si="21"/>
        <v>0</v>
      </c>
      <c r="S150" s="6"/>
      <c r="T150" s="6"/>
      <c r="U150" s="10">
        <f t="shared" si="22"/>
        <v>0</v>
      </c>
      <c r="V150" s="11">
        <f t="shared" si="23"/>
        <v>268.48979591836735</v>
      </c>
      <c r="W150">
        <f>P150*Calculations!$AA$10</f>
        <v>0</v>
      </c>
      <c r="X150">
        <f>R150*Calculations!$AB$10</f>
        <v>0</v>
      </c>
      <c r="Y150">
        <f>U150*Calculations!$AC$10</f>
        <v>0</v>
      </c>
      <c r="AC150" s="8">
        <f t="shared" si="24"/>
        <v>0</v>
      </c>
      <c r="AD150" s="6"/>
      <c r="AE150" s="6"/>
      <c r="AF150" s="10">
        <f t="shared" si="25"/>
        <v>0</v>
      </c>
      <c r="AG150" s="11">
        <f t="shared" si="26"/>
        <v>308.48979591836735</v>
      </c>
      <c r="AH150">
        <f>AA150*Calculations!$AA$10</f>
        <v>0</v>
      </c>
      <c r="AI150">
        <f>AC150*Calculations!$AB$10</f>
        <v>0</v>
      </c>
      <c r="AJ150">
        <f>AF150*Calculations!$AC$10</f>
        <v>0</v>
      </c>
    </row>
    <row r="151" spans="7:36" x14ac:dyDescent="0.2">
      <c r="G151" s="8">
        <f t="shared" si="18"/>
        <v>0</v>
      </c>
      <c r="H151" s="6"/>
      <c r="I151" s="6"/>
      <c r="J151" s="10">
        <f t="shared" si="19"/>
        <v>0</v>
      </c>
      <c r="K151" s="11">
        <f t="shared" si="20"/>
        <v>228.48979591836735</v>
      </c>
      <c r="L151">
        <f>E151*Calculations!$AA$10</f>
        <v>0</v>
      </c>
      <c r="M151">
        <f>G151*Calculations!$AB$10</f>
        <v>0</v>
      </c>
      <c r="N151">
        <f>J151*Calculations!$AC$10</f>
        <v>0</v>
      </c>
      <c r="R151" s="8">
        <f t="shared" si="21"/>
        <v>0</v>
      </c>
      <c r="S151" s="6"/>
      <c r="T151" s="6"/>
      <c r="U151" s="10">
        <f t="shared" si="22"/>
        <v>0</v>
      </c>
      <c r="V151" s="11">
        <f t="shared" si="23"/>
        <v>268.48979591836735</v>
      </c>
      <c r="W151">
        <f>P151*Calculations!$AA$10</f>
        <v>0</v>
      </c>
      <c r="X151">
        <f>R151*Calculations!$AB$10</f>
        <v>0</v>
      </c>
      <c r="Y151">
        <f>U151*Calculations!$AC$10</f>
        <v>0</v>
      </c>
      <c r="AC151" s="8">
        <f t="shared" si="24"/>
        <v>0</v>
      </c>
      <c r="AD151" s="6"/>
      <c r="AE151" s="6"/>
      <c r="AF151" s="10">
        <f t="shared" si="25"/>
        <v>0</v>
      </c>
      <c r="AG151" s="11">
        <f t="shared" si="26"/>
        <v>308.48979591836735</v>
      </c>
      <c r="AH151">
        <f>AA151*Calculations!$AA$10</f>
        <v>0</v>
      </c>
      <c r="AI151">
        <f>AC151*Calculations!$AB$10</f>
        <v>0</v>
      </c>
      <c r="AJ151">
        <f>AF151*Calculations!$AC$10</f>
        <v>0</v>
      </c>
    </row>
    <row r="152" spans="7:36" x14ac:dyDescent="0.2">
      <c r="G152" s="8">
        <f t="shared" si="18"/>
        <v>0</v>
      </c>
      <c r="H152" s="6"/>
      <c r="I152" s="6"/>
      <c r="J152" s="10">
        <f t="shared" si="19"/>
        <v>0</v>
      </c>
      <c r="K152" s="11">
        <f t="shared" si="20"/>
        <v>228.48979591836735</v>
      </c>
      <c r="L152">
        <f>E152*Calculations!$AA$10</f>
        <v>0</v>
      </c>
      <c r="M152">
        <f>G152*Calculations!$AB$10</f>
        <v>0</v>
      </c>
      <c r="N152">
        <f>J152*Calculations!$AC$10</f>
        <v>0</v>
      </c>
      <c r="R152" s="8">
        <f t="shared" si="21"/>
        <v>0</v>
      </c>
      <c r="S152" s="6"/>
      <c r="T152" s="6"/>
      <c r="U152" s="10">
        <f t="shared" si="22"/>
        <v>0</v>
      </c>
      <c r="V152" s="11">
        <f t="shared" si="23"/>
        <v>268.48979591836735</v>
      </c>
      <c r="W152">
        <f>P152*Calculations!$AA$10</f>
        <v>0</v>
      </c>
      <c r="X152">
        <f>R152*Calculations!$AB$10</f>
        <v>0</v>
      </c>
      <c r="Y152">
        <f>U152*Calculations!$AC$10</f>
        <v>0</v>
      </c>
      <c r="AC152" s="8">
        <f t="shared" si="24"/>
        <v>0</v>
      </c>
      <c r="AD152" s="6"/>
      <c r="AE152" s="6"/>
      <c r="AF152" s="10">
        <f t="shared" si="25"/>
        <v>0</v>
      </c>
      <c r="AG152" s="11">
        <f t="shared" si="26"/>
        <v>308.48979591836735</v>
      </c>
      <c r="AH152">
        <f>AA152*Calculations!$AA$10</f>
        <v>0</v>
      </c>
      <c r="AI152">
        <f>AC152*Calculations!$AB$10</f>
        <v>0</v>
      </c>
      <c r="AJ152">
        <f>AF152*Calculations!$AC$10</f>
        <v>0</v>
      </c>
    </row>
    <row r="153" spans="7:36" x14ac:dyDescent="0.2">
      <c r="G153" s="8">
        <f t="shared" si="18"/>
        <v>0</v>
      </c>
      <c r="H153" s="6"/>
      <c r="I153" s="6"/>
      <c r="J153" s="10">
        <f t="shared" si="19"/>
        <v>0</v>
      </c>
      <c r="K153" s="11">
        <f t="shared" si="20"/>
        <v>228.48979591836735</v>
      </c>
      <c r="L153">
        <f>E153*Calculations!$AA$10</f>
        <v>0</v>
      </c>
      <c r="M153">
        <f>G153*Calculations!$AB$10</f>
        <v>0</v>
      </c>
      <c r="N153">
        <f>J153*Calculations!$AC$10</f>
        <v>0</v>
      </c>
      <c r="R153" s="8">
        <f t="shared" si="21"/>
        <v>0</v>
      </c>
      <c r="S153" s="6"/>
      <c r="T153" s="6"/>
      <c r="U153" s="10">
        <f t="shared" si="22"/>
        <v>0</v>
      </c>
      <c r="V153" s="11">
        <f t="shared" si="23"/>
        <v>268.48979591836735</v>
      </c>
      <c r="W153">
        <f>P153*Calculations!$AA$10</f>
        <v>0</v>
      </c>
      <c r="X153">
        <f>R153*Calculations!$AB$10</f>
        <v>0</v>
      </c>
      <c r="Y153">
        <f>U153*Calculations!$AC$10</f>
        <v>0</v>
      </c>
      <c r="AC153" s="8">
        <f t="shared" si="24"/>
        <v>0</v>
      </c>
      <c r="AD153" s="6"/>
      <c r="AE153" s="6"/>
      <c r="AF153" s="10">
        <f t="shared" si="25"/>
        <v>0</v>
      </c>
      <c r="AG153" s="11">
        <f t="shared" si="26"/>
        <v>308.48979591836735</v>
      </c>
      <c r="AH153">
        <f>AA153*Calculations!$AA$10</f>
        <v>0</v>
      </c>
      <c r="AI153">
        <f>AC153*Calculations!$AB$10</f>
        <v>0</v>
      </c>
      <c r="AJ153">
        <f>AF153*Calculations!$AC$10</f>
        <v>0</v>
      </c>
    </row>
    <row r="154" spans="7:36" x14ac:dyDescent="0.2">
      <c r="G154" s="8">
        <f t="shared" si="18"/>
        <v>0</v>
      </c>
      <c r="H154" s="6"/>
      <c r="I154" s="6"/>
      <c r="J154" s="10">
        <f t="shared" si="19"/>
        <v>0</v>
      </c>
      <c r="K154" s="11">
        <f t="shared" si="20"/>
        <v>228.48979591836735</v>
      </c>
      <c r="L154">
        <f>E154*Calculations!$AA$10</f>
        <v>0</v>
      </c>
      <c r="M154">
        <f>G154*Calculations!$AB$10</f>
        <v>0</v>
      </c>
      <c r="N154">
        <f>J154*Calculations!$AC$10</f>
        <v>0</v>
      </c>
      <c r="R154" s="8">
        <f t="shared" si="21"/>
        <v>0</v>
      </c>
      <c r="S154" s="6"/>
      <c r="T154" s="6"/>
      <c r="U154" s="10">
        <f t="shared" si="22"/>
        <v>0</v>
      </c>
      <c r="V154" s="11">
        <f t="shared" si="23"/>
        <v>268.48979591836735</v>
      </c>
      <c r="W154">
        <f>P154*Calculations!$AA$10</f>
        <v>0</v>
      </c>
      <c r="X154">
        <f>R154*Calculations!$AB$10</f>
        <v>0</v>
      </c>
      <c r="Y154">
        <f>U154*Calculations!$AC$10</f>
        <v>0</v>
      </c>
      <c r="AC154" s="8">
        <f t="shared" si="24"/>
        <v>0</v>
      </c>
      <c r="AD154" s="6"/>
      <c r="AE154" s="6"/>
      <c r="AF154" s="10">
        <f t="shared" si="25"/>
        <v>0</v>
      </c>
      <c r="AG154" s="11">
        <f t="shared" si="26"/>
        <v>308.48979591836735</v>
      </c>
      <c r="AH154">
        <f>AA154*Calculations!$AA$10</f>
        <v>0</v>
      </c>
      <c r="AI154">
        <f>AC154*Calculations!$AB$10</f>
        <v>0</v>
      </c>
      <c r="AJ154">
        <f>AF154*Calculations!$AC$10</f>
        <v>0</v>
      </c>
    </row>
    <row r="155" spans="7:36" x14ac:dyDescent="0.2">
      <c r="G155" s="8">
        <f t="shared" si="18"/>
        <v>0</v>
      </c>
      <c r="H155" s="6"/>
      <c r="I155" s="6"/>
      <c r="J155" s="10">
        <f t="shared" si="19"/>
        <v>0</v>
      </c>
      <c r="K155" s="11">
        <f t="shared" si="20"/>
        <v>228.48979591836735</v>
      </c>
      <c r="L155">
        <f>E155*Calculations!$AA$10</f>
        <v>0</v>
      </c>
      <c r="M155">
        <f>G155*Calculations!$AB$10</f>
        <v>0</v>
      </c>
      <c r="N155">
        <f>J155*Calculations!$AC$10</f>
        <v>0</v>
      </c>
      <c r="R155" s="8">
        <f t="shared" si="21"/>
        <v>0</v>
      </c>
      <c r="S155" s="6"/>
      <c r="T155" s="6"/>
      <c r="U155" s="10">
        <f t="shared" si="22"/>
        <v>0</v>
      </c>
      <c r="V155" s="11">
        <f t="shared" si="23"/>
        <v>268.48979591836735</v>
      </c>
      <c r="W155">
        <f>P155*Calculations!$AA$10</f>
        <v>0</v>
      </c>
      <c r="X155">
        <f>R155*Calculations!$AB$10</f>
        <v>0</v>
      </c>
      <c r="Y155">
        <f>U155*Calculations!$AC$10</f>
        <v>0</v>
      </c>
      <c r="AC155" s="8">
        <f t="shared" si="24"/>
        <v>0</v>
      </c>
      <c r="AD155" s="6"/>
      <c r="AE155" s="6"/>
      <c r="AF155" s="10">
        <f t="shared" si="25"/>
        <v>0</v>
      </c>
      <c r="AG155" s="11">
        <f t="shared" si="26"/>
        <v>308.48979591836735</v>
      </c>
      <c r="AH155">
        <f>AA155*Calculations!$AA$10</f>
        <v>0</v>
      </c>
      <c r="AI155">
        <f>AC155*Calculations!$AB$10</f>
        <v>0</v>
      </c>
      <c r="AJ155">
        <f>AF155*Calculations!$AC$10</f>
        <v>0</v>
      </c>
    </row>
    <row r="156" spans="7:36" x14ac:dyDescent="0.2">
      <c r="G156" s="8">
        <f t="shared" si="18"/>
        <v>0</v>
      </c>
      <c r="H156" s="6"/>
      <c r="I156" s="6"/>
      <c r="J156" s="10">
        <f t="shared" si="19"/>
        <v>0</v>
      </c>
      <c r="K156" s="11">
        <f t="shared" si="20"/>
        <v>228.48979591836735</v>
      </c>
      <c r="L156">
        <f>E156*Calculations!$AA$10</f>
        <v>0</v>
      </c>
      <c r="M156">
        <f>G156*Calculations!$AB$10</f>
        <v>0</v>
      </c>
      <c r="N156">
        <f>J156*Calculations!$AC$10</f>
        <v>0</v>
      </c>
      <c r="R156" s="8">
        <f t="shared" si="21"/>
        <v>0</v>
      </c>
      <c r="S156" s="6"/>
      <c r="T156" s="6"/>
      <c r="U156" s="10">
        <f t="shared" si="22"/>
        <v>0</v>
      </c>
      <c r="V156" s="11">
        <f t="shared" si="23"/>
        <v>268.48979591836735</v>
      </c>
      <c r="W156">
        <f>P156*Calculations!$AA$10</f>
        <v>0</v>
      </c>
      <c r="X156">
        <f>R156*Calculations!$AB$10</f>
        <v>0</v>
      </c>
      <c r="Y156">
        <f>U156*Calculations!$AC$10</f>
        <v>0</v>
      </c>
      <c r="AC156" s="8">
        <f t="shared" si="24"/>
        <v>0</v>
      </c>
      <c r="AD156" s="6"/>
      <c r="AE156" s="6"/>
      <c r="AF156" s="10">
        <f t="shared" si="25"/>
        <v>0</v>
      </c>
      <c r="AG156" s="11">
        <f t="shared" si="26"/>
        <v>308.48979591836735</v>
      </c>
      <c r="AH156">
        <f>AA156*Calculations!$AA$10</f>
        <v>0</v>
      </c>
      <c r="AI156">
        <f>AC156*Calculations!$AB$10</f>
        <v>0</v>
      </c>
      <c r="AJ156">
        <f>AF156*Calculations!$AC$10</f>
        <v>0</v>
      </c>
    </row>
    <row r="157" spans="7:36" x14ac:dyDescent="0.2">
      <c r="G157" s="8">
        <f t="shared" si="18"/>
        <v>0</v>
      </c>
      <c r="H157" s="6"/>
      <c r="I157" s="6"/>
      <c r="J157" s="10">
        <f t="shared" si="19"/>
        <v>0</v>
      </c>
      <c r="K157" s="11">
        <f t="shared" si="20"/>
        <v>228.48979591836735</v>
      </c>
      <c r="L157">
        <f>E157*Calculations!$AA$10</f>
        <v>0</v>
      </c>
      <c r="M157">
        <f>G157*Calculations!$AB$10</f>
        <v>0</v>
      </c>
      <c r="N157">
        <f>J157*Calculations!$AC$10</f>
        <v>0</v>
      </c>
      <c r="R157" s="8">
        <f t="shared" si="21"/>
        <v>0</v>
      </c>
      <c r="S157" s="6"/>
      <c r="T157" s="6"/>
      <c r="U157" s="10">
        <f t="shared" si="22"/>
        <v>0</v>
      </c>
      <c r="V157" s="11">
        <f t="shared" si="23"/>
        <v>268.48979591836735</v>
      </c>
      <c r="W157">
        <f>P157*Calculations!$AA$10</f>
        <v>0</v>
      </c>
      <c r="X157">
        <f>R157*Calculations!$AB$10</f>
        <v>0</v>
      </c>
      <c r="Y157">
        <f>U157*Calculations!$AC$10</f>
        <v>0</v>
      </c>
      <c r="AC157" s="8">
        <f t="shared" si="24"/>
        <v>0</v>
      </c>
      <c r="AD157" s="6"/>
      <c r="AE157" s="6"/>
      <c r="AF157" s="10">
        <f t="shared" si="25"/>
        <v>0</v>
      </c>
      <c r="AG157" s="11">
        <f t="shared" si="26"/>
        <v>308.48979591836735</v>
      </c>
      <c r="AH157">
        <f>AA157*Calculations!$AA$10</f>
        <v>0</v>
      </c>
      <c r="AI157">
        <f>AC157*Calculations!$AB$10</f>
        <v>0</v>
      </c>
      <c r="AJ157">
        <f>AF157*Calculations!$AC$10</f>
        <v>0</v>
      </c>
    </row>
    <row r="158" spans="7:36" x14ac:dyDescent="0.2">
      <c r="G158" s="8">
        <f t="shared" si="18"/>
        <v>0</v>
      </c>
      <c r="H158" s="6"/>
      <c r="I158" s="6"/>
      <c r="J158" s="10">
        <f t="shared" si="19"/>
        <v>0</v>
      </c>
      <c r="K158" s="11">
        <f t="shared" si="20"/>
        <v>228.48979591836735</v>
      </c>
      <c r="L158">
        <f>E158*Calculations!$AA$10</f>
        <v>0</v>
      </c>
      <c r="M158">
        <f>G158*Calculations!$AB$10</f>
        <v>0</v>
      </c>
      <c r="N158">
        <f>J158*Calculations!$AC$10</f>
        <v>0</v>
      </c>
      <c r="R158" s="8">
        <f t="shared" si="21"/>
        <v>0</v>
      </c>
      <c r="S158" s="6"/>
      <c r="T158" s="6"/>
      <c r="U158" s="10">
        <f t="shared" si="22"/>
        <v>0</v>
      </c>
      <c r="V158" s="11">
        <f t="shared" si="23"/>
        <v>268.48979591836735</v>
      </c>
      <c r="W158">
        <f>P158*Calculations!$AA$10</f>
        <v>0</v>
      </c>
      <c r="X158">
        <f>R158*Calculations!$AB$10</f>
        <v>0</v>
      </c>
      <c r="Y158">
        <f>U158*Calculations!$AC$10</f>
        <v>0</v>
      </c>
      <c r="AC158" s="8">
        <f t="shared" si="24"/>
        <v>0</v>
      </c>
      <c r="AD158" s="6"/>
      <c r="AE158" s="6"/>
      <c r="AF158" s="10">
        <f t="shared" si="25"/>
        <v>0</v>
      </c>
      <c r="AG158" s="11">
        <f t="shared" si="26"/>
        <v>308.48979591836735</v>
      </c>
      <c r="AH158">
        <f>AA158*Calculations!$AA$10</f>
        <v>0</v>
      </c>
      <c r="AI158">
        <f>AC158*Calculations!$AB$10</f>
        <v>0</v>
      </c>
      <c r="AJ158">
        <f>AF158*Calculations!$AC$10</f>
        <v>0</v>
      </c>
    </row>
    <row r="159" spans="7:36" x14ac:dyDescent="0.2">
      <c r="G159" s="8">
        <f t="shared" si="18"/>
        <v>0</v>
      </c>
      <c r="H159" s="6"/>
      <c r="I159" s="6"/>
      <c r="J159" s="10">
        <f t="shared" si="19"/>
        <v>0</v>
      </c>
      <c r="K159" s="11">
        <f t="shared" si="20"/>
        <v>228.48979591836735</v>
      </c>
      <c r="L159">
        <f>E159*Calculations!$AA$10</f>
        <v>0</v>
      </c>
      <c r="M159">
        <f>G159*Calculations!$AB$10</f>
        <v>0</v>
      </c>
      <c r="N159">
        <f>J159*Calculations!$AC$10</f>
        <v>0</v>
      </c>
      <c r="R159" s="8">
        <f t="shared" si="21"/>
        <v>0</v>
      </c>
      <c r="S159" s="6"/>
      <c r="T159" s="6"/>
      <c r="U159" s="10">
        <f t="shared" si="22"/>
        <v>0</v>
      </c>
      <c r="V159" s="11">
        <f t="shared" si="23"/>
        <v>268.48979591836735</v>
      </c>
      <c r="W159">
        <f>P159*Calculations!$AA$10</f>
        <v>0</v>
      </c>
      <c r="X159">
        <f>R159*Calculations!$AB$10</f>
        <v>0</v>
      </c>
      <c r="Y159">
        <f>U159*Calculations!$AC$10</f>
        <v>0</v>
      </c>
      <c r="AC159" s="8">
        <f t="shared" si="24"/>
        <v>0</v>
      </c>
      <c r="AD159" s="6"/>
      <c r="AE159" s="6"/>
      <c r="AF159" s="10">
        <f t="shared" si="25"/>
        <v>0</v>
      </c>
      <c r="AG159" s="11">
        <f t="shared" si="26"/>
        <v>308.48979591836735</v>
      </c>
      <c r="AH159">
        <f>AA159*Calculations!$AA$10</f>
        <v>0</v>
      </c>
      <c r="AI159">
        <f>AC159*Calculations!$AB$10</f>
        <v>0</v>
      </c>
      <c r="AJ159">
        <f>AF159*Calculations!$AC$10</f>
        <v>0</v>
      </c>
    </row>
    <row r="160" spans="7:36" x14ac:dyDescent="0.2">
      <c r="G160" s="8">
        <f t="shared" si="18"/>
        <v>0</v>
      </c>
      <c r="H160" s="6"/>
      <c r="I160" s="6"/>
      <c r="J160" s="10">
        <f t="shared" si="19"/>
        <v>0</v>
      </c>
      <c r="K160" s="11">
        <f t="shared" si="20"/>
        <v>228.48979591836735</v>
      </c>
      <c r="L160">
        <f>E160*Calculations!$AA$10</f>
        <v>0</v>
      </c>
      <c r="M160">
        <f>G160*Calculations!$AB$10</f>
        <v>0</v>
      </c>
      <c r="N160">
        <f>J160*Calculations!$AC$10</f>
        <v>0</v>
      </c>
      <c r="R160" s="8">
        <f t="shared" si="21"/>
        <v>0</v>
      </c>
      <c r="S160" s="6"/>
      <c r="T160" s="6"/>
      <c r="U160" s="10">
        <f t="shared" si="22"/>
        <v>0</v>
      </c>
      <c r="V160" s="11">
        <f t="shared" si="23"/>
        <v>268.48979591836735</v>
      </c>
      <c r="W160">
        <f>P160*Calculations!$AA$10</f>
        <v>0</v>
      </c>
      <c r="X160">
        <f>R160*Calculations!$AB$10</f>
        <v>0</v>
      </c>
      <c r="Y160">
        <f>U160*Calculations!$AC$10</f>
        <v>0</v>
      </c>
      <c r="AC160" s="8">
        <f t="shared" si="24"/>
        <v>0</v>
      </c>
      <c r="AD160" s="6"/>
      <c r="AE160" s="6"/>
      <c r="AF160" s="10">
        <f t="shared" si="25"/>
        <v>0</v>
      </c>
      <c r="AG160" s="11">
        <f t="shared" si="26"/>
        <v>308.48979591836735</v>
      </c>
      <c r="AH160">
        <f>AA160*Calculations!$AA$10</f>
        <v>0</v>
      </c>
      <c r="AI160">
        <f>AC160*Calculations!$AB$10</f>
        <v>0</v>
      </c>
      <c r="AJ160">
        <f>AF160*Calculations!$AC$10</f>
        <v>0</v>
      </c>
    </row>
    <row r="161" spans="7:36" x14ac:dyDescent="0.2">
      <c r="G161" s="8">
        <f t="shared" si="18"/>
        <v>0</v>
      </c>
      <c r="H161" s="6"/>
      <c r="I161" s="6"/>
      <c r="J161" s="10">
        <f t="shared" si="19"/>
        <v>0</v>
      </c>
      <c r="K161" s="11">
        <f t="shared" si="20"/>
        <v>228.48979591836735</v>
      </c>
      <c r="L161">
        <f>E161*Calculations!$AA$10</f>
        <v>0</v>
      </c>
      <c r="M161">
        <f>G161*Calculations!$AB$10</f>
        <v>0</v>
      </c>
      <c r="N161">
        <f>J161*Calculations!$AC$10</f>
        <v>0</v>
      </c>
      <c r="R161" s="8">
        <f t="shared" si="21"/>
        <v>0</v>
      </c>
      <c r="S161" s="6"/>
      <c r="T161" s="6"/>
      <c r="U161" s="10">
        <f t="shared" si="22"/>
        <v>0</v>
      </c>
      <c r="V161" s="11">
        <f t="shared" si="23"/>
        <v>268.48979591836735</v>
      </c>
      <c r="W161">
        <f>P161*Calculations!$AA$10</f>
        <v>0</v>
      </c>
      <c r="X161">
        <f>R161*Calculations!$AB$10</f>
        <v>0</v>
      </c>
      <c r="Y161">
        <f>U161*Calculations!$AC$10</f>
        <v>0</v>
      </c>
      <c r="AC161" s="8">
        <f t="shared" si="24"/>
        <v>0</v>
      </c>
      <c r="AD161" s="6"/>
      <c r="AE161" s="6"/>
      <c r="AF161" s="10">
        <f t="shared" si="25"/>
        <v>0</v>
      </c>
      <c r="AG161" s="11">
        <f t="shared" si="26"/>
        <v>308.48979591836735</v>
      </c>
      <c r="AH161">
        <f>AA161*Calculations!$AA$10</f>
        <v>0</v>
      </c>
      <c r="AI161">
        <f>AC161*Calculations!$AB$10</f>
        <v>0</v>
      </c>
      <c r="AJ161">
        <f>AF161*Calculations!$AC$10</f>
        <v>0</v>
      </c>
    </row>
    <row r="162" spans="7:36" x14ac:dyDescent="0.2">
      <c r="G162" s="8">
        <f t="shared" si="18"/>
        <v>0</v>
      </c>
      <c r="H162" s="6"/>
      <c r="I162" s="6"/>
      <c r="J162" s="10">
        <f t="shared" si="19"/>
        <v>0</v>
      </c>
      <c r="K162" s="11">
        <f t="shared" si="20"/>
        <v>228.48979591836735</v>
      </c>
      <c r="L162">
        <f>E162*Calculations!$AA$10</f>
        <v>0</v>
      </c>
      <c r="M162">
        <f>G162*Calculations!$AB$10</f>
        <v>0</v>
      </c>
      <c r="N162">
        <f>J162*Calculations!$AC$10</f>
        <v>0</v>
      </c>
      <c r="R162" s="8">
        <f t="shared" si="21"/>
        <v>0</v>
      </c>
      <c r="S162" s="6"/>
      <c r="T162" s="6"/>
      <c r="U162" s="10">
        <f t="shared" si="22"/>
        <v>0</v>
      </c>
      <c r="V162" s="11">
        <f t="shared" si="23"/>
        <v>268.48979591836735</v>
      </c>
      <c r="W162">
        <f>P162*Calculations!$AA$10</f>
        <v>0</v>
      </c>
      <c r="X162">
        <f>R162*Calculations!$AB$10</f>
        <v>0</v>
      </c>
      <c r="Y162">
        <f>U162*Calculations!$AC$10</f>
        <v>0</v>
      </c>
      <c r="AC162" s="8">
        <f t="shared" si="24"/>
        <v>0</v>
      </c>
      <c r="AD162" s="6"/>
      <c r="AE162" s="6"/>
      <c r="AF162" s="10">
        <f t="shared" si="25"/>
        <v>0</v>
      </c>
      <c r="AG162" s="11">
        <f t="shared" si="26"/>
        <v>308.48979591836735</v>
      </c>
      <c r="AH162">
        <f>AA162*Calculations!$AA$10</f>
        <v>0</v>
      </c>
      <c r="AI162">
        <f>AC162*Calculations!$AB$10</f>
        <v>0</v>
      </c>
      <c r="AJ162">
        <f>AF162*Calculations!$AC$10</f>
        <v>0</v>
      </c>
    </row>
    <row r="163" spans="7:36" x14ac:dyDescent="0.2">
      <c r="G163" s="8">
        <f t="shared" si="18"/>
        <v>0</v>
      </c>
      <c r="H163" s="6"/>
      <c r="I163" s="6"/>
      <c r="J163" s="10">
        <f t="shared" si="19"/>
        <v>0</v>
      </c>
      <c r="K163" s="11">
        <f t="shared" si="20"/>
        <v>228.48979591836735</v>
      </c>
      <c r="L163">
        <f>E163*Calculations!$AA$10</f>
        <v>0</v>
      </c>
      <c r="M163">
        <f>G163*Calculations!$AB$10</f>
        <v>0</v>
      </c>
      <c r="N163">
        <f>J163*Calculations!$AC$10</f>
        <v>0</v>
      </c>
      <c r="R163" s="8">
        <f t="shared" si="21"/>
        <v>0</v>
      </c>
      <c r="S163" s="6"/>
      <c r="T163" s="6"/>
      <c r="U163" s="10">
        <f t="shared" si="22"/>
        <v>0</v>
      </c>
      <c r="V163" s="11">
        <f t="shared" si="23"/>
        <v>268.48979591836735</v>
      </c>
      <c r="W163">
        <f>P163*Calculations!$AA$10</f>
        <v>0</v>
      </c>
      <c r="X163">
        <f>R163*Calculations!$AB$10</f>
        <v>0</v>
      </c>
      <c r="Y163">
        <f>U163*Calculations!$AC$10</f>
        <v>0</v>
      </c>
      <c r="AC163" s="8">
        <f t="shared" si="24"/>
        <v>0</v>
      </c>
      <c r="AD163" s="6"/>
      <c r="AE163" s="6"/>
      <c r="AF163" s="10">
        <f t="shared" si="25"/>
        <v>0</v>
      </c>
      <c r="AG163" s="11">
        <f t="shared" si="26"/>
        <v>308.48979591836735</v>
      </c>
      <c r="AH163">
        <f>AA163*Calculations!$AA$10</f>
        <v>0</v>
      </c>
      <c r="AI163">
        <f>AC163*Calculations!$AB$10</f>
        <v>0</v>
      </c>
      <c r="AJ163">
        <f>AF163*Calculations!$AC$10</f>
        <v>0</v>
      </c>
    </row>
    <row r="164" spans="7:36" x14ac:dyDescent="0.2">
      <c r="G164" s="8">
        <f t="shared" si="18"/>
        <v>0</v>
      </c>
      <c r="H164" s="6"/>
      <c r="I164" s="6"/>
      <c r="J164" s="10">
        <f t="shared" si="19"/>
        <v>0</v>
      </c>
      <c r="K164" s="11">
        <f t="shared" si="20"/>
        <v>228.48979591836735</v>
      </c>
      <c r="L164">
        <f>E164*Calculations!$AA$10</f>
        <v>0</v>
      </c>
      <c r="M164">
        <f>G164*Calculations!$AB$10</f>
        <v>0</v>
      </c>
      <c r="N164">
        <f>J164*Calculations!$AC$10</f>
        <v>0</v>
      </c>
      <c r="R164" s="8">
        <f t="shared" si="21"/>
        <v>0</v>
      </c>
      <c r="S164" s="6"/>
      <c r="T164" s="6"/>
      <c r="U164" s="10">
        <f t="shared" si="22"/>
        <v>0</v>
      </c>
      <c r="V164" s="11">
        <f t="shared" si="23"/>
        <v>268.48979591836735</v>
      </c>
      <c r="W164">
        <f>P164*Calculations!$AA$10</f>
        <v>0</v>
      </c>
      <c r="X164">
        <f>R164*Calculations!$AB$10</f>
        <v>0</v>
      </c>
      <c r="Y164">
        <f>U164*Calculations!$AC$10</f>
        <v>0</v>
      </c>
      <c r="AC164" s="8">
        <f t="shared" si="24"/>
        <v>0</v>
      </c>
      <c r="AD164" s="6"/>
      <c r="AE164" s="6"/>
      <c r="AF164" s="10">
        <f t="shared" si="25"/>
        <v>0</v>
      </c>
      <c r="AG164" s="11">
        <f t="shared" si="26"/>
        <v>308.48979591836735</v>
      </c>
      <c r="AH164">
        <f>AA164*Calculations!$AA$10</f>
        <v>0</v>
      </c>
      <c r="AI164">
        <f>AC164*Calculations!$AB$10</f>
        <v>0</v>
      </c>
      <c r="AJ164">
        <f>AF164*Calculations!$AC$10</f>
        <v>0</v>
      </c>
    </row>
    <row r="165" spans="7:36" x14ac:dyDescent="0.2">
      <c r="G165" s="8">
        <f t="shared" si="18"/>
        <v>0</v>
      </c>
      <c r="H165" s="6"/>
      <c r="I165" s="6"/>
      <c r="J165" s="10">
        <f t="shared" si="19"/>
        <v>0</v>
      </c>
      <c r="K165" s="11">
        <f t="shared" si="20"/>
        <v>228.48979591836735</v>
      </c>
      <c r="L165">
        <f>E165*Calculations!$AA$10</f>
        <v>0</v>
      </c>
      <c r="M165">
        <f>G165*Calculations!$AB$10</f>
        <v>0</v>
      </c>
      <c r="N165">
        <f>J165*Calculations!$AC$10</f>
        <v>0</v>
      </c>
      <c r="R165" s="8">
        <f t="shared" si="21"/>
        <v>0</v>
      </c>
      <c r="S165" s="6"/>
      <c r="T165" s="6"/>
      <c r="U165" s="10">
        <f t="shared" si="22"/>
        <v>0</v>
      </c>
      <c r="V165" s="11">
        <f t="shared" si="23"/>
        <v>268.48979591836735</v>
      </c>
      <c r="W165">
        <f>P165*Calculations!$AA$10</f>
        <v>0</v>
      </c>
      <c r="X165">
        <f>R165*Calculations!$AB$10</f>
        <v>0</v>
      </c>
      <c r="Y165">
        <f>U165*Calculations!$AC$10</f>
        <v>0</v>
      </c>
      <c r="AC165" s="8">
        <f t="shared" si="24"/>
        <v>0</v>
      </c>
      <c r="AD165" s="6"/>
      <c r="AE165" s="6"/>
      <c r="AF165" s="10">
        <f t="shared" si="25"/>
        <v>0</v>
      </c>
      <c r="AG165" s="11">
        <f t="shared" si="26"/>
        <v>308.48979591836735</v>
      </c>
      <c r="AH165">
        <f>AA165*Calculations!$AA$10</f>
        <v>0</v>
      </c>
      <c r="AI165">
        <f>AC165*Calculations!$AB$10</f>
        <v>0</v>
      </c>
      <c r="AJ165">
        <f>AF165*Calculations!$AC$10</f>
        <v>0</v>
      </c>
    </row>
    <row r="166" spans="7:36" x14ac:dyDescent="0.2">
      <c r="G166" s="8">
        <f t="shared" si="18"/>
        <v>0</v>
      </c>
      <c r="H166" s="6"/>
      <c r="I166" s="6"/>
      <c r="J166" s="10">
        <f t="shared" si="19"/>
        <v>0</v>
      </c>
      <c r="K166" s="11">
        <f t="shared" si="20"/>
        <v>228.48979591836735</v>
      </c>
      <c r="L166">
        <f>E166*Calculations!$AA$10</f>
        <v>0</v>
      </c>
      <c r="M166">
        <f>G166*Calculations!$AB$10</f>
        <v>0</v>
      </c>
      <c r="N166">
        <f>J166*Calculations!$AC$10</f>
        <v>0</v>
      </c>
      <c r="R166" s="8">
        <f t="shared" si="21"/>
        <v>0</v>
      </c>
      <c r="S166" s="6"/>
      <c r="T166" s="6"/>
      <c r="U166" s="10">
        <f t="shared" si="22"/>
        <v>0</v>
      </c>
      <c r="V166" s="11">
        <f t="shared" si="23"/>
        <v>268.48979591836735</v>
      </c>
      <c r="W166">
        <f>P166*Calculations!$AA$10</f>
        <v>0</v>
      </c>
      <c r="X166">
        <f>R166*Calculations!$AB$10</f>
        <v>0</v>
      </c>
      <c r="Y166">
        <f>U166*Calculations!$AC$10</f>
        <v>0</v>
      </c>
      <c r="AC166" s="8">
        <f t="shared" si="24"/>
        <v>0</v>
      </c>
      <c r="AD166" s="6"/>
      <c r="AE166" s="6"/>
      <c r="AF166" s="10">
        <f t="shared" si="25"/>
        <v>0</v>
      </c>
      <c r="AG166" s="11">
        <f t="shared" si="26"/>
        <v>308.48979591836735</v>
      </c>
      <c r="AH166">
        <f>AA166*Calculations!$AA$10</f>
        <v>0</v>
      </c>
      <c r="AI166">
        <f>AC166*Calculations!$AB$10</f>
        <v>0</v>
      </c>
      <c r="AJ166">
        <f>AF166*Calculations!$AC$10</f>
        <v>0</v>
      </c>
    </row>
    <row r="167" spans="7:36" x14ac:dyDescent="0.2">
      <c r="G167" s="8">
        <f t="shared" si="18"/>
        <v>0</v>
      </c>
      <c r="H167" s="6"/>
      <c r="I167" s="6"/>
      <c r="J167" s="10">
        <f t="shared" si="19"/>
        <v>0</v>
      </c>
      <c r="K167" s="11">
        <f t="shared" si="20"/>
        <v>228.48979591836735</v>
      </c>
      <c r="L167">
        <f>E167*Calculations!$AA$10</f>
        <v>0</v>
      </c>
      <c r="M167">
        <f>G167*Calculations!$AB$10</f>
        <v>0</v>
      </c>
      <c r="N167">
        <f>J167*Calculations!$AC$10</f>
        <v>0</v>
      </c>
      <c r="R167" s="8">
        <f t="shared" si="21"/>
        <v>0</v>
      </c>
      <c r="S167" s="6"/>
      <c r="T167" s="6"/>
      <c r="U167" s="10">
        <f t="shared" si="22"/>
        <v>0</v>
      </c>
      <c r="V167" s="11">
        <f t="shared" si="23"/>
        <v>268.48979591836735</v>
      </c>
      <c r="W167">
        <f>P167*Calculations!$AA$10</f>
        <v>0</v>
      </c>
      <c r="X167">
        <f>R167*Calculations!$AB$10</f>
        <v>0</v>
      </c>
      <c r="Y167">
        <f>U167*Calculations!$AC$10</f>
        <v>0</v>
      </c>
      <c r="AC167" s="8">
        <f t="shared" si="24"/>
        <v>0</v>
      </c>
      <c r="AD167" s="6"/>
      <c r="AE167" s="6"/>
      <c r="AF167" s="10">
        <f t="shared" si="25"/>
        <v>0</v>
      </c>
      <c r="AG167" s="11">
        <f t="shared" si="26"/>
        <v>308.48979591836735</v>
      </c>
      <c r="AH167">
        <f>AA167*Calculations!$AA$10</f>
        <v>0</v>
      </c>
      <c r="AI167">
        <f>AC167*Calculations!$AB$10</f>
        <v>0</v>
      </c>
      <c r="AJ167">
        <f>AF167*Calculations!$AC$10</f>
        <v>0</v>
      </c>
    </row>
    <row r="168" spans="7:36" x14ac:dyDescent="0.2">
      <c r="G168" s="8">
        <f t="shared" si="18"/>
        <v>0</v>
      </c>
      <c r="H168" s="6"/>
      <c r="I168" s="6"/>
      <c r="J168" s="10">
        <f t="shared" si="19"/>
        <v>0</v>
      </c>
      <c r="K168" s="11">
        <f t="shared" si="20"/>
        <v>228.48979591836735</v>
      </c>
      <c r="L168">
        <f>E168*Calculations!$AA$10</f>
        <v>0</v>
      </c>
      <c r="M168">
        <f>G168*Calculations!$AB$10</f>
        <v>0</v>
      </c>
      <c r="N168">
        <f>J168*Calculations!$AC$10</f>
        <v>0</v>
      </c>
      <c r="R168" s="8">
        <f t="shared" si="21"/>
        <v>0</v>
      </c>
      <c r="S168" s="6"/>
      <c r="T168" s="6"/>
      <c r="U168" s="10">
        <f t="shared" si="22"/>
        <v>0</v>
      </c>
      <c r="V168" s="11">
        <f t="shared" si="23"/>
        <v>268.48979591836735</v>
      </c>
      <c r="W168">
        <f>P168*Calculations!$AA$10</f>
        <v>0</v>
      </c>
      <c r="X168">
        <f>R168*Calculations!$AB$10</f>
        <v>0</v>
      </c>
      <c r="Y168">
        <f>U168*Calculations!$AC$10</f>
        <v>0</v>
      </c>
      <c r="AC168" s="8">
        <f t="shared" si="24"/>
        <v>0</v>
      </c>
      <c r="AD168" s="6"/>
      <c r="AE168" s="6"/>
      <c r="AF168" s="10">
        <f t="shared" si="25"/>
        <v>0</v>
      </c>
      <c r="AG168" s="11">
        <f t="shared" si="26"/>
        <v>308.48979591836735</v>
      </c>
      <c r="AH168">
        <f>AA168*Calculations!$AA$10</f>
        <v>0</v>
      </c>
      <c r="AI168">
        <f>AC168*Calculations!$AB$10</f>
        <v>0</v>
      </c>
      <c r="AJ168">
        <f>AF168*Calculations!$AC$10</f>
        <v>0</v>
      </c>
    </row>
    <row r="169" spans="7:36" x14ac:dyDescent="0.2">
      <c r="G169" s="8">
        <f t="shared" si="18"/>
        <v>0</v>
      </c>
      <c r="H169" s="6"/>
      <c r="I169" s="6"/>
      <c r="J169" s="10">
        <f t="shared" si="19"/>
        <v>0</v>
      </c>
      <c r="K169" s="11">
        <f t="shared" si="20"/>
        <v>228.48979591836735</v>
      </c>
      <c r="L169">
        <f>E169*Calculations!$AA$10</f>
        <v>0</v>
      </c>
      <c r="M169">
        <f>G169*Calculations!$AB$10</f>
        <v>0</v>
      </c>
      <c r="N169">
        <f>J169*Calculations!$AC$10</f>
        <v>0</v>
      </c>
      <c r="R169" s="8">
        <f t="shared" si="21"/>
        <v>0</v>
      </c>
      <c r="S169" s="6"/>
      <c r="T169" s="6"/>
      <c r="U169" s="10">
        <f t="shared" si="22"/>
        <v>0</v>
      </c>
      <c r="V169" s="11">
        <f t="shared" si="23"/>
        <v>268.48979591836735</v>
      </c>
      <c r="W169">
        <f>P169*Calculations!$AA$10</f>
        <v>0</v>
      </c>
      <c r="X169">
        <f>R169*Calculations!$AB$10</f>
        <v>0</v>
      </c>
      <c r="Y169">
        <f>U169*Calculations!$AC$10</f>
        <v>0</v>
      </c>
      <c r="AC169" s="8">
        <f t="shared" si="24"/>
        <v>0</v>
      </c>
      <c r="AD169" s="6"/>
      <c r="AE169" s="6"/>
      <c r="AF169" s="10">
        <f t="shared" si="25"/>
        <v>0</v>
      </c>
      <c r="AG169" s="11">
        <f t="shared" si="26"/>
        <v>308.48979591836735</v>
      </c>
      <c r="AH169">
        <f>AA169*Calculations!$AA$10</f>
        <v>0</v>
      </c>
      <c r="AI169">
        <f>AC169*Calculations!$AB$10</f>
        <v>0</v>
      </c>
      <c r="AJ169">
        <f>AF169*Calculations!$AC$10</f>
        <v>0</v>
      </c>
    </row>
    <row r="170" spans="7:36" x14ac:dyDescent="0.2">
      <c r="G170" s="8">
        <f t="shared" si="18"/>
        <v>0</v>
      </c>
      <c r="H170" s="6"/>
      <c r="I170" s="6"/>
      <c r="J170" s="10">
        <f t="shared" si="19"/>
        <v>0</v>
      </c>
      <c r="K170" s="11">
        <f t="shared" si="20"/>
        <v>228.48979591836735</v>
      </c>
      <c r="L170">
        <f>E170*Calculations!$AA$10</f>
        <v>0</v>
      </c>
      <c r="M170">
        <f>G170*Calculations!$AB$10</f>
        <v>0</v>
      </c>
      <c r="N170">
        <f>J170*Calculations!$AC$10</f>
        <v>0</v>
      </c>
      <c r="R170" s="8">
        <f t="shared" si="21"/>
        <v>0</v>
      </c>
      <c r="S170" s="6"/>
      <c r="T170" s="6"/>
      <c r="U170" s="10">
        <f t="shared" si="22"/>
        <v>0</v>
      </c>
      <c r="V170" s="11">
        <f t="shared" si="23"/>
        <v>268.48979591836735</v>
      </c>
      <c r="W170">
        <f>P170*Calculations!$AA$10</f>
        <v>0</v>
      </c>
      <c r="X170">
        <f>R170*Calculations!$AB$10</f>
        <v>0</v>
      </c>
      <c r="Y170">
        <f>U170*Calculations!$AC$10</f>
        <v>0</v>
      </c>
      <c r="AC170" s="8">
        <f t="shared" si="24"/>
        <v>0</v>
      </c>
      <c r="AD170" s="6"/>
      <c r="AE170" s="6"/>
      <c r="AF170" s="10">
        <f t="shared" si="25"/>
        <v>0</v>
      </c>
      <c r="AG170" s="11">
        <f t="shared" si="26"/>
        <v>308.48979591836735</v>
      </c>
      <c r="AH170">
        <f>AA170*Calculations!$AA$10</f>
        <v>0</v>
      </c>
      <c r="AI170">
        <f>AC170*Calculations!$AB$10</f>
        <v>0</v>
      </c>
      <c r="AJ170">
        <f>AF170*Calculations!$AC$10</f>
        <v>0</v>
      </c>
    </row>
    <row r="171" spans="7:36" x14ac:dyDescent="0.2">
      <c r="G171" s="8">
        <f t="shared" si="18"/>
        <v>0</v>
      </c>
      <c r="H171" s="6"/>
      <c r="I171" s="6"/>
      <c r="J171" s="10">
        <f t="shared" si="19"/>
        <v>0</v>
      </c>
      <c r="K171" s="11">
        <f t="shared" si="20"/>
        <v>228.48979591836735</v>
      </c>
      <c r="L171">
        <f>E171*Calculations!$AA$10</f>
        <v>0</v>
      </c>
      <c r="M171">
        <f>G171*Calculations!$AB$10</f>
        <v>0</v>
      </c>
      <c r="N171">
        <f>J171*Calculations!$AC$10</f>
        <v>0</v>
      </c>
      <c r="R171" s="8">
        <f t="shared" si="21"/>
        <v>0</v>
      </c>
      <c r="S171" s="6"/>
      <c r="T171" s="6"/>
      <c r="U171" s="10">
        <f t="shared" si="22"/>
        <v>0</v>
      </c>
      <c r="V171" s="11">
        <f t="shared" si="23"/>
        <v>268.48979591836735</v>
      </c>
      <c r="W171">
        <f>P171*Calculations!$AA$10</f>
        <v>0</v>
      </c>
      <c r="X171">
        <f>R171*Calculations!$AB$10</f>
        <v>0</v>
      </c>
      <c r="Y171">
        <f>U171*Calculations!$AC$10</f>
        <v>0</v>
      </c>
      <c r="AC171" s="8">
        <f t="shared" si="24"/>
        <v>0</v>
      </c>
      <c r="AD171" s="6"/>
      <c r="AE171" s="6"/>
      <c r="AF171" s="10">
        <f t="shared" si="25"/>
        <v>0</v>
      </c>
      <c r="AG171" s="11">
        <f t="shared" si="26"/>
        <v>308.48979591836735</v>
      </c>
      <c r="AH171">
        <f>AA171*Calculations!$AA$10</f>
        <v>0</v>
      </c>
      <c r="AI171">
        <f>AC171*Calculations!$AB$10</f>
        <v>0</v>
      </c>
      <c r="AJ171">
        <f>AF171*Calculations!$AC$10</f>
        <v>0</v>
      </c>
    </row>
    <row r="172" spans="7:36" x14ac:dyDescent="0.2">
      <c r="G172" s="8">
        <f t="shared" si="18"/>
        <v>0</v>
      </c>
      <c r="H172" s="6"/>
      <c r="I172" s="6"/>
      <c r="J172" s="10">
        <f t="shared" si="19"/>
        <v>0</v>
      </c>
      <c r="K172" s="11">
        <f t="shared" si="20"/>
        <v>228.48979591836735</v>
      </c>
      <c r="L172">
        <f>E172*Calculations!$AA$10</f>
        <v>0</v>
      </c>
      <c r="M172">
        <f>G172*Calculations!$AB$10</f>
        <v>0</v>
      </c>
      <c r="N172">
        <f>J172*Calculations!$AC$10</f>
        <v>0</v>
      </c>
      <c r="R172" s="8">
        <f t="shared" si="21"/>
        <v>0</v>
      </c>
      <c r="S172" s="6"/>
      <c r="T172" s="6"/>
      <c r="U172" s="10">
        <f t="shared" si="22"/>
        <v>0</v>
      </c>
      <c r="V172" s="11">
        <f t="shared" si="23"/>
        <v>268.48979591836735</v>
      </c>
      <c r="W172">
        <f>P172*Calculations!$AA$10</f>
        <v>0</v>
      </c>
      <c r="X172">
        <f>R172*Calculations!$AB$10</f>
        <v>0</v>
      </c>
      <c r="Y172">
        <f>U172*Calculations!$AC$10</f>
        <v>0</v>
      </c>
      <c r="AC172" s="8">
        <f t="shared" si="24"/>
        <v>0</v>
      </c>
      <c r="AD172" s="6"/>
      <c r="AE172" s="6"/>
      <c r="AF172" s="10">
        <f t="shared" si="25"/>
        <v>0</v>
      </c>
      <c r="AG172" s="11">
        <f t="shared" si="26"/>
        <v>308.48979591836735</v>
      </c>
      <c r="AH172">
        <f>AA172*Calculations!$AA$10</f>
        <v>0</v>
      </c>
      <c r="AI172">
        <f>AC172*Calculations!$AB$10</f>
        <v>0</v>
      </c>
      <c r="AJ172">
        <f>AF172*Calculations!$AC$10</f>
        <v>0</v>
      </c>
    </row>
    <row r="173" spans="7:36" x14ac:dyDescent="0.2">
      <c r="G173" s="8">
        <f t="shared" si="18"/>
        <v>0</v>
      </c>
      <c r="H173" s="6"/>
      <c r="I173" s="6"/>
      <c r="J173" s="10">
        <f t="shared" si="19"/>
        <v>0</v>
      </c>
      <c r="K173" s="11">
        <f t="shared" si="20"/>
        <v>228.48979591836735</v>
      </c>
      <c r="L173">
        <f>E173*Calculations!$AA$10</f>
        <v>0</v>
      </c>
      <c r="M173">
        <f>G173*Calculations!$AB$10</f>
        <v>0</v>
      </c>
      <c r="N173">
        <f>J173*Calculations!$AC$10</f>
        <v>0</v>
      </c>
      <c r="R173" s="8">
        <f t="shared" si="21"/>
        <v>0</v>
      </c>
      <c r="S173" s="6"/>
      <c r="T173" s="6"/>
      <c r="U173" s="10">
        <f t="shared" si="22"/>
        <v>0</v>
      </c>
      <c r="V173" s="11">
        <f t="shared" si="23"/>
        <v>268.48979591836735</v>
      </c>
      <c r="W173">
        <f>P173*Calculations!$AA$10</f>
        <v>0</v>
      </c>
      <c r="X173">
        <f>R173*Calculations!$AB$10</f>
        <v>0</v>
      </c>
      <c r="Y173">
        <f>U173*Calculations!$AC$10</f>
        <v>0</v>
      </c>
      <c r="AC173" s="8">
        <f t="shared" si="24"/>
        <v>0</v>
      </c>
      <c r="AD173" s="6"/>
      <c r="AE173" s="6"/>
      <c r="AF173" s="10">
        <f t="shared" si="25"/>
        <v>0</v>
      </c>
      <c r="AG173" s="11">
        <f t="shared" si="26"/>
        <v>308.48979591836735</v>
      </c>
      <c r="AH173">
        <f>AA173*Calculations!$AA$10</f>
        <v>0</v>
      </c>
      <c r="AI173">
        <f>AC173*Calculations!$AB$10</f>
        <v>0</v>
      </c>
      <c r="AJ173">
        <f>AF173*Calculations!$AC$10</f>
        <v>0</v>
      </c>
    </row>
    <row r="174" spans="7:36" x14ac:dyDescent="0.2">
      <c r="G174" s="8">
        <f t="shared" si="18"/>
        <v>0</v>
      </c>
      <c r="H174" s="6"/>
      <c r="I174" s="6"/>
      <c r="J174" s="10">
        <f t="shared" si="19"/>
        <v>0</v>
      </c>
      <c r="K174" s="11">
        <f t="shared" si="20"/>
        <v>228.48979591836735</v>
      </c>
      <c r="L174">
        <f>E174*Calculations!$AA$10</f>
        <v>0</v>
      </c>
      <c r="M174">
        <f>G174*Calculations!$AB$10</f>
        <v>0</v>
      </c>
      <c r="N174">
        <f>J174*Calculations!$AC$10</f>
        <v>0</v>
      </c>
      <c r="R174" s="8">
        <f t="shared" si="21"/>
        <v>0</v>
      </c>
      <c r="S174" s="6"/>
      <c r="T174" s="6"/>
      <c r="U174" s="10">
        <f t="shared" si="22"/>
        <v>0</v>
      </c>
      <c r="V174" s="11">
        <f t="shared" si="23"/>
        <v>268.48979591836735</v>
      </c>
      <c r="W174">
        <f>P174*Calculations!$AA$10</f>
        <v>0</v>
      </c>
      <c r="X174">
        <f>R174*Calculations!$AB$10</f>
        <v>0</v>
      </c>
      <c r="Y174">
        <f>U174*Calculations!$AC$10</f>
        <v>0</v>
      </c>
      <c r="AC174" s="8">
        <f t="shared" si="24"/>
        <v>0</v>
      </c>
      <c r="AD174" s="6"/>
      <c r="AE174" s="6"/>
      <c r="AF174" s="10">
        <f t="shared" si="25"/>
        <v>0</v>
      </c>
      <c r="AG174" s="11">
        <f t="shared" si="26"/>
        <v>308.48979591836735</v>
      </c>
      <c r="AH174">
        <f>AA174*Calculations!$AA$10</f>
        <v>0</v>
      </c>
      <c r="AI174">
        <f>AC174*Calculations!$AB$10</f>
        <v>0</v>
      </c>
      <c r="AJ174">
        <f>AF174*Calculations!$AC$10</f>
        <v>0</v>
      </c>
    </row>
    <row r="175" spans="7:36" x14ac:dyDescent="0.2">
      <c r="G175" s="8">
        <f t="shared" si="18"/>
        <v>0</v>
      </c>
      <c r="H175" s="6"/>
      <c r="I175" s="6"/>
      <c r="J175" s="10">
        <f t="shared" si="19"/>
        <v>0</v>
      </c>
      <c r="K175" s="11">
        <f t="shared" si="20"/>
        <v>228.48979591836735</v>
      </c>
      <c r="L175">
        <f>E175*Calculations!$AA$10</f>
        <v>0</v>
      </c>
      <c r="M175">
        <f>G175*Calculations!$AB$10</f>
        <v>0</v>
      </c>
      <c r="N175">
        <f>J175*Calculations!$AC$10</f>
        <v>0</v>
      </c>
      <c r="R175" s="8">
        <f t="shared" si="21"/>
        <v>0</v>
      </c>
      <c r="S175" s="6"/>
      <c r="T175" s="6"/>
      <c r="U175" s="10">
        <f t="shared" si="22"/>
        <v>0</v>
      </c>
      <c r="V175" s="11">
        <f t="shared" si="23"/>
        <v>268.48979591836735</v>
      </c>
      <c r="W175">
        <f>P175*Calculations!$AA$10</f>
        <v>0</v>
      </c>
      <c r="X175">
        <f>R175*Calculations!$AB$10</f>
        <v>0</v>
      </c>
      <c r="Y175">
        <f>U175*Calculations!$AC$10</f>
        <v>0</v>
      </c>
      <c r="AC175" s="8">
        <f t="shared" si="24"/>
        <v>0</v>
      </c>
      <c r="AD175" s="6"/>
      <c r="AE175" s="6"/>
      <c r="AF175" s="10">
        <f t="shared" si="25"/>
        <v>0</v>
      </c>
      <c r="AG175" s="11">
        <f t="shared" si="26"/>
        <v>308.48979591836735</v>
      </c>
      <c r="AH175">
        <f>AA175*Calculations!$AA$10</f>
        <v>0</v>
      </c>
      <c r="AI175">
        <f>AC175*Calculations!$AB$10</f>
        <v>0</v>
      </c>
      <c r="AJ175">
        <f>AF175*Calculations!$AC$10</f>
        <v>0</v>
      </c>
    </row>
    <row r="176" spans="7:36" x14ac:dyDescent="0.2">
      <c r="G176" s="8">
        <f t="shared" si="18"/>
        <v>0</v>
      </c>
      <c r="H176" s="6"/>
      <c r="I176" s="6"/>
      <c r="J176" s="10">
        <f t="shared" si="19"/>
        <v>0</v>
      </c>
      <c r="K176" s="11">
        <f t="shared" si="20"/>
        <v>228.48979591836735</v>
      </c>
      <c r="L176">
        <f>E176*Calculations!$AA$10</f>
        <v>0</v>
      </c>
      <c r="M176">
        <f>G176*Calculations!$AB$10</f>
        <v>0</v>
      </c>
      <c r="N176">
        <f>J176*Calculations!$AC$10</f>
        <v>0</v>
      </c>
      <c r="R176" s="8">
        <f t="shared" si="21"/>
        <v>0</v>
      </c>
      <c r="S176" s="6"/>
      <c r="T176" s="6"/>
      <c r="U176" s="10">
        <f t="shared" si="22"/>
        <v>0</v>
      </c>
      <c r="V176" s="11">
        <f t="shared" si="23"/>
        <v>268.48979591836735</v>
      </c>
      <c r="W176">
        <f>P176*Calculations!$AA$10</f>
        <v>0</v>
      </c>
      <c r="X176">
        <f>R176*Calculations!$AB$10</f>
        <v>0</v>
      </c>
      <c r="Y176">
        <f>U176*Calculations!$AC$10</f>
        <v>0</v>
      </c>
      <c r="AC176" s="8">
        <f t="shared" si="24"/>
        <v>0</v>
      </c>
      <c r="AD176" s="6"/>
      <c r="AE176" s="6"/>
      <c r="AF176" s="10">
        <f t="shared" si="25"/>
        <v>0</v>
      </c>
      <c r="AG176" s="11">
        <f t="shared" si="26"/>
        <v>308.48979591836735</v>
      </c>
      <c r="AH176">
        <f>AA176*Calculations!$AA$10</f>
        <v>0</v>
      </c>
      <c r="AI176">
        <f>AC176*Calculations!$AB$10</f>
        <v>0</v>
      </c>
      <c r="AJ176">
        <f>AF176*Calculations!$AC$10</f>
        <v>0</v>
      </c>
    </row>
    <row r="177" spans="7:36" x14ac:dyDescent="0.2">
      <c r="G177" s="8">
        <f t="shared" si="18"/>
        <v>0</v>
      </c>
      <c r="H177" s="6"/>
      <c r="I177" s="6"/>
      <c r="J177" s="10">
        <f t="shared" si="19"/>
        <v>0</v>
      </c>
      <c r="K177" s="11">
        <f t="shared" si="20"/>
        <v>228.48979591836735</v>
      </c>
      <c r="L177">
        <f>E177*Calculations!$AA$10</f>
        <v>0</v>
      </c>
      <c r="M177">
        <f>G177*Calculations!$AB$10</f>
        <v>0</v>
      </c>
      <c r="N177">
        <f>J177*Calculations!$AC$10</f>
        <v>0</v>
      </c>
      <c r="R177" s="8">
        <f t="shared" si="21"/>
        <v>0</v>
      </c>
      <c r="S177" s="6"/>
      <c r="T177" s="6"/>
      <c r="U177" s="10">
        <f t="shared" si="22"/>
        <v>0</v>
      </c>
      <c r="V177" s="11">
        <f t="shared" si="23"/>
        <v>268.48979591836735</v>
      </c>
      <c r="W177">
        <f>P177*Calculations!$AA$10</f>
        <v>0</v>
      </c>
      <c r="X177">
        <f>R177*Calculations!$AB$10</f>
        <v>0</v>
      </c>
      <c r="Y177">
        <f>U177*Calculations!$AC$10</f>
        <v>0</v>
      </c>
      <c r="AC177" s="8">
        <f t="shared" si="24"/>
        <v>0</v>
      </c>
      <c r="AD177" s="6"/>
      <c r="AE177" s="6"/>
      <c r="AF177" s="10">
        <f t="shared" si="25"/>
        <v>0</v>
      </c>
      <c r="AG177" s="11">
        <f t="shared" si="26"/>
        <v>308.48979591836735</v>
      </c>
      <c r="AH177">
        <f>AA177*Calculations!$AA$10</f>
        <v>0</v>
      </c>
      <c r="AI177">
        <f>AC177*Calculations!$AB$10</f>
        <v>0</v>
      </c>
      <c r="AJ177">
        <f>AF177*Calculations!$AC$10</f>
        <v>0</v>
      </c>
    </row>
    <row r="178" spans="7:36" x14ac:dyDescent="0.2">
      <c r="G178" s="8">
        <f t="shared" si="18"/>
        <v>0</v>
      </c>
      <c r="H178" s="6"/>
      <c r="I178" s="6"/>
      <c r="J178" s="10">
        <f t="shared" si="19"/>
        <v>0</v>
      </c>
      <c r="K178" s="11">
        <f t="shared" si="20"/>
        <v>228.48979591836735</v>
      </c>
      <c r="L178">
        <f>E178*Calculations!$AA$10</f>
        <v>0</v>
      </c>
      <c r="M178">
        <f>G178*Calculations!$AB$10</f>
        <v>0</v>
      </c>
      <c r="N178">
        <f>J178*Calculations!$AC$10</f>
        <v>0</v>
      </c>
      <c r="R178" s="8">
        <f t="shared" si="21"/>
        <v>0</v>
      </c>
      <c r="S178" s="6"/>
      <c r="T178" s="6"/>
      <c r="U178" s="10">
        <f t="shared" si="22"/>
        <v>0</v>
      </c>
      <c r="V178" s="11">
        <f t="shared" si="23"/>
        <v>268.48979591836735</v>
      </c>
      <c r="W178">
        <f>P178*Calculations!$AA$10</f>
        <v>0</v>
      </c>
      <c r="X178">
        <f>R178*Calculations!$AB$10</f>
        <v>0</v>
      </c>
      <c r="Y178">
        <f>U178*Calculations!$AC$10</f>
        <v>0</v>
      </c>
      <c r="AC178" s="8">
        <f t="shared" si="24"/>
        <v>0</v>
      </c>
      <c r="AD178" s="6"/>
      <c r="AE178" s="6"/>
      <c r="AF178" s="10">
        <f t="shared" si="25"/>
        <v>0</v>
      </c>
      <c r="AG178" s="11">
        <f t="shared" si="26"/>
        <v>308.48979591836735</v>
      </c>
      <c r="AH178">
        <f>AA178*Calculations!$AA$10</f>
        <v>0</v>
      </c>
      <c r="AI178">
        <f>AC178*Calculations!$AB$10</f>
        <v>0</v>
      </c>
      <c r="AJ178">
        <f>AF178*Calculations!$AC$10</f>
        <v>0</v>
      </c>
    </row>
    <row r="179" spans="7:36" x14ac:dyDescent="0.2">
      <c r="G179" s="8">
        <f t="shared" si="18"/>
        <v>0</v>
      </c>
      <c r="H179" s="6"/>
      <c r="I179" s="6"/>
      <c r="J179" s="10">
        <f t="shared" si="19"/>
        <v>0</v>
      </c>
      <c r="K179" s="11">
        <f t="shared" si="20"/>
        <v>228.48979591836735</v>
      </c>
      <c r="L179">
        <f>E179*Calculations!$AA$10</f>
        <v>0</v>
      </c>
      <c r="M179">
        <f>G179*Calculations!$AB$10</f>
        <v>0</v>
      </c>
      <c r="N179">
        <f>J179*Calculations!$AC$10</f>
        <v>0</v>
      </c>
      <c r="R179" s="8">
        <f t="shared" si="21"/>
        <v>0</v>
      </c>
      <c r="S179" s="6"/>
      <c r="T179" s="6"/>
      <c r="U179" s="10">
        <f t="shared" si="22"/>
        <v>0</v>
      </c>
      <c r="V179" s="11">
        <f t="shared" si="23"/>
        <v>268.48979591836735</v>
      </c>
      <c r="W179">
        <f>P179*Calculations!$AA$10</f>
        <v>0</v>
      </c>
      <c r="X179">
        <f>R179*Calculations!$AB$10</f>
        <v>0</v>
      </c>
      <c r="Y179">
        <f>U179*Calculations!$AC$10</f>
        <v>0</v>
      </c>
      <c r="AC179" s="8">
        <f t="shared" si="24"/>
        <v>0</v>
      </c>
      <c r="AD179" s="6"/>
      <c r="AE179" s="6"/>
      <c r="AF179" s="10">
        <f t="shared" si="25"/>
        <v>0</v>
      </c>
      <c r="AG179" s="11">
        <f t="shared" si="26"/>
        <v>308.48979591836735</v>
      </c>
      <c r="AH179">
        <f>AA179*Calculations!$AA$10</f>
        <v>0</v>
      </c>
      <c r="AI179">
        <f>AC179*Calculations!$AB$10</f>
        <v>0</v>
      </c>
      <c r="AJ179">
        <f>AF179*Calculations!$AC$10</f>
        <v>0</v>
      </c>
    </row>
    <row r="180" spans="7:36" x14ac:dyDescent="0.2">
      <c r="G180" s="8">
        <f t="shared" si="18"/>
        <v>0</v>
      </c>
      <c r="H180" s="6"/>
      <c r="I180" s="6"/>
      <c r="J180" s="10">
        <f t="shared" si="19"/>
        <v>0</v>
      </c>
      <c r="K180" s="11">
        <f t="shared" si="20"/>
        <v>228.48979591836735</v>
      </c>
      <c r="L180">
        <f>E180*Calculations!$AA$10</f>
        <v>0</v>
      </c>
      <c r="M180">
        <f>G180*Calculations!$AB$10</f>
        <v>0</v>
      </c>
      <c r="N180">
        <f>J180*Calculations!$AC$10</f>
        <v>0</v>
      </c>
      <c r="R180" s="8">
        <f t="shared" si="21"/>
        <v>0</v>
      </c>
      <c r="S180" s="6"/>
      <c r="T180" s="6"/>
      <c r="U180" s="10">
        <f t="shared" si="22"/>
        <v>0</v>
      </c>
      <c r="V180" s="11">
        <f t="shared" si="23"/>
        <v>268.48979591836735</v>
      </c>
      <c r="W180">
        <f>P180*Calculations!$AA$10</f>
        <v>0</v>
      </c>
      <c r="X180">
        <f>R180*Calculations!$AB$10</f>
        <v>0</v>
      </c>
      <c r="Y180">
        <f>U180*Calculations!$AC$10</f>
        <v>0</v>
      </c>
      <c r="AC180" s="8">
        <f t="shared" si="24"/>
        <v>0</v>
      </c>
      <c r="AD180" s="6"/>
      <c r="AE180" s="6"/>
      <c r="AF180" s="10">
        <f t="shared" si="25"/>
        <v>0</v>
      </c>
      <c r="AG180" s="11">
        <f t="shared" si="26"/>
        <v>308.48979591836735</v>
      </c>
      <c r="AH180">
        <f>AA180*Calculations!$AA$10</f>
        <v>0</v>
      </c>
      <c r="AI180">
        <f>AC180*Calculations!$AB$10</f>
        <v>0</v>
      </c>
      <c r="AJ180">
        <f>AF180*Calculations!$AC$10</f>
        <v>0</v>
      </c>
    </row>
    <row r="181" spans="7:36" x14ac:dyDescent="0.2">
      <c r="G181" s="8">
        <f t="shared" si="18"/>
        <v>0</v>
      </c>
      <c r="H181" s="6"/>
      <c r="I181" s="6"/>
      <c r="J181" s="10">
        <f t="shared" si="19"/>
        <v>0</v>
      </c>
      <c r="K181" s="11">
        <f t="shared" si="20"/>
        <v>228.48979591836735</v>
      </c>
      <c r="L181">
        <f>E181*Calculations!$AA$10</f>
        <v>0</v>
      </c>
      <c r="M181">
        <f>G181*Calculations!$AB$10</f>
        <v>0</v>
      </c>
      <c r="N181">
        <f>J181*Calculations!$AC$10</f>
        <v>0</v>
      </c>
      <c r="R181" s="8">
        <f t="shared" si="21"/>
        <v>0</v>
      </c>
      <c r="S181" s="6"/>
      <c r="T181" s="6"/>
      <c r="U181" s="10">
        <f t="shared" si="22"/>
        <v>0</v>
      </c>
      <c r="V181" s="11">
        <f t="shared" si="23"/>
        <v>268.48979591836735</v>
      </c>
      <c r="W181">
        <f>P181*Calculations!$AA$10</f>
        <v>0</v>
      </c>
      <c r="X181">
        <f>R181*Calculations!$AB$10</f>
        <v>0</v>
      </c>
      <c r="Y181">
        <f>U181*Calculations!$AC$10</f>
        <v>0</v>
      </c>
      <c r="AC181" s="8">
        <f t="shared" si="24"/>
        <v>0</v>
      </c>
      <c r="AD181" s="6"/>
      <c r="AE181" s="6"/>
      <c r="AF181" s="10">
        <f t="shared" si="25"/>
        <v>0</v>
      </c>
      <c r="AG181" s="11">
        <f t="shared" si="26"/>
        <v>308.48979591836735</v>
      </c>
      <c r="AH181">
        <f>AA181*Calculations!$AA$10</f>
        <v>0</v>
      </c>
      <c r="AI181">
        <f>AC181*Calculations!$AB$10</f>
        <v>0</v>
      </c>
      <c r="AJ181">
        <f>AF181*Calculations!$AC$10</f>
        <v>0</v>
      </c>
    </row>
    <row r="182" spans="7:36" x14ac:dyDescent="0.2">
      <c r="G182" s="8">
        <f t="shared" si="18"/>
        <v>0</v>
      </c>
      <c r="H182" s="6"/>
      <c r="I182" s="6"/>
      <c r="J182" s="10">
        <f t="shared" si="19"/>
        <v>0</v>
      </c>
      <c r="K182" s="11">
        <f t="shared" si="20"/>
        <v>228.48979591836735</v>
      </c>
      <c r="L182">
        <f>E182*Calculations!$AA$10</f>
        <v>0</v>
      </c>
      <c r="M182">
        <f>G182*Calculations!$AB$10</f>
        <v>0</v>
      </c>
      <c r="N182">
        <f>J182*Calculations!$AC$10</f>
        <v>0</v>
      </c>
      <c r="R182" s="8">
        <f t="shared" si="21"/>
        <v>0</v>
      </c>
      <c r="S182" s="6"/>
      <c r="T182" s="6"/>
      <c r="U182" s="10">
        <f t="shared" si="22"/>
        <v>0</v>
      </c>
      <c r="V182" s="11">
        <f t="shared" si="23"/>
        <v>268.48979591836735</v>
      </c>
      <c r="W182">
        <f>P182*Calculations!$AA$10</f>
        <v>0</v>
      </c>
      <c r="X182">
        <f>R182*Calculations!$AB$10</f>
        <v>0</v>
      </c>
      <c r="Y182">
        <f>U182*Calculations!$AC$10</f>
        <v>0</v>
      </c>
      <c r="AC182" s="8">
        <f t="shared" si="24"/>
        <v>0</v>
      </c>
      <c r="AD182" s="6"/>
      <c r="AE182" s="6"/>
      <c r="AF182" s="10">
        <f t="shared" si="25"/>
        <v>0</v>
      </c>
      <c r="AG182" s="11">
        <f t="shared" si="26"/>
        <v>308.48979591836735</v>
      </c>
      <c r="AH182">
        <f>AA182*Calculations!$AA$10</f>
        <v>0</v>
      </c>
      <c r="AI182">
        <f>AC182*Calculations!$AB$10</f>
        <v>0</v>
      </c>
      <c r="AJ182">
        <f>AF182*Calculations!$AC$10</f>
        <v>0</v>
      </c>
    </row>
    <row r="183" spans="7:36" x14ac:dyDescent="0.2">
      <c r="G183" s="8">
        <f t="shared" si="18"/>
        <v>0</v>
      </c>
      <c r="H183" s="6"/>
      <c r="I183" s="6"/>
      <c r="J183" s="10">
        <f t="shared" si="19"/>
        <v>0</v>
      </c>
      <c r="K183" s="11">
        <f t="shared" si="20"/>
        <v>228.48979591836735</v>
      </c>
      <c r="L183">
        <f>E183*Calculations!$AA$10</f>
        <v>0</v>
      </c>
      <c r="M183">
        <f>G183*Calculations!$AB$10</f>
        <v>0</v>
      </c>
      <c r="N183">
        <f>J183*Calculations!$AC$10</f>
        <v>0</v>
      </c>
      <c r="R183" s="8">
        <f t="shared" si="21"/>
        <v>0</v>
      </c>
      <c r="S183" s="6"/>
      <c r="T183" s="6"/>
      <c r="U183" s="10">
        <f t="shared" si="22"/>
        <v>0</v>
      </c>
      <c r="V183" s="11">
        <f t="shared" si="23"/>
        <v>268.48979591836735</v>
      </c>
      <c r="W183">
        <f>P183*Calculations!$AA$10</f>
        <v>0</v>
      </c>
      <c r="X183">
        <f>R183*Calculations!$AB$10</f>
        <v>0</v>
      </c>
      <c r="Y183">
        <f>U183*Calculations!$AC$10</f>
        <v>0</v>
      </c>
      <c r="AC183" s="8">
        <f t="shared" si="24"/>
        <v>0</v>
      </c>
      <c r="AD183" s="6"/>
      <c r="AE183" s="6"/>
      <c r="AF183" s="10">
        <f t="shared" si="25"/>
        <v>0</v>
      </c>
      <c r="AG183" s="11">
        <f t="shared" si="26"/>
        <v>308.48979591836735</v>
      </c>
      <c r="AH183">
        <f>AA183*Calculations!$AA$10</f>
        <v>0</v>
      </c>
      <c r="AI183">
        <f>AC183*Calculations!$AB$10</f>
        <v>0</v>
      </c>
      <c r="AJ183">
        <f>AF183*Calculations!$AC$10</f>
        <v>0</v>
      </c>
    </row>
    <row r="184" spans="7:36" x14ac:dyDescent="0.2">
      <c r="G184" s="8">
        <f t="shared" si="18"/>
        <v>0</v>
      </c>
      <c r="H184" s="6"/>
      <c r="I184" s="6"/>
      <c r="J184" s="10">
        <f t="shared" si="19"/>
        <v>0</v>
      </c>
      <c r="K184" s="11">
        <f t="shared" si="20"/>
        <v>228.48979591836735</v>
      </c>
      <c r="L184">
        <f>E184*Calculations!$AA$10</f>
        <v>0</v>
      </c>
      <c r="M184">
        <f>G184*Calculations!$AB$10</f>
        <v>0</v>
      </c>
      <c r="N184">
        <f>J184*Calculations!$AC$10</f>
        <v>0</v>
      </c>
      <c r="R184" s="8">
        <f t="shared" si="21"/>
        <v>0</v>
      </c>
      <c r="S184" s="6"/>
      <c r="T184" s="6"/>
      <c r="U184" s="10">
        <f t="shared" si="22"/>
        <v>0</v>
      </c>
      <c r="V184" s="11">
        <f t="shared" si="23"/>
        <v>268.48979591836735</v>
      </c>
      <c r="W184">
        <f>P184*Calculations!$AA$10</f>
        <v>0</v>
      </c>
      <c r="X184">
        <f>R184*Calculations!$AB$10</f>
        <v>0</v>
      </c>
      <c r="Y184">
        <f>U184*Calculations!$AC$10</f>
        <v>0</v>
      </c>
      <c r="AC184" s="8">
        <f t="shared" si="24"/>
        <v>0</v>
      </c>
      <c r="AD184" s="6"/>
      <c r="AE184" s="6"/>
      <c r="AF184" s="10">
        <f t="shared" si="25"/>
        <v>0</v>
      </c>
      <c r="AG184" s="11">
        <f t="shared" si="26"/>
        <v>308.48979591836735</v>
      </c>
      <c r="AH184">
        <f>AA184*Calculations!$AA$10</f>
        <v>0</v>
      </c>
      <c r="AI184">
        <f>AC184*Calculations!$AB$10</f>
        <v>0</v>
      </c>
      <c r="AJ184">
        <f>AF184*Calculations!$AC$10</f>
        <v>0</v>
      </c>
    </row>
    <row r="185" spans="7:36" x14ac:dyDescent="0.2">
      <c r="G185" s="8">
        <f t="shared" si="18"/>
        <v>0</v>
      </c>
      <c r="H185" s="6"/>
      <c r="I185" s="6"/>
      <c r="J185" s="10">
        <f t="shared" si="19"/>
        <v>0</v>
      </c>
      <c r="K185" s="11">
        <f t="shared" si="20"/>
        <v>228.48979591836735</v>
      </c>
      <c r="L185">
        <f>E185*Calculations!$AA$10</f>
        <v>0</v>
      </c>
      <c r="M185">
        <f>G185*Calculations!$AB$10</f>
        <v>0</v>
      </c>
      <c r="N185">
        <f>J185*Calculations!$AC$10</f>
        <v>0</v>
      </c>
      <c r="R185" s="8">
        <f t="shared" si="21"/>
        <v>0</v>
      </c>
      <c r="S185" s="6"/>
      <c r="T185" s="6"/>
      <c r="U185" s="10">
        <f t="shared" si="22"/>
        <v>0</v>
      </c>
      <c r="V185" s="11">
        <f t="shared" si="23"/>
        <v>268.48979591836735</v>
      </c>
      <c r="W185">
        <f>P185*Calculations!$AA$10</f>
        <v>0</v>
      </c>
      <c r="X185">
        <f>R185*Calculations!$AB$10</f>
        <v>0</v>
      </c>
      <c r="Y185">
        <f>U185*Calculations!$AC$10</f>
        <v>0</v>
      </c>
      <c r="AC185" s="8">
        <f t="shared" si="24"/>
        <v>0</v>
      </c>
      <c r="AD185" s="6"/>
      <c r="AE185" s="6"/>
      <c r="AF185" s="10">
        <f t="shared" si="25"/>
        <v>0</v>
      </c>
      <c r="AG185" s="11">
        <f t="shared" si="26"/>
        <v>308.48979591836735</v>
      </c>
      <c r="AH185">
        <f>AA185*Calculations!$AA$10</f>
        <v>0</v>
      </c>
      <c r="AI185">
        <f>AC185*Calculations!$AB$10</f>
        <v>0</v>
      </c>
      <c r="AJ185">
        <f>AF185*Calculations!$AC$10</f>
        <v>0</v>
      </c>
    </row>
    <row r="186" spans="7:36" x14ac:dyDescent="0.2">
      <c r="G186" s="8">
        <f t="shared" si="18"/>
        <v>0</v>
      </c>
      <c r="H186" s="6"/>
      <c r="I186" s="6"/>
      <c r="J186" s="10">
        <f t="shared" si="19"/>
        <v>0</v>
      </c>
      <c r="K186" s="11">
        <f t="shared" si="20"/>
        <v>228.48979591836735</v>
      </c>
      <c r="L186">
        <f>E186*Calculations!$AA$10</f>
        <v>0</v>
      </c>
      <c r="M186">
        <f>G186*Calculations!$AB$10</f>
        <v>0</v>
      </c>
      <c r="N186">
        <f>J186*Calculations!$AC$10</f>
        <v>0</v>
      </c>
      <c r="R186" s="8">
        <f t="shared" si="21"/>
        <v>0</v>
      </c>
      <c r="S186" s="6"/>
      <c r="T186" s="6"/>
      <c r="U186" s="10">
        <f t="shared" si="22"/>
        <v>0</v>
      </c>
      <c r="V186" s="11">
        <f t="shared" si="23"/>
        <v>268.48979591836735</v>
      </c>
      <c r="W186">
        <f>P186*Calculations!$AA$10</f>
        <v>0</v>
      </c>
      <c r="X186">
        <f>R186*Calculations!$AB$10</f>
        <v>0</v>
      </c>
      <c r="Y186">
        <f>U186*Calculations!$AC$10</f>
        <v>0</v>
      </c>
      <c r="AC186" s="8">
        <f t="shared" si="24"/>
        <v>0</v>
      </c>
      <c r="AD186" s="6"/>
      <c r="AE186" s="6"/>
      <c r="AF186" s="10">
        <f t="shared" si="25"/>
        <v>0</v>
      </c>
      <c r="AG186" s="11">
        <f t="shared" si="26"/>
        <v>308.48979591836735</v>
      </c>
      <c r="AH186">
        <f>AA186*Calculations!$AA$10</f>
        <v>0</v>
      </c>
      <c r="AI186">
        <f>AC186*Calculations!$AB$10</f>
        <v>0</v>
      </c>
      <c r="AJ186">
        <f>AF186*Calculations!$AC$10</f>
        <v>0</v>
      </c>
    </row>
    <row r="187" spans="7:36" x14ac:dyDescent="0.2">
      <c r="G187" s="8">
        <f t="shared" si="18"/>
        <v>0</v>
      </c>
      <c r="H187" s="6"/>
      <c r="I187" s="6"/>
      <c r="J187" s="10">
        <f t="shared" si="19"/>
        <v>0</v>
      </c>
      <c r="K187" s="11">
        <f t="shared" si="20"/>
        <v>228.48979591836735</v>
      </c>
      <c r="L187">
        <f>E187*Calculations!$AA$10</f>
        <v>0</v>
      </c>
      <c r="M187">
        <f>G187*Calculations!$AB$10</f>
        <v>0</v>
      </c>
      <c r="N187">
        <f>J187*Calculations!$AC$10</f>
        <v>0</v>
      </c>
      <c r="R187" s="8">
        <f t="shared" si="21"/>
        <v>0</v>
      </c>
      <c r="S187" s="6"/>
      <c r="T187" s="6"/>
      <c r="U187" s="10">
        <f t="shared" si="22"/>
        <v>0</v>
      </c>
      <c r="V187" s="11">
        <f t="shared" si="23"/>
        <v>268.48979591836735</v>
      </c>
      <c r="W187">
        <f>P187*Calculations!$AA$10</f>
        <v>0</v>
      </c>
      <c r="X187">
        <f>R187*Calculations!$AB$10</f>
        <v>0</v>
      </c>
      <c r="Y187">
        <f>U187*Calculations!$AC$10</f>
        <v>0</v>
      </c>
      <c r="AC187" s="8">
        <f t="shared" si="24"/>
        <v>0</v>
      </c>
      <c r="AD187" s="6"/>
      <c r="AE187" s="6"/>
      <c r="AF187" s="10">
        <f t="shared" si="25"/>
        <v>0</v>
      </c>
      <c r="AG187" s="11">
        <f t="shared" si="26"/>
        <v>308.48979591836735</v>
      </c>
      <c r="AH187">
        <f>AA187*Calculations!$AA$10</f>
        <v>0</v>
      </c>
      <c r="AI187">
        <f>AC187*Calculations!$AB$10</f>
        <v>0</v>
      </c>
      <c r="AJ187">
        <f>AF187*Calculations!$AC$10</f>
        <v>0</v>
      </c>
    </row>
    <row r="188" spans="7:36" x14ac:dyDescent="0.2">
      <c r="G188" s="8">
        <f t="shared" si="18"/>
        <v>0</v>
      </c>
      <c r="H188" s="6"/>
      <c r="I188" s="6"/>
      <c r="J188" s="10">
        <f t="shared" si="19"/>
        <v>0</v>
      </c>
      <c r="K188" s="11">
        <f t="shared" si="20"/>
        <v>228.48979591836735</v>
      </c>
      <c r="L188">
        <f>E188*Calculations!$AA$10</f>
        <v>0</v>
      </c>
      <c r="M188">
        <f>G188*Calculations!$AB$10</f>
        <v>0</v>
      </c>
      <c r="N188">
        <f>J188*Calculations!$AC$10</f>
        <v>0</v>
      </c>
      <c r="R188" s="8">
        <f t="shared" si="21"/>
        <v>0</v>
      </c>
      <c r="S188" s="6"/>
      <c r="T188" s="6"/>
      <c r="U188" s="10">
        <f t="shared" si="22"/>
        <v>0</v>
      </c>
      <c r="V188" s="11">
        <f t="shared" si="23"/>
        <v>268.48979591836735</v>
      </c>
      <c r="W188">
        <f>P188*Calculations!$AA$10</f>
        <v>0</v>
      </c>
      <c r="X188">
        <f>R188*Calculations!$AB$10</f>
        <v>0</v>
      </c>
      <c r="Y188">
        <f>U188*Calculations!$AC$10</f>
        <v>0</v>
      </c>
      <c r="AC188" s="8">
        <f t="shared" si="24"/>
        <v>0</v>
      </c>
      <c r="AD188" s="6"/>
      <c r="AE188" s="6"/>
      <c r="AF188" s="10">
        <f t="shared" si="25"/>
        <v>0</v>
      </c>
      <c r="AG188" s="11">
        <f t="shared" si="26"/>
        <v>308.48979591836735</v>
      </c>
      <c r="AH188">
        <f>AA188*Calculations!$AA$10</f>
        <v>0</v>
      </c>
      <c r="AI188">
        <f>AC188*Calculations!$AB$10</f>
        <v>0</v>
      </c>
      <c r="AJ188">
        <f>AF188*Calculations!$AC$10</f>
        <v>0</v>
      </c>
    </row>
    <row r="189" spans="7:36" x14ac:dyDescent="0.2">
      <c r="G189" s="8">
        <f t="shared" si="18"/>
        <v>0</v>
      </c>
      <c r="H189" s="6"/>
      <c r="I189" s="6"/>
      <c r="J189" s="10">
        <f t="shared" si="19"/>
        <v>0</v>
      </c>
      <c r="K189" s="11">
        <f t="shared" si="20"/>
        <v>228.48979591836735</v>
      </c>
      <c r="L189">
        <f>E189*Calculations!$AA$10</f>
        <v>0</v>
      </c>
      <c r="M189">
        <f>G189*Calculations!$AB$10</f>
        <v>0</v>
      </c>
      <c r="N189">
        <f>J189*Calculations!$AC$10</f>
        <v>0</v>
      </c>
      <c r="R189" s="8">
        <f t="shared" si="21"/>
        <v>0</v>
      </c>
      <c r="S189" s="6"/>
      <c r="T189" s="6"/>
      <c r="U189" s="10">
        <f t="shared" si="22"/>
        <v>0</v>
      </c>
      <c r="V189" s="11">
        <f t="shared" si="23"/>
        <v>268.48979591836735</v>
      </c>
      <c r="W189">
        <f>P189*Calculations!$AA$10</f>
        <v>0</v>
      </c>
      <c r="X189">
        <f>R189*Calculations!$AB$10</f>
        <v>0</v>
      </c>
      <c r="Y189">
        <f>U189*Calculations!$AC$10</f>
        <v>0</v>
      </c>
      <c r="AC189" s="8">
        <f t="shared" si="24"/>
        <v>0</v>
      </c>
      <c r="AD189" s="6"/>
      <c r="AE189" s="6"/>
      <c r="AF189" s="10">
        <f t="shared" si="25"/>
        <v>0</v>
      </c>
      <c r="AG189" s="11">
        <f t="shared" si="26"/>
        <v>308.48979591836735</v>
      </c>
      <c r="AH189">
        <f>AA189*Calculations!$AA$10</f>
        <v>0</v>
      </c>
      <c r="AI189">
        <f>AC189*Calculations!$AB$10</f>
        <v>0</v>
      </c>
      <c r="AJ189">
        <f>AF189*Calculations!$AC$10</f>
        <v>0</v>
      </c>
    </row>
    <row r="190" spans="7:36" x14ac:dyDescent="0.2">
      <c r="G190" s="8">
        <f t="shared" si="18"/>
        <v>0</v>
      </c>
      <c r="H190" s="6"/>
      <c r="I190" s="6"/>
      <c r="J190" s="10">
        <f t="shared" si="19"/>
        <v>0</v>
      </c>
      <c r="K190" s="11">
        <f t="shared" si="20"/>
        <v>228.48979591836735</v>
      </c>
      <c r="L190">
        <f>E190*Calculations!$AA$10</f>
        <v>0</v>
      </c>
      <c r="M190">
        <f>G190*Calculations!$AB$10</f>
        <v>0</v>
      </c>
      <c r="N190">
        <f>J190*Calculations!$AC$10</f>
        <v>0</v>
      </c>
      <c r="R190" s="8">
        <f t="shared" si="21"/>
        <v>0</v>
      </c>
      <c r="S190" s="6"/>
      <c r="T190" s="6"/>
      <c r="U190" s="10">
        <f t="shared" si="22"/>
        <v>0</v>
      </c>
      <c r="V190" s="11">
        <f t="shared" si="23"/>
        <v>268.48979591836735</v>
      </c>
      <c r="W190">
        <f>P190*Calculations!$AA$10</f>
        <v>0</v>
      </c>
      <c r="X190">
        <f>R190*Calculations!$AB$10</f>
        <v>0</v>
      </c>
      <c r="Y190">
        <f>U190*Calculations!$AC$10</f>
        <v>0</v>
      </c>
      <c r="AC190" s="8">
        <f t="shared" si="24"/>
        <v>0</v>
      </c>
      <c r="AD190" s="6"/>
      <c r="AE190" s="6"/>
      <c r="AF190" s="10">
        <f t="shared" si="25"/>
        <v>0</v>
      </c>
      <c r="AG190" s="11">
        <f t="shared" si="26"/>
        <v>308.48979591836735</v>
      </c>
      <c r="AH190">
        <f>AA190*Calculations!$AA$10</f>
        <v>0</v>
      </c>
      <c r="AI190">
        <f>AC190*Calculations!$AB$10</f>
        <v>0</v>
      </c>
      <c r="AJ190">
        <f>AF190*Calculations!$AC$10</f>
        <v>0</v>
      </c>
    </row>
    <row r="191" spans="7:36" x14ac:dyDescent="0.2">
      <c r="G191" s="8">
        <f t="shared" si="18"/>
        <v>0</v>
      </c>
      <c r="H191" s="6"/>
      <c r="I191" s="6"/>
      <c r="J191" s="10">
        <f t="shared" si="19"/>
        <v>0</v>
      </c>
      <c r="K191" s="11">
        <f t="shared" si="20"/>
        <v>228.48979591836735</v>
      </c>
      <c r="L191">
        <f>E191*Calculations!$AA$10</f>
        <v>0</v>
      </c>
      <c r="M191">
        <f>G191*Calculations!$AB$10</f>
        <v>0</v>
      </c>
      <c r="N191">
        <f>J191*Calculations!$AC$10</f>
        <v>0</v>
      </c>
      <c r="R191" s="8">
        <f t="shared" si="21"/>
        <v>0</v>
      </c>
      <c r="S191" s="6"/>
      <c r="T191" s="6"/>
      <c r="U191" s="10">
        <f t="shared" si="22"/>
        <v>0</v>
      </c>
      <c r="V191" s="11">
        <f t="shared" si="23"/>
        <v>268.48979591836735</v>
      </c>
      <c r="W191">
        <f>P191*Calculations!$AA$10</f>
        <v>0</v>
      </c>
      <c r="X191">
        <f>R191*Calculations!$AB$10</f>
        <v>0</v>
      </c>
      <c r="Y191">
        <f>U191*Calculations!$AC$10</f>
        <v>0</v>
      </c>
      <c r="AC191" s="8">
        <f t="shared" si="24"/>
        <v>0</v>
      </c>
      <c r="AD191" s="6"/>
      <c r="AE191" s="6"/>
      <c r="AF191" s="10">
        <f t="shared" si="25"/>
        <v>0</v>
      </c>
      <c r="AG191" s="11">
        <f t="shared" si="26"/>
        <v>308.48979591836735</v>
      </c>
      <c r="AH191">
        <f>AA191*Calculations!$AA$10</f>
        <v>0</v>
      </c>
      <c r="AI191">
        <f>AC191*Calculations!$AB$10</f>
        <v>0</v>
      </c>
      <c r="AJ191">
        <f>AF191*Calculations!$AC$10</f>
        <v>0</v>
      </c>
    </row>
    <row r="192" spans="7:36" x14ac:dyDescent="0.2">
      <c r="G192" s="8">
        <f t="shared" si="18"/>
        <v>0</v>
      </c>
      <c r="H192" s="6"/>
      <c r="I192" s="6"/>
      <c r="J192" s="10">
        <f t="shared" si="19"/>
        <v>0</v>
      </c>
      <c r="K192" s="11">
        <f t="shared" si="20"/>
        <v>228.48979591836735</v>
      </c>
      <c r="L192">
        <f>E192*Calculations!$AA$10</f>
        <v>0</v>
      </c>
      <c r="M192">
        <f>G192*Calculations!$AB$10</f>
        <v>0</v>
      </c>
      <c r="N192">
        <f>J192*Calculations!$AC$10</f>
        <v>0</v>
      </c>
      <c r="R192" s="8">
        <f t="shared" si="21"/>
        <v>0</v>
      </c>
      <c r="S192" s="6"/>
      <c r="T192" s="6"/>
      <c r="U192" s="10">
        <f t="shared" si="22"/>
        <v>0</v>
      </c>
      <c r="V192" s="11">
        <f t="shared" si="23"/>
        <v>268.48979591836735</v>
      </c>
      <c r="W192">
        <f>P192*Calculations!$AA$10</f>
        <v>0</v>
      </c>
      <c r="X192">
        <f>R192*Calculations!$AB$10</f>
        <v>0</v>
      </c>
      <c r="Y192">
        <f>U192*Calculations!$AC$10</f>
        <v>0</v>
      </c>
      <c r="AC192" s="8">
        <f t="shared" si="24"/>
        <v>0</v>
      </c>
      <c r="AD192" s="6"/>
      <c r="AE192" s="6"/>
      <c r="AF192" s="10">
        <f t="shared" si="25"/>
        <v>0</v>
      </c>
      <c r="AG192" s="11">
        <f t="shared" si="26"/>
        <v>308.48979591836735</v>
      </c>
      <c r="AH192">
        <f>AA192*Calculations!$AA$10</f>
        <v>0</v>
      </c>
      <c r="AI192">
        <f>AC192*Calculations!$AB$10</f>
        <v>0</v>
      </c>
      <c r="AJ192">
        <f>AF192*Calculations!$AC$10</f>
        <v>0</v>
      </c>
    </row>
    <row r="193" spans="7:36" x14ac:dyDescent="0.2">
      <c r="G193" s="8">
        <f t="shared" si="18"/>
        <v>0</v>
      </c>
      <c r="H193" s="6"/>
      <c r="I193" s="6"/>
      <c r="J193" s="10">
        <f t="shared" si="19"/>
        <v>0</v>
      </c>
      <c r="K193" s="11">
        <f t="shared" si="20"/>
        <v>228.48979591836735</v>
      </c>
      <c r="L193">
        <f>E193*Calculations!$AA$10</f>
        <v>0</v>
      </c>
      <c r="M193">
        <f>G193*Calculations!$AB$10</f>
        <v>0</v>
      </c>
      <c r="N193">
        <f>J193*Calculations!$AC$10</f>
        <v>0</v>
      </c>
      <c r="R193" s="8">
        <f t="shared" si="21"/>
        <v>0</v>
      </c>
      <c r="S193" s="6"/>
      <c r="T193" s="6"/>
      <c r="U193" s="10">
        <f t="shared" si="22"/>
        <v>0</v>
      </c>
      <c r="V193" s="11">
        <f t="shared" si="23"/>
        <v>268.48979591836735</v>
      </c>
      <c r="W193">
        <f>P193*Calculations!$AA$10</f>
        <v>0</v>
      </c>
      <c r="X193">
        <f>R193*Calculations!$AB$10</f>
        <v>0</v>
      </c>
      <c r="Y193">
        <f>U193*Calculations!$AC$10</f>
        <v>0</v>
      </c>
      <c r="AC193" s="8">
        <f t="shared" si="24"/>
        <v>0</v>
      </c>
      <c r="AD193" s="6"/>
      <c r="AE193" s="6"/>
      <c r="AF193" s="10">
        <f t="shared" si="25"/>
        <v>0</v>
      </c>
      <c r="AG193" s="11">
        <f t="shared" si="26"/>
        <v>308.48979591836735</v>
      </c>
      <c r="AH193">
        <f>AA193*Calculations!$AA$10</f>
        <v>0</v>
      </c>
      <c r="AI193">
        <f>AC193*Calculations!$AB$10</f>
        <v>0</v>
      </c>
      <c r="AJ193">
        <f>AF193*Calculations!$AC$10</f>
        <v>0</v>
      </c>
    </row>
    <row r="194" spans="7:36" x14ac:dyDescent="0.2">
      <c r="G194" s="8">
        <f t="shared" si="18"/>
        <v>0</v>
      </c>
      <c r="H194" s="6"/>
      <c r="I194" s="6"/>
      <c r="J194" s="10">
        <f t="shared" si="19"/>
        <v>0</v>
      </c>
      <c r="K194" s="11">
        <f t="shared" si="20"/>
        <v>228.48979591836735</v>
      </c>
      <c r="L194">
        <f>E194*Calculations!$AA$10</f>
        <v>0</v>
      </c>
      <c r="M194">
        <f>G194*Calculations!$AB$10</f>
        <v>0</v>
      </c>
      <c r="N194">
        <f>J194*Calculations!$AC$10</f>
        <v>0</v>
      </c>
      <c r="R194" s="8">
        <f t="shared" si="21"/>
        <v>0</v>
      </c>
      <c r="S194" s="6"/>
      <c r="T194" s="6"/>
      <c r="U194" s="10">
        <f t="shared" si="22"/>
        <v>0</v>
      </c>
      <c r="V194" s="11">
        <f t="shared" si="23"/>
        <v>268.48979591836735</v>
      </c>
      <c r="W194">
        <f>P194*Calculations!$AA$10</f>
        <v>0</v>
      </c>
      <c r="X194">
        <f>R194*Calculations!$AB$10</f>
        <v>0</v>
      </c>
      <c r="Y194">
        <f>U194*Calculations!$AC$10</f>
        <v>0</v>
      </c>
      <c r="AC194" s="8">
        <f t="shared" si="24"/>
        <v>0</v>
      </c>
      <c r="AD194" s="6"/>
      <c r="AE194" s="6"/>
      <c r="AF194" s="10">
        <f t="shared" si="25"/>
        <v>0</v>
      </c>
      <c r="AG194" s="11">
        <f t="shared" si="26"/>
        <v>308.48979591836735</v>
      </c>
      <c r="AH194">
        <f>AA194*Calculations!$AA$10</f>
        <v>0</v>
      </c>
      <c r="AI194">
        <f>AC194*Calculations!$AB$10</f>
        <v>0</v>
      </c>
      <c r="AJ194">
        <f>AF194*Calculations!$AC$10</f>
        <v>0</v>
      </c>
    </row>
    <row r="195" spans="7:36" x14ac:dyDescent="0.2">
      <c r="G195" s="8">
        <f t="shared" si="18"/>
        <v>0</v>
      </c>
      <c r="H195" s="6"/>
      <c r="I195" s="6"/>
      <c r="J195" s="10">
        <f t="shared" si="19"/>
        <v>0</v>
      </c>
      <c r="K195" s="11">
        <f t="shared" si="20"/>
        <v>228.48979591836735</v>
      </c>
      <c r="L195">
        <f>E195*Calculations!$AA$10</f>
        <v>0</v>
      </c>
      <c r="M195">
        <f>G195*Calculations!$AB$10</f>
        <v>0</v>
      </c>
      <c r="N195">
        <f>J195*Calculations!$AC$10</f>
        <v>0</v>
      </c>
      <c r="R195" s="8">
        <f t="shared" si="21"/>
        <v>0</v>
      </c>
      <c r="S195" s="6"/>
      <c r="T195" s="6"/>
      <c r="U195" s="10">
        <f t="shared" si="22"/>
        <v>0</v>
      </c>
      <c r="V195" s="11">
        <f t="shared" si="23"/>
        <v>268.48979591836735</v>
      </c>
      <c r="W195">
        <f>P195*Calculations!$AA$10</f>
        <v>0</v>
      </c>
      <c r="X195">
        <f>R195*Calculations!$AB$10</f>
        <v>0</v>
      </c>
      <c r="Y195">
        <f>U195*Calculations!$AC$10</f>
        <v>0</v>
      </c>
      <c r="AC195" s="8">
        <f t="shared" si="24"/>
        <v>0</v>
      </c>
      <c r="AD195" s="6"/>
      <c r="AE195" s="6"/>
      <c r="AF195" s="10">
        <f t="shared" si="25"/>
        <v>0</v>
      </c>
      <c r="AG195" s="11">
        <f t="shared" si="26"/>
        <v>308.48979591836735</v>
      </c>
      <c r="AH195">
        <f>AA195*Calculations!$AA$10</f>
        <v>0</v>
      </c>
      <c r="AI195">
        <f>AC195*Calculations!$AB$10</f>
        <v>0</v>
      </c>
      <c r="AJ195">
        <f>AF195*Calculations!$AC$10</f>
        <v>0</v>
      </c>
    </row>
    <row r="196" spans="7:36" x14ac:dyDescent="0.2">
      <c r="G196" s="8">
        <f t="shared" ref="G196:G201" si="27">IF(E196+F196=0, 0, E196/(E196+F196))</f>
        <v>0</v>
      </c>
      <c r="H196" s="6"/>
      <c r="I196" s="6"/>
      <c r="J196" s="10">
        <f t="shared" si="19"/>
        <v>0</v>
      </c>
      <c r="K196" s="11">
        <f t="shared" si="20"/>
        <v>228.48979591836735</v>
      </c>
      <c r="L196">
        <f>E196*Calculations!$AA$10</f>
        <v>0</v>
      </c>
      <c r="M196">
        <f>G196*Calculations!$AB$10</f>
        <v>0</v>
      </c>
      <c r="N196">
        <f>J196*Calculations!$AC$10</f>
        <v>0</v>
      </c>
      <c r="R196" s="8">
        <f t="shared" si="21"/>
        <v>0</v>
      </c>
      <c r="S196" s="6"/>
      <c r="T196" s="6"/>
      <c r="U196" s="10">
        <f t="shared" si="22"/>
        <v>0</v>
      </c>
      <c r="V196" s="11">
        <f t="shared" si="23"/>
        <v>268.48979591836735</v>
      </c>
      <c r="W196">
        <f>P196*Calculations!$AA$10</f>
        <v>0</v>
      </c>
      <c r="X196">
        <f>R196*Calculations!$AB$10</f>
        <v>0</v>
      </c>
      <c r="Y196">
        <f>U196*Calculations!$AC$10</f>
        <v>0</v>
      </c>
      <c r="AC196" s="8">
        <f t="shared" si="24"/>
        <v>0</v>
      </c>
      <c r="AD196" s="6"/>
      <c r="AE196" s="6"/>
      <c r="AF196" s="10">
        <f t="shared" si="25"/>
        <v>0</v>
      </c>
      <c r="AG196" s="11">
        <f t="shared" si="26"/>
        <v>308.48979591836735</v>
      </c>
      <c r="AH196">
        <f>AA196*Calculations!$AA$10</f>
        <v>0</v>
      </c>
      <c r="AI196">
        <f>AC196*Calculations!$AB$10</f>
        <v>0</v>
      </c>
      <c r="AJ196">
        <f>AF196*Calculations!$AC$10</f>
        <v>0</v>
      </c>
    </row>
    <row r="197" spans="7:36" x14ac:dyDescent="0.2">
      <c r="G197" s="8">
        <f t="shared" si="27"/>
        <v>0</v>
      </c>
      <c r="H197" s="6"/>
      <c r="I197" s="6"/>
      <c r="J197" s="10">
        <f t="shared" ref="J197:J201" si="28">H197-(0.5*I197)</f>
        <v>0</v>
      </c>
      <c r="K197" s="11">
        <f t="shared" ref="K197:K201" si="29">(((SUM(L197:N197)-6444)/1960)*40)+360</f>
        <v>228.48979591836735</v>
      </c>
      <c r="L197">
        <f>E197*Calculations!$AA$10</f>
        <v>0</v>
      </c>
      <c r="M197">
        <f>G197*Calculations!$AB$10</f>
        <v>0</v>
      </c>
      <c r="N197">
        <f>J197*Calculations!$AC$10</f>
        <v>0</v>
      </c>
      <c r="R197" s="8">
        <f t="shared" ref="R197:R201" si="30">IF(P197+Q197=0, 0, P197/(P197+Q197))</f>
        <v>0</v>
      </c>
      <c r="S197" s="6"/>
      <c r="T197" s="6"/>
      <c r="U197" s="10">
        <f t="shared" ref="U197:U201" si="31">S197-(0.5*T197)</f>
        <v>0</v>
      </c>
      <c r="V197" s="11">
        <f t="shared" ref="V197:V201" si="32">(((SUM(W197:Y197)-6444)/1960)*40)+400</f>
        <v>268.48979591836735</v>
      </c>
      <c r="W197">
        <f>P197*Calculations!$AA$10</f>
        <v>0</v>
      </c>
      <c r="X197">
        <f>R197*Calculations!$AB$10</f>
        <v>0</v>
      </c>
      <c r="Y197">
        <f>U197*Calculations!$AC$10</f>
        <v>0</v>
      </c>
      <c r="AC197" s="8">
        <f t="shared" ref="AC197:AC201" si="33">IF(AA197+AB197=0, 0, AA197/(AA197+AB197))</f>
        <v>0</v>
      </c>
      <c r="AD197" s="6"/>
      <c r="AE197" s="6"/>
      <c r="AF197" s="10">
        <f t="shared" ref="AF197:AF201" si="34">AD197-(0.5*AE197)</f>
        <v>0</v>
      </c>
      <c r="AG197" s="11">
        <f t="shared" ref="AG197:AG201" si="35">(((SUM(AH197:AJ197)-6444)/1960)*40)+440</f>
        <v>308.48979591836735</v>
      </c>
      <c r="AH197">
        <f>AA197*Calculations!$AA$10</f>
        <v>0</v>
      </c>
      <c r="AI197">
        <f>AC197*Calculations!$AB$10</f>
        <v>0</v>
      </c>
      <c r="AJ197">
        <f>AF197*Calculations!$AC$10</f>
        <v>0</v>
      </c>
    </row>
    <row r="198" spans="7:36" x14ac:dyDescent="0.2">
      <c r="G198" s="8">
        <f t="shared" si="27"/>
        <v>0</v>
      </c>
      <c r="H198" s="6"/>
      <c r="I198" s="6"/>
      <c r="J198" s="10">
        <f t="shared" si="28"/>
        <v>0</v>
      </c>
      <c r="K198" s="11">
        <f t="shared" si="29"/>
        <v>228.48979591836735</v>
      </c>
      <c r="L198">
        <f>E198*Calculations!$AA$10</f>
        <v>0</v>
      </c>
      <c r="M198">
        <f>G198*Calculations!$AB$10</f>
        <v>0</v>
      </c>
      <c r="N198">
        <f>J198*Calculations!$AC$10</f>
        <v>0</v>
      </c>
      <c r="R198" s="8">
        <f t="shared" si="30"/>
        <v>0</v>
      </c>
      <c r="S198" s="6"/>
      <c r="T198" s="6"/>
      <c r="U198" s="10">
        <f t="shared" si="31"/>
        <v>0</v>
      </c>
      <c r="V198" s="11">
        <f t="shared" si="32"/>
        <v>268.48979591836735</v>
      </c>
      <c r="W198">
        <f>P198*Calculations!$AA$10</f>
        <v>0</v>
      </c>
      <c r="X198">
        <f>R198*Calculations!$AB$10</f>
        <v>0</v>
      </c>
      <c r="Y198">
        <f>U198*Calculations!$AC$10</f>
        <v>0</v>
      </c>
      <c r="AC198" s="8">
        <f t="shared" si="33"/>
        <v>0</v>
      </c>
      <c r="AD198" s="6"/>
      <c r="AE198" s="6"/>
      <c r="AF198" s="10">
        <f t="shared" si="34"/>
        <v>0</v>
      </c>
      <c r="AG198" s="11">
        <f t="shared" si="35"/>
        <v>308.48979591836735</v>
      </c>
      <c r="AH198">
        <f>AA198*Calculations!$AA$10</f>
        <v>0</v>
      </c>
      <c r="AI198">
        <f>AC198*Calculations!$AB$10</f>
        <v>0</v>
      </c>
      <c r="AJ198">
        <f>AF198*Calculations!$AC$10</f>
        <v>0</v>
      </c>
    </row>
    <row r="199" spans="7:36" x14ac:dyDescent="0.2">
      <c r="G199" s="8">
        <f t="shared" si="27"/>
        <v>0</v>
      </c>
      <c r="H199" s="6"/>
      <c r="I199" s="6"/>
      <c r="J199" s="10">
        <f t="shared" si="28"/>
        <v>0</v>
      </c>
      <c r="K199" s="11">
        <f t="shared" si="29"/>
        <v>228.48979591836735</v>
      </c>
      <c r="L199">
        <f>E199*Calculations!$AA$10</f>
        <v>0</v>
      </c>
      <c r="M199">
        <f>G199*Calculations!$AB$10</f>
        <v>0</v>
      </c>
      <c r="N199">
        <f>J199*Calculations!$AC$10</f>
        <v>0</v>
      </c>
      <c r="R199" s="8">
        <f t="shared" si="30"/>
        <v>0</v>
      </c>
      <c r="S199" s="6"/>
      <c r="T199" s="6"/>
      <c r="U199" s="10">
        <f t="shared" si="31"/>
        <v>0</v>
      </c>
      <c r="V199" s="11">
        <f t="shared" si="32"/>
        <v>268.48979591836735</v>
      </c>
      <c r="W199">
        <f>P199*Calculations!$AA$10</f>
        <v>0</v>
      </c>
      <c r="X199">
        <f>R199*Calculations!$AB$10</f>
        <v>0</v>
      </c>
      <c r="Y199">
        <f>U199*Calculations!$AC$10</f>
        <v>0</v>
      </c>
      <c r="AC199" s="8">
        <f t="shared" si="33"/>
        <v>0</v>
      </c>
      <c r="AD199" s="6"/>
      <c r="AE199" s="6"/>
      <c r="AF199" s="10">
        <f t="shared" si="34"/>
        <v>0</v>
      </c>
      <c r="AG199" s="11">
        <f t="shared" si="35"/>
        <v>308.48979591836735</v>
      </c>
      <c r="AH199">
        <f>AA199*Calculations!$AA$10</f>
        <v>0</v>
      </c>
      <c r="AI199">
        <f>AC199*Calculations!$AB$10</f>
        <v>0</v>
      </c>
      <c r="AJ199">
        <f>AF199*Calculations!$AC$10</f>
        <v>0</v>
      </c>
    </row>
    <row r="200" spans="7:36" x14ac:dyDescent="0.2">
      <c r="G200" s="8">
        <f t="shared" si="27"/>
        <v>0</v>
      </c>
      <c r="H200" s="6"/>
      <c r="I200" s="6"/>
      <c r="J200" s="10">
        <f t="shared" si="28"/>
        <v>0</v>
      </c>
      <c r="K200" s="11">
        <f t="shared" si="29"/>
        <v>228.48979591836735</v>
      </c>
      <c r="L200">
        <f>E200*Calculations!$AA$10</f>
        <v>0</v>
      </c>
      <c r="M200">
        <f>G200*Calculations!$AB$10</f>
        <v>0</v>
      </c>
      <c r="N200">
        <f>J200*Calculations!$AC$10</f>
        <v>0</v>
      </c>
      <c r="R200" s="8">
        <f t="shared" si="30"/>
        <v>0</v>
      </c>
      <c r="S200" s="6"/>
      <c r="T200" s="6"/>
      <c r="U200" s="10">
        <f t="shared" si="31"/>
        <v>0</v>
      </c>
      <c r="V200" s="11">
        <f t="shared" si="32"/>
        <v>268.48979591836735</v>
      </c>
      <c r="W200">
        <f>P200*Calculations!$AA$10</f>
        <v>0</v>
      </c>
      <c r="X200">
        <f>R200*Calculations!$AB$10</f>
        <v>0</v>
      </c>
      <c r="Y200">
        <f>U200*Calculations!$AC$10</f>
        <v>0</v>
      </c>
      <c r="AC200" s="8">
        <f t="shared" si="33"/>
        <v>0</v>
      </c>
      <c r="AD200" s="6"/>
      <c r="AE200" s="6"/>
      <c r="AF200" s="10">
        <f t="shared" si="34"/>
        <v>0</v>
      </c>
      <c r="AG200" s="11">
        <f t="shared" si="35"/>
        <v>308.48979591836735</v>
      </c>
      <c r="AH200">
        <f>AA200*Calculations!$AA$10</f>
        <v>0</v>
      </c>
      <c r="AI200">
        <f>AC200*Calculations!$AB$10</f>
        <v>0</v>
      </c>
      <c r="AJ200">
        <f>AF200*Calculations!$AC$10</f>
        <v>0</v>
      </c>
    </row>
    <row r="201" spans="7:36" x14ac:dyDescent="0.2">
      <c r="G201" s="8">
        <f t="shared" si="27"/>
        <v>0</v>
      </c>
      <c r="H201" s="6"/>
      <c r="I201" s="6"/>
      <c r="J201" s="10">
        <f t="shared" si="28"/>
        <v>0</v>
      </c>
      <c r="K201" s="11">
        <f t="shared" si="29"/>
        <v>228.48979591836735</v>
      </c>
      <c r="L201">
        <f>E201*Calculations!$AA$10</f>
        <v>0</v>
      </c>
      <c r="M201">
        <f>G201*Calculations!$AB$10</f>
        <v>0</v>
      </c>
      <c r="N201">
        <f>J201*Calculations!$AC$10</f>
        <v>0</v>
      </c>
      <c r="R201" s="8">
        <f t="shared" si="30"/>
        <v>0</v>
      </c>
      <c r="S201" s="6"/>
      <c r="T201" s="6"/>
      <c r="U201" s="10">
        <f t="shared" si="31"/>
        <v>0</v>
      </c>
      <c r="V201" s="11">
        <f t="shared" si="32"/>
        <v>268.48979591836735</v>
      </c>
      <c r="W201">
        <f>P201*Calculations!$AA$10</f>
        <v>0</v>
      </c>
      <c r="X201">
        <f>R201*Calculations!$AB$10</f>
        <v>0</v>
      </c>
      <c r="Y201">
        <f>U201*Calculations!$AC$10</f>
        <v>0</v>
      </c>
      <c r="AC201" s="8">
        <f t="shared" si="33"/>
        <v>0</v>
      </c>
      <c r="AD201" s="6"/>
      <c r="AE201" s="6"/>
      <c r="AF201" s="10">
        <f t="shared" si="34"/>
        <v>0</v>
      </c>
      <c r="AG201" s="11">
        <f t="shared" si="35"/>
        <v>308.48979591836735</v>
      </c>
      <c r="AH201">
        <f>AA201*Calculations!$AA$10</f>
        <v>0</v>
      </c>
      <c r="AI201">
        <f>AC201*Calculations!$AB$10</f>
        <v>0</v>
      </c>
      <c r="AJ201">
        <f>AF201*Calculations!$AC$10</f>
        <v>0</v>
      </c>
    </row>
  </sheetData>
  <sheetProtection algorithmName="SHA-512" hashValue="jMoSQy/dxm+kMx+JTWV50OCd6GKf3OkMOc9IwnroxwUv3XR6AfjU9y0e6nKhHOwhuyzGjYVAKJn7pvlW/JCHxw==" saltValue="aJvew+snJfTFz3+DrcZawA==" spinCount="100000" sheet="1" insertRows="0" deleteRows="0" sort="0" autoFilter="0"/>
  <autoFilter ref="A3:AO3" xr:uid="{FDE0C30A-6EC1-4B75-B612-C6033A2E5EC0}"/>
  <mergeCells count="6">
    <mergeCell ref="AH1:AJ1"/>
    <mergeCell ref="E1:K1"/>
    <mergeCell ref="L1:N1"/>
    <mergeCell ref="P1:V1"/>
    <mergeCell ref="W1:Y1"/>
    <mergeCell ref="AA1:AG1"/>
  </mergeCells>
  <pageMargins left="0.7" right="0.7" top="0.75" bottom="0.75" header="0.3" footer="0.3"/>
  <pageSetup paperSize="9" orientation="portrait" horizontalDpi="0" verticalDpi="0"/>
  <ignoredErrors>
    <ignoredError sqref="L150" unlockedFormula="1"/>
  </ignoredErrors>
  <drawing r:id="rId1"/>
  <extLst>
    <ext xmlns:x14="http://schemas.microsoft.com/office/spreadsheetml/2009/9/main" uri="{78C0D931-6437-407d-A8EE-F0AAD7539E65}">
      <x14:conditionalFormattings>
        <x14:conditionalFormatting xmlns:xm="http://schemas.microsoft.com/office/excel/2006/main">
          <x14:cfRule type="cellIs" priority="48" operator="greaterThan" id="{53DB7F92-132D-9D4E-8FCC-49EE542B18CB}">
            <xm:f>Calculations!$N$31</xm:f>
            <x14:dxf>
              <font>
                <color rgb="FF9C0006"/>
              </font>
              <fill>
                <patternFill>
                  <bgColor rgb="FFFFC7CE"/>
                </patternFill>
              </fill>
            </x14:dxf>
          </x14:cfRule>
          <x14:cfRule type="cellIs" priority="47" operator="greaterThan" id="{A9462AC8-8178-9C48-B1B3-FB9B8E541166}">
            <xm:f>Calculations!$N$32</xm:f>
            <x14:dxf>
              <font>
                <color rgb="FF9C5700"/>
              </font>
              <fill>
                <patternFill>
                  <bgColor rgb="FFFFEB9C"/>
                </patternFill>
              </fill>
            </x14:dxf>
          </x14:cfRule>
          <x14:cfRule type="cellIs" priority="46" operator="greaterThan" id="{3E08BDA4-7DAF-4B4D-9771-6143A561219D}">
            <xm:f>Calculations!$N$33</xm:f>
            <x14:dxf>
              <font>
                <color rgb="FF006100"/>
              </font>
              <fill>
                <patternFill>
                  <bgColor rgb="FFC6EFCE"/>
                </patternFill>
              </fill>
            </x14:dxf>
          </x14:cfRule>
          <x14:cfRule type="cellIs" priority="45" operator="greaterThan" id="{08FD2C22-440E-FA47-A455-2724545B768F}">
            <xm:f>Calculations!$N$34</xm:f>
            <x14:dxf>
              <font>
                <color theme="4" tint="-0.499984740745262"/>
              </font>
              <fill>
                <patternFill>
                  <bgColor theme="8" tint="0.79998168889431442"/>
                </patternFill>
              </fill>
            </x14:dxf>
          </x14:cfRule>
          <xm:sqref>E1:E1048576</xm:sqref>
        </x14:conditionalFormatting>
        <x14:conditionalFormatting xmlns:xm="http://schemas.microsoft.com/office/excel/2006/main">
          <x14:cfRule type="cellIs" priority="44" operator="greaterThan" id="{6A339721-9DD4-B54B-8AFB-B57D64C8FA71}">
            <xm:f>Calculations!$P$31/100</xm:f>
            <x14:dxf>
              <font>
                <color rgb="FF9C0006"/>
              </font>
              <fill>
                <patternFill>
                  <bgColor rgb="FFFFC7CE"/>
                </patternFill>
              </fill>
            </x14:dxf>
          </x14:cfRule>
          <x14:cfRule type="cellIs" priority="43" operator="greaterThan" id="{16434A3E-4295-BF48-A5C9-6DC8A27F052A}">
            <xm:f>Calculations!$P$32/100</xm:f>
            <x14:dxf>
              <font>
                <color rgb="FF9C5700"/>
              </font>
              <fill>
                <patternFill>
                  <bgColor rgb="FFFFEB9C"/>
                </patternFill>
              </fill>
            </x14:dxf>
          </x14:cfRule>
          <x14:cfRule type="cellIs" priority="42" operator="greaterThan" id="{3BD25D10-4601-2347-A65D-B1B383028E43}">
            <xm:f>Calculations!$P$33/100</xm:f>
            <x14:dxf>
              <font>
                <color rgb="FF006100"/>
              </font>
              <fill>
                <patternFill>
                  <bgColor rgb="FFC6EFCE"/>
                </patternFill>
              </fill>
            </x14:dxf>
          </x14:cfRule>
          <x14:cfRule type="cellIs" priority="41" operator="greaterThan" id="{2EABAE0F-B8DE-B447-96DC-6F6E0A5377BB}">
            <xm:f>Calculations!$P$34/100</xm:f>
            <x14:dxf>
              <font>
                <color theme="4" tint="-0.499984740745262"/>
              </font>
              <fill>
                <patternFill>
                  <bgColor theme="8" tint="0.79998168889431442"/>
                </patternFill>
              </fill>
            </x14:dxf>
          </x14:cfRule>
          <xm:sqref>G1:G1048576</xm:sqref>
        </x14:conditionalFormatting>
        <x14:conditionalFormatting xmlns:xm="http://schemas.microsoft.com/office/excel/2006/main">
          <x14:cfRule type="cellIs" priority="40" operator="greaterThan" id="{EC4FC75F-6491-BD4F-B8FB-7E82BC5BBEEC}">
            <xm:f>Calculations!$R$31</xm:f>
            <x14:dxf>
              <font>
                <color rgb="FF9C0006"/>
              </font>
              <fill>
                <patternFill>
                  <bgColor rgb="FFFFC7CE"/>
                </patternFill>
              </fill>
            </x14:dxf>
          </x14:cfRule>
          <x14:cfRule type="cellIs" priority="39" operator="greaterThan" id="{E7BDA205-F3EE-A942-9D38-6AE48BFB79AF}">
            <xm:f>Calculations!$R$32</xm:f>
            <x14:dxf>
              <font>
                <color rgb="FF9C5700"/>
              </font>
              <fill>
                <patternFill>
                  <bgColor rgb="FFFFEB9C"/>
                </patternFill>
              </fill>
            </x14:dxf>
          </x14:cfRule>
          <x14:cfRule type="cellIs" priority="38" operator="greaterThan" id="{D83B970C-85B2-2548-A39D-E9FE5FAAB518}">
            <xm:f>Calculations!$R$33</xm:f>
            <x14:dxf>
              <font>
                <color rgb="FF006100"/>
              </font>
              <fill>
                <patternFill>
                  <bgColor rgb="FFC6EFCE"/>
                </patternFill>
              </fill>
            </x14:dxf>
          </x14:cfRule>
          <x14:cfRule type="cellIs" priority="37" operator="greaterThan" id="{88BA590C-94CF-7B43-98D7-B76A382F7474}">
            <xm:f>Calculations!$R$34</xm:f>
            <x14:dxf>
              <font>
                <color theme="4" tint="-0.499984740745262"/>
              </font>
              <fill>
                <patternFill>
                  <bgColor theme="8" tint="0.79998168889431442"/>
                </patternFill>
              </fill>
            </x14:dxf>
          </x14:cfRule>
          <xm:sqref>J1:J1048576</xm:sqref>
        </x14:conditionalFormatting>
        <x14:conditionalFormatting xmlns:xm="http://schemas.microsoft.com/office/excel/2006/main">
          <x14:cfRule type="cellIs" priority="36" operator="greaterThan" id="{77AA2A9E-7339-E74D-9C9C-A046A2836E79}">
            <xm:f>Calculations!$B$31</xm:f>
            <x14:dxf>
              <font>
                <color rgb="FF9C0006"/>
              </font>
              <fill>
                <patternFill>
                  <bgColor rgb="FFFFC7CE"/>
                </patternFill>
              </fill>
            </x14:dxf>
          </x14:cfRule>
          <x14:cfRule type="cellIs" priority="35" operator="greaterThan" id="{26FBE926-F35B-174D-B529-13CD0F830E48}">
            <xm:f>Calculations!$B$32</xm:f>
            <x14:dxf>
              <font>
                <color rgb="FF9C5700"/>
              </font>
              <fill>
                <patternFill>
                  <bgColor rgb="FFFFEB9C"/>
                </patternFill>
              </fill>
            </x14:dxf>
          </x14:cfRule>
          <x14:cfRule type="cellIs" priority="34" operator="greaterThan" id="{8F8EA90B-B1D0-0940-AFF6-9CD88A219AC2}">
            <xm:f>Calculations!$B$33</xm:f>
            <x14:dxf>
              <font>
                <color rgb="FF006100"/>
              </font>
              <fill>
                <patternFill>
                  <bgColor rgb="FFC6EFCE"/>
                </patternFill>
              </fill>
            </x14:dxf>
          </x14:cfRule>
          <x14:cfRule type="cellIs" priority="33" operator="greaterThan" id="{4E334926-0E32-6C41-8CF3-5D7A55927924}">
            <xm:f>Calculations!$B$34</xm:f>
            <x14:dxf>
              <font>
                <color theme="4" tint="-0.499984740745262"/>
              </font>
              <fill>
                <patternFill>
                  <bgColor theme="8" tint="0.79998168889431442"/>
                </patternFill>
              </fill>
            </x14:dxf>
          </x14:cfRule>
          <xm:sqref>K1:K1048576</xm:sqref>
        </x14:conditionalFormatting>
        <x14:conditionalFormatting xmlns:xm="http://schemas.microsoft.com/office/excel/2006/main">
          <x14:cfRule type="cellIs" priority="25" operator="greaterThan" id="{1201671C-F932-B744-9D94-4F836559BD43}">
            <xm:f>Calculations!$N$73</xm:f>
            <x14:dxf>
              <font>
                <color theme="4" tint="-0.499984740745262"/>
              </font>
              <fill>
                <patternFill>
                  <bgColor theme="8" tint="0.79998168889431442"/>
                </patternFill>
              </fill>
            </x14:dxf>
          </x14:cfRule>
          <x14:cfRule type="cellIs" priority="26" operator="greaterThan" id="{0B4FDCFE-F23C-8A41-9284-ABE92CD0C0C6}">
            <xm:f>Calculations!$N$72</xm:f>
            <x14:dxf>
              <font>
                <color rgb="FF006100"/>
              </font>
              <fill>
                <patternFill>
                  <bgColor rgb="FFC6EFCE"/>
                </patternFill>
              </fill>
            </x14:dxf>
          </x14:cfRule>
          <x14:cfRule type="cellIs" priority="27" operator="greaterThan" id="{A625E50C-166D-7F4E-9887-C5663592238A}">
            <xm:f>Calculations!$N$71</xm:f>
            <x14:dxf>
              <font>
                <color rgb="FF9C5700"/>
              </font>
              <fill>
                <patternFill>
                  <bgColor rgb="FFFFEB9C"/>
                </patternFill>
              </fill>
            </x14:dxf>
          </x14:cfRule>
          <x14:cfRule type="cellIs" priority="28" operator="greaterThan" id="{5B0E232F-B7D8-2B48-B5FD-B7C5433015FC}">
            <xm:f>Calculations!$N$70</xm:f>
            <x14:dxf>
              <font>
                <color rgb="FF9C0006"/>
              </font>
              <fill>
                <patternFill>
                  <bgColor rgb="FFFFC7CE"/>
                </patternFill>
              </fill>
            </x14:dxf>
          </x14:cfRule>
          <xm:sqref>P1:P1048576</xm:sqref>
        </x14:conditionalFormatting>
        <x14:conditionalFormatting xmlns:xm="http://schemas.microsoft.com/office/excel/2006/main">
          <x14:cfRule type="cellIs" priority="21" operator="greaterThan" id="{B84BFAEA-47C6-384B-9980-B62EF9622110}">
            <xm:f>Calculations!$P$73/100</xm:f>
            <x14:dxf>
              <font>
                <color theme="4" tint="-0.499984740745262"/>
              </font>
              <fill>
                <patternFill>
                  <bgColor theme="8" tint="0.79998168889431442"/>
                </patternFill>
              </fill>
            </x14:dxf>
          </x14:cfRule>
          <x14:cfRule type="cellIs" priority="22" operator="greaterThan" id="{EF1DA957-E8C9-4E4F-80E2-096EC866CFA7}">
            <xm:f>Calculations!$P$72/100</xm:f>
            <x14:dxf>
              <font>
                <color rgb="FF006100"/>
              </font>
              <fill>
                <patternFill>
                  <bgColor rgb="FFC6EFCE"/>
                </patternFill>
              </fill>
            </x14:dxf>
          </x14:cfRule>
          <x14:cfRule type="cellIs" priority="23" operator="greaterThan" id="{390E85C0-0431-674C-991D-C1B8B36FF060}">
            <xm:f>Calculations!$P$71/100</xm:f>
            <x14:dxf>
              <font>
                <color rgb="FF9C5700"/>
              </font>
              <fill>
                <patternFill>
                  <bgColor rgb="FFFFEB9C"/>
                </patternFill>
              </fill>
            </x14:dxf>
          </x14:cfRule>
          <x14:cfRule type="cellIs" priority="24" operator="greaterThan" id="{39536E14-70B6-F941-BDAC-74C05CF2AD0A}">
            <xm:f>Calculations!$P$70/100</xm:f>
            <x14:dxf>
              <font>
                <color rgb="FF9C0006"/>
              </font>
              <fill>
                <patternFill>
                  <bgColor rgb="FFFFC7CE"/>
                </patternFill>
              </fill>
            </x14:dxf>
          </x14:cfRule>
          <xm:sqref>R1:R1048576</xm:sqref>
        </x14:conditionalFormatting>
        <x14:conditionalFormatting xmlns:xm="http://schemas.microsoft.com/office/excel/2006/main">
          <x14:cfRule type="cellIs" priority="18" operator="greaterThan" id="{A48E4667-0835-B849-ABDE-5389AEF8233E}">
            <xm:f>Calculations!$R$72</xm:f>
            <x14:dxf>
              <font>
                <color rgb="FF006100"/>
              </font>
              <fill>
                <patternFill>
                  <bgColor rgb="FFC6EFCE"/>
                </patternFill>
              </fill>
            </x14:dxf>
          </x14:cfRule>
          <x14:cfRule type="cellIs" priority="19" operator="greaterThan" id="{43B76BBC-E8E5-5B47-8FE1-6FE4DC456E36}">
            <xm:f>Calculations!$R$71</xm:f>
            <x14:dxf>
              <font>
                <color rgb="FF9C5700"/>
              </font>
              <fill>
                <patternFill>
                  <bgColor rgb="FFFFEB9C"/>
                </patternFill>
              </fill>
            </x14:dxf>
          </x14:cfRule>
          <x14:cfRule type="cellIs" priority="20" operator="greaterThan" id="{D52F6AF7-AD46-0247-AAD3-DCBDA2E0FD02}">
            <xm:f>Calculations!$R$70</xm:f>
            <x14:dxf>
              <font>
                <color rgb="FF9C0006"/>
              </font>
              <fill>
                <patternFill>
                  <bgColor rgb="FFFFC7CE"/>
                </patternFill>
              </fill>
            </x14:dxf>
          </x14:cfRule>
          <x14:cfRule type="cellIs" priority="17" operator="greaterThan" id="{F8214E69-BCA0-C64F-8250-AC381F07D56D}">
            <xm:f>Calculations!$R$73</xm:f>
            <x14:dxf>
              <font>
                <color theme="4" tint="-0.499984740745262"/>
              </font>
              <fill>
                <patternFill>
                  <bgColor theme="8" tint="0.79998168889431442"/>
                </patternFill>
              </fill>
            </x14:dxf>
          </x14:cfRule>
          <xm:sqref>U1:U1048576</xm:sqref>
        </x14:conditionalFormatting>
        <x14:conditionalFormatting xmlns:xm="http://schemas.microsoft.com/office/excel/2006/main">
          <x14:cfRule type="cellIs" priority="29" operator="greaterThan" id="{7F250B4C-6A6A-AE4D-98F0-145B3C9441D6}">
            <xm:f>Calculations!$B$73</xm:f>
            <x14:dxf>
              <font>
                <color theme="4" tint="-0.499984740745262"/>
              </font>
              <fill>
                <patternFill>
                  <bgColor theme="8" tint="0.79998168889431442"/>
                </patternFill>
              </fill>
            </x14:dxf>
          </x14:cfRule>
          <x14:cfRule type="cellIs" priority="30" operator="greaterThan" id="{63B80A77-2457-A04C-8382-58C4FCB02CAF}">
            <xm:f>Calculations!$B$72</xm:f>
            <x14:dxf>
              <font>
                <color rgb="FF006100"/>
              </font>
              <fill>
                <patternFill>
                  <bgColor rgb="FFC6EFCE"/>
                </patternFill>
              </fill>
            </x14:dxf>
          </x14:cfRule>
          <x14:cfRule type="cellIs" priority="31" operator="greaterThan" id="{5A9C7D34-25B1-0A4A-A4A8-8CB7F0076EF2}">
            <xm:f>Calculations!$B$71</xm:f>
            <x14:dxf>
              <font>
                <color rgb="FF9C5700"/>
              </font>
              <fill>
                <patternFill>
                  <bgColor rgb="FFFFEB9C"/>
                </patternFill>
              </fill>
            </x14:dxf>
          </x14:cfRule>
          <x14:cfRule type="cellIs" priority="32" operator="greaterThan" id="{280DC5DC-E3C2-5F4C-A03A-BEB7CCB00A44}">
            <xm:f>Calculations!$B$70</xm:f>
            <x14:dxf>
              <font>
                <color rgb="FF9C0006"/>
              </font>
              <fill>
                <patternFill>
                  <bgColor rgb="FFFFC7CE"/>
                </patternFill>
              </fill>
            </x14:dxf>
          </x14:cfRule>
          <xm:sqref>V1:V1048576</xm:sqref>
        </x14:conditionalFormatting>
        <x14:conditionalFormatting xmlns:xm="http://schemas.microsoft.com/office/excel/2006/main">
          <x14:cfRule type="cellIs" priority="16" operator="greaterThan" id="{6CCC0E2F-D9A0-C243-8749-F62F9347352D}">
            <xm:f>Calculations!$N$110</xm:f>
            <x14:dxf>
              <font>
                <color rgb="FF9C0006"/>
              </font>
              <fill>
                <patternFill>
                  <bgColor rgb="FFFFC7CE"/>
                </patternFill>
              </fill>
            </x14:dxf>
          </x14:cfRule>
          <x14:cfRule type="cellIs" priority="15" operator="greaterThan" id="{73F855CC-90A3-4148-9325-8DEAB09E47A3}">
            <xm:f>Calculations!$N$111</xm:f>
            <x14:dxf>
              <font>
                <color rgb="FF9C5700"/>
              </font>
              <fill>
                <patternFill>
                  <bgColor rgb="FFFFEB9C"/>
                </patternFill>
              </fill>
            </x14:dxf>
          </x14:cfRule>
          <x14:cfRule type="cellIs" priority="14" operator="greaterThan" id="{C82D4925-D48F-8D43-A3B3-C36CF8543BE6}">
            <xm:f>Calculations!$N$112</xm:f>
            <x14:dxf>
              <font>
                <color rgb="FF006100"/>
              </font>
              <fill>
                <patternFill>
                  <bgColor rgb="FFC6EFCE"/>
                </patternFill>
              </fill>
            </x14:dxf>
          </x14:cfRule>
          <x14:cfRule type="cellIs" priority="13" operator="greaterThan" id="{23265321-7BFD-E142-9E81-E5861826455F}">
            <xm:f>Calculations!$N$113</xm:f>
            <x14:dxf>
              <font>
                <color theme="4" tint="-0.499984740745262"/>
              </font>
              <fill>
                <patternFill>
                  <bgColor theme="8" tint="0.79998168889431442"/>
                </patternFill>
              </fill>
            </x14:dxf>
          </x14:cfRule>
          <xm:sqref>AA1:AA1048576</xm:sqref>
        </x14:conditionalFormatting>
        <x14:conditionalFormatting xmlns:xm="http://schemas.microsoft.com/office/excel/2006/main">
          <x14:cfRule type="cellIs" priority="12" operator="greaterThan" id="{EA1DF652-439C-C540-A7B8-3072F2D3A316}">
            <xm:f>Calculations!$P$110/100</xm:f>
            <x14:dxf>
              <font>
                <color rgb="FF9C0006"/>
              </font>
              <fill>
                <patternFill>
                  <bgColor rgb="FFFFC7CE"/>
                </patternFill>
              </fill>
            </x14:dxf>
          </x14:cfRule>
          <x14:cfRule type="cellIs" priority="11" operator="greaterThan" id="{C02FA84D-1179-1043-BB5F-E84ADB2F374F}">
            <xm:f>Calculations!$P$111/100</xm:f>
            <x14:dxf>
              <font>
                <color rgb="FF9C5700"/>
              </font>
              <fill>
                <patternFill>
                  <bgColor rgb="FFFFEB9C"/>
                </patternFill>
              </fill>
            </x14:dxf>
          </x14:cfRule>
          <x14:cfRule type="cellIs" priority="10" operator="greaterThan" id="{9C1AF1F1-9E1A-594C-9589-265754FCA94D}">
            <xm:f>Calculations!$P$112/100</xm:f>
            <x14:dxf>
              <font>
                <color rgb="FF006100"/>
              </font>
              <fill>
                <patternFill>
                  <bgColor rgb="FFC6EFCE"/>
                </patternFill>
              </fill>
            </x14:dxf>
          </x14:cfRule>
          <x14:cfRule type="cellIs" priority="9" operator="greaterThan" id="{266068CA-7D6A-DF46-B4B2-71601FB28D8C}">
            <xm:f>Calculations!$P$113/100</xm:f>
            <x14:dxf>
              <font>
                <color theme="4" tint="-0.499984740745262"/>
              </font>
              <fill>
                <patternFill>
                  <bgColor theme="8" tint="0.79998168889431442"/>
                </patternFill>
              </fill>
            </x14:dxf>
          </x14:cfRule>
          <xm:sqref>AC1:AC1048576</xm:sqref>
        </x14:conditionalFormatting>
        <x14:conditionalFormatting xmlns:xm="http://schemas.microsoft.com/office/excel/2006/main">
          <x14:cfRule type="cellIs" priority="8" operator="greaterThan" id="{F1D23B20-5B45-4247-85D9-DA17F736BC14}">
            <xm:f>Calculations!$R$110</xm:f>
            <x14:dxf>
              <font>
                <color rgb="FF9C0006"/>
              </font>
              <fill>
                <patternFill>
                  <bgColor rgb="FFFFC7CE"/>
                </patternFill>
              </fill>
            </x14:dxf>
          </x14:cfRule>
          <x14:cfRule type="cellIs" priority="7" operator="greaterThan" id="{72B8D8A5-71BD-FF49-830B-0D0496E59A7E}">
            <xm:f>Calculations!$R$111</xm:f>
            <x14:dxf>
              <font>
                <color rgb="FF9C5700"/>
              </font>
              <fill>
                <patternFill>
                  <bgColor rgb="FFFFEB9C"/>
                </patternFill>
              </fill>
            </x14:dxf>
          </x14:cfRule>
          <x14:cfRule type="cellIs" priority="6" operator="greaterThan" id="{1D98DD5E-4D7B-DC49-9829-BC4F87C88D7E}">
            <xm:f>Calculations!$R$112</xm:f>
            <x14:dxf>
              <font>
                <color rgb="FF006100"/>
              </font>
              <fill>
                <patternFill>
                  <bgColor rgb="FFC6EFCE"/>
                </patternFill>
              </fill>
            </x14:dxf>
          </x14:cfRule>
          <x14:cfRule type="cellIs" priority="5" operator="greaterThan" id="{38578D76-047B-7647-8758-70ADB30BF48A}">
            <xm:f>Calculations!$R$113</xm:f>
            <x14:dxf>
              <font>
                <color theme="4" tint="-0.499984740745262"/>
              </font>
              <fill>
                <patternFill>
                  <bgColor theme="8" tint="0.79998168889431442"/>
                </patternFill>
              </fill>
            </x14:dxf>
          </x14:cfRule>
          <xm:sqref>AF1:AF1048576</xm:sqref>
        </x14:conditionalFormatting>
        <x14:conditionalFormatting xmlns:xm="http://schemas.microsoft.com/office/excel/2006/main">
          <x14:cfRule type="cellIs" priority="4" operator="greaterThan" id="{A4B03BF0-EFAE-594B-A8BB-2E4FFC7969B4}">
            <xm:f>Calculations!$B$110</xm:f>
            <x14:dxf>
              <font>
                <color rgb="FF9C0006"/>
              </font>
              <fill>
                <patternFill>
                  <bgColor rgb="FFFFC7CE"/>
                </patternFill>
              </fill>
            </x14:dxf>
          </x14:cfRule>
          <x14:cfRule type="cellIs" priority="3" operator="greaterThan" id="{004B0D9E-136A-F847-AE84-9B7D9F65E591}">
            <xm:f>Calculations!$B$111</xm:f>
            <x14:dxf>
              <font>
                <color rgb="FF9C5700"/>
              </font>
              <fill>
                <patternFill>
                  <bgColor rgb="FFFFEB9C"/>
                </patternFill>
              </fill>
            </x14:dxf>
          </x14:cfRule>
          <x14:cfRule type="cellIs" priority="2" operator="greaterThan" id="{996C6DDE-308F-3C4D-91C9-0EEA73796B63}">
            <xm:f>Calculations!$B$112</xm:f>
            <x14:dxf>
              <font>
                <color rgb="FF006100"/>
              </font>
              <fill>
                <patternFill>
                  <bgColor rgb="FFC6EFCE"/>
                </patternFill>
              </fill>
            </x14:dxf>
          </x14:cfRule>
          <x14:cfRule type="cellIs" priority="1" operator="greaterThan" id="{4329123B-C334-8942-B54B-77220118C42C}">
            <xm:f>Calculations!$B$113</xm:f>
            <x14:dxf>
              <font>
                <color theme="4" tint="-0.499984740745262"/>
              </font>
              <fill>
                <patternFill>
                  <bgColor theme="8" tint="0.79998168889431442"/>
                </patternFill>
              </fill>
            </x14:dxf>
          </x14:cfRule>
          <xm:sqref>AG1:AG1048576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Calculations</vt:lpstr>
      <vt:lpstr>NZ Yr 1</vt:lpstr>
      <vt:lpstr>NZ Yr 2</vt:lpstr>
      <vt:lpstr>NZ Yr 3</vt:lpstr>
      <vt:lpstr>NZ Yr 4</vt:lpstr>
      <vt:lpstr>NZ Yr 5</vt:lpstr>
      <vt:lpstr>NZ Yr 6</vt:lpstr>
      <vt:lpstr>NZ Yr 7</vt:lpstr>
      <vt:lpstr>NZ Yr 8</vt:lpstr>
      <vt:lpstr>NZ Yr 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gilli</dc:creator>
  <cp:lastModifiedBy>Emma Nahna</cp:lastModifiedBy>
  <dcterms:created xsi:type="dcterms:W3CDTF">2021-06-11T00:16:46Z</dcterms:created>
  <dcterms:modified xsi:type="dcterms:W3CDTF">2023-09-27T07:28:22Z</dcterms:modified>
</cp:coreProperties>
</file>